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9000" tabRatio="732" firstSheet="1"/>
  </bookViews>
  <sheets>
    <sheet name="Online Shop Data" sheetId="2" r:id="rId1"/>
    <sheet name="Pivot Table" sheetId="3" r:id="rId2"/>
  </sheets>
  <definedNames>
    <definedName name="_xlnm._FilterDatabase" localSheetId="0" hidden="1">'Online Shop Data'!$A$1:$P$3901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<sst xmlns="http://schemas.openxmlformats.org/spreadsheetml/2006/main" count="35240" uniqueCount="183">
  <si>
    <t>Location</t>
  </si>
  <si>
    <t>Age</t>
  </si>
  <si>
    <t>Gender</t>
  </si>
  <si>
    <t>Item Purchased</t>
  </si>
  <si>
    <t>Category</t>
  </si>
  <si>
    <t>Quantity</t>
  </si>
  <si>
    <t>Size</t>
  </si>
  <si>
    <t>Color</t>
  </si>
  <si>
    <t>Season</t>
  </si>
  <si>
    <t>Review Rating</t>
  </si>
  <si>
    <t>Payment Method</t>
  </si>
  <si>
    <t>Frequency of Purchases</t>
  </si>
  <si>
    <t>Cost</t>
  </si>
  <si>
    <t>Sales</t>
  </si>
  <si>
    <t>Discount</t>
  </si>
  <si>
    <t>Profit</t>
  </si>
  <si>
    <t>x</t>
  </si>
  <si>
    <t>y</t>
  </si>
  <si>
    <t>Kentucky</t>
  </si>
  <si>
    <t>Male</t>
  </si>
  <si>
    <t>Blouse</t>
  </si>
  <si>
    <t>Clothing</t>
  </si>
  <si>
    <t>L</t>
  </si>
  <si>
    <t>Gray</t>
  </si>
  <si>
    <t>Winter</t>
  </si>
  <si>
    <t>Venmo</t>
  </si>
  <si>
    <t>Fortnightly</t>
  </si>
  <si>
    <t>Routine central Tendency:</t>
  </si>
  <si>
    <t>Maine</t>
  </si>
  <si>
    <t>Sweater</t>
  </si>
  <si>
    <t>Maroon</t>
  </si>
  <si>
    <t>Cash</t>
  </si>
  <si>
    <t>Mean of Cost:</t>
  </si>
  <si>
    <t>Massachusetts</t>
  </si>
  <si>
    <t>Jeans</t>
  </si>
  <si>
    <t>S</t>
  </si>
  <si>
    <t>Spring</t>
  </si>
  <si>
    <t>Credit Card</t>
  </si>
  <si>
    <t>Weekly</t>
  </si>
  <si>
    <t>Mode of Age:</t>
  </si>
  <si>
    <t>Rhode Island</t>
  </si>
  <si>
    <t>Sandals</t>
  </si>
  <si>
    <t>Footwear</t>
  </si>
  <si>
    <t>M</t>
  </si>
  <si>
    <t>PayPal</t>
  </si>
  <si>
    <t>Median of  Age:</t>
  </si>
  <si>
    <t>Oregon</t>
  </si>
  <si>
    <t>Turquoise</t>
  </si>
  <si>
    <t>Annually</t>
  </si>
  <si>
    <t>Wyoming</t>
  </si>
  <si>
    <t>Sneakers</t>
  </si>
  <si>
    <t>White</t>
  </si>
  <si>
    <t>Summer</t>
  </si>
  <si>
    <t>Montana</t>
  </si>
  <si>
    <t>Shirt</t>
  </si>
  <si>
    <t>Autumn</t>
  </si>
  <si>
    <t>Quarterly</t>
  </si>
  <si>
    <t>CORREL:</t>
  </si>
  <si>
    <t>Louisiana</t>
  </si>
  <si>
    <t>Shorts</t>
  </si>
  <si>
    <t>Charcoal</t>
  </si>
  <si>
    <t>West Virginia</t>
  </si>
  <si>
    <t>Coat</t>
  </si>
  <si>
    <t>Outerwear</t>
  </si>
  <si>
    <t>Silver</t>
  </si>
  <si>
    <t>Mijozlari uchun Non-Routine operatsiyalari</t>
  </si>
  <si>
    <t>Age uchun Routine operatsiyalari:</t>
  </si>
  <si>
    <t>Missouri</t>
  </si>
  <si>
    <t>Handbag</t>
  </si>
  <si>
    <t>Accessories</t>
  </si>
  <si>
    <t>Pink</t>
  </si>
  <si>
    <t>Variance:</t>
  </si>
  <si>
    <t>Mean</t>
  </si>
  <si>
    <t>Arkansas</t>
  </si>
  <si>
    <t>Shoes</t>
  </si>
  <si>
    <t>Purple</t>
  </si>
  <si>
    <t>Bank Transfer</t>
  </si>
  <si>
    <t>Bi-Weekly</t>
  </si>
  <si>
    <t>Standart Devition:</t>
  </si>
  <si>
    <t>Mediana</t>
  </si>
  <si>
    <t>Hawaii</t>
  </si>
  <si>
    <t>Olive</t>
  </si>
  <si>
    <t>Range:</t>
  </si>
  <si>
    <t>Mode</t>
  </si>
  <si>
    <t>Delaware</t>
  </si>
  <si>
    <t>Gold</t>
  </si>
  <si>
    <t>IQR:</t>
  </si>
  <si>
    <t>New Hampshire</t>
  </si>
  <si>
    <t>Dress</t>
  </si>
  <si>
    <t>Violet</t>
  </si>
  <si>
    <t>New York</t>
  </si>
  <si>
    <t>Teal</t>
  </si>
  <si>
    <t>Debit Card</t>
  </si>
  <si>
    <t>Skirt</t>
  </si>
  <si>
    <t>Monthly</t>
  </si>
  <si>
    <t>Alabama</t>
  </si>
  <si>
    <t>Sunglasses</t>
  </si>
  <si>
    <t>Mississippi</t>
  </si>
  <si>
    <t>XL</t>
  </si>
  <si>
    <t>Lavender</t>
  </si>
  <si>
    <t>Black</t>
  </si>
  <si>
    <t>Pants</t>
  </si>
  <si>
    <t>Green</t>
  </si>
  <si>
    <t>Sales of Probability Distributions:</t>
  </si>
  <si>
    <t>Every 3 Months</t>
  </si>
  <si>
    <t>Mean (Average)</t>
  </si>
  <si>
    <t>North Carolina</t>
  </si>
  <si>
    <t>StrDev</t>
  </si>
  <si>
    <t>California</t>
  </si>
  <si>
    <t>Peach</t>
  </si>
  <si>
    <t>Maximum</t>
  </si>
  <si>
    <t>Oklahoma</t>
  </si>
  <si>
    <t>Minimum</t>
  </si>
  <si>
    <t>Florida</t>
  </si>
  <si>
    <t>Jacket</t>
  </si>
  <si>
    <t>Q1</t>
  </si>
  <si>
    <t>Texas</t>
  </si>
  <si>
    <t>Hoodie</t>
  </si>
  <si>
    <t>Q2</t>
  </si>
  <si>
    <t>Nevada</t>
  </si>
  <si>
    <t>Jewelry</t>
  </si>
  <si>
    <t>Red</t>
  </si>
  <si>
    <t>Q3</t>
  </si>
  <si>
    <t>Cyan</t>
  </si>
  <si>
    <t>Bu jadvaldagi formula bilan biz, qancha sotuvga chiqmoqchi ekanligimizni kiritamiz, keyin biz ga shu sotuvga chiqish uchun qancha Discount qilishimiz kerakligini aytib beradigan formula</t>
  </si>
  <si>
    <t>Brown</t>
  </si>
  <si>
    <t>Kansas</t>
  </si>
  <si>
    <t>Colorado</t>
  </si>
  <si>
    <t>North Dakota</t>
  </si>
  <si>
    <t>T-shirt</t>
  </si>
  <si>
    <t>Illinois</t>
  </si>
  <si>
    <t>Indiana</t>
  </si>
  <si>
    <t>Arizona</t>
  </si>
  <si>
    <t>Beige</t>
  </si>
  <si>
    <t>Alaska</t>
  </si>
  <si>
    <t>Scarf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</si>
  <si>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</si>
  <si>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</si>
  <si>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</si>
  <si>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</si>
  <si>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</si>
  <si>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</si>
  <si>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</si>
  <si>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</si>
  <si>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</si>
  <si>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</si>
  <si>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</si>
  <si>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</si>
  <si>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Ages of Probability Distributions: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</si>
  <si>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</si>
  <si>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</si>
  <si>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</si>
  <si>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</si>
  <si>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</si>
  <si>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</si>
  <si>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</si>
  <si>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</si>
  <si>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</si>
  <si>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</si>
  <si>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</si>
  <si>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</si>
  <si>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</si>
  <si>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</si>
  <si>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</si>
  <si>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</si>
  <si>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</si>
  <si>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</si>
  <si>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</si>
  <si>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Female</t>
  </si>
  <si>
    <t>Fasllarga ko'ra xarajat, sotuv va foydaning umumiy summasi</t>
  </si>
  <si>
    <t>Sum of Cost</t>
  </si>
  <si>
    <t>Sum of Sales</t>
  </si>
  <si>
    <t>Sum of Profit</t>
  </si>
  <si>
    <t>Grand Total</t>
  </si>
  <si>
    <t>Kategoriyalarga ko'ra xarajat, sotuv va foydaning umumiy summasi</t>
  </si>
  <si>
    <t>Har bir fasldagi mahsullot larning reytingi</t>
  </si>
  <si>
    <t>(ALL)</t>
  </si>
  <si>
    <t>Average of Review Rating</t>
  </si>
  <si>
    <t>To'lov uslublari bo'yicha mahsulotlar soni va qancha foyda keltirgani</t>
  </si>
  <si>
    <t>Sum of Quantity</t>
  </si>
  <si>
    <t>Qaysi faslda qaysi rangdagi mahsulotlar sotilganini ma'lumotini beruvchi jadval</t>
  </si>
  <si>
    <t>Erkak va ayollarning qaysi kategoriyalar bo'yicha mahsulot olishi</t>
  </si>
  <si>
    <t>Count of 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</si>
</sst>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  <numFmt numFmtId="179" formatCode="0.00000%"/>
  </numFmts>
  <fonts count="21">
    <font>
      <sz val="11"/>
      <color theme="1"/>
      <name val="Calibri"/>
      <charset val="134"/>
      <scheme val="minor"/>
    </font>
    <font>
      <sz val="10"/>
      <color theme="1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4" fontId="0" fillId="0" borderId="0" xfId="2">
      <alignment vertical="center"/>
    </xf>
    <xf numFmtId="178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 applyBorder="1" applyAlignment="1">
      <alignment horizontal="left" wrapText="1" readingOrder="1"/>
    </xf>
    <xf numFmtId="44" fontId="0" fillId="0" borderId="0" xfId="0" applyNumberFormat="1">
      <alignment vertical="center"/>
    </xf>
    <xf numFmtId="10" fontId="0" fillId="0" borderId="0" xfId="3" applyNumberForma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numFmt numFmtId="180" formatCode="0.00000000_ "/>
    </dxf>
    <dxf>
      <numFmt numFmtId="181" formatCode="0.0000000_ "/>
    </dxf>
    <dxf>
      <numFmt numFmtId="182" formatCode="0.000000_ "/>
    </dxf>
    <dxf>
      <numFmt numFmtId="183" formatCode="0.00000_ "/>
    </dxf>
    <dxf>
      <numFmt numFmtId="184" formatCode="0.0000_ "/>
    </dxf>
    <dxf>
      <numFmt numFmtId="178" formatCode="0.000_ 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Discount and Sales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6397338403042"/>
          <c:y val="0.179011099899092"/>
          <c:w val="0.638830798479087"/>
          <c:h val="0.612189707366297"/>
        </c:manualLayout>
      </c:layout>
      <c:scatterChart>
        <c:scatterStyle val="marker"/>
        <c:varyColors val="0"/>
        <c:ser>
          <c:idx val="0"/>
          <c:order val="0"/>
          <c:tx>
            <c:strRef>
              <c:f>'Online Shop Data'!$AE$1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285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9620488721804"/>
                  <c:y val="-0.26528494048552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'Online Shop Data'!$AD$2:$AD$3901</c:f>
              <c:numCache>
                <c:formatCode>_("$"* #,##0.00_);_("$"* \(#,##0.00\);_("$"* "-"??_);_(@_)</c:formatCode>
                <c:ptCount val="3900"/>
                <c:pt idx="0">
                  <c:v>344.5</c:v>
                </c:pt>
                <c:pt idx="1">
                  <c:v>332.8</c:v>
                </c:pt>
                <c:pt idx="2">
                  <c:v>664.3</c:v>
                </c:pt>
                <c:pt idx="3">
                  <c:v>351</c:v>
                </c:pt>
                <c:pt idx="4">
                  <c:v>318.5</c:v>
                </c:pt>
                <c:pt idx="5">
                  <c:v>182</c:v>
                </c:pt>
                <c:pt idx="6">
                  <c:v>331.5</c:v>
                </c:pt>
                <c:pt idx="7">
                  <c:v>221</c:v>
                </c:pt>
                <c:pt idx="8">
                  <c:v>1008.8</c:v>
                </c:pt>
                <c:pt idx="9">
                  <c:v>362.7</c:v>
                </c:pt>
                <c:pt idx="10">
                  <c:v>176.8</c:v>
                </c:pt>
                <c:pt idx="11">
                  <c:v>442</c:v>
                </c:pt>
                <c:pt idx="12">
                  <c:v>748.8</c:v>
                </c:pt>
                <c:pt idx="13">
                  <c:v>530.4</c:v>
                </c:pt>
                <c:pt idx="14">
                  <c:v>551.2</c:v>
                </c:pt>
                <c:pt idx="15">
                  <c:v>631.8</c:v>
                </c:pt>
                <c:pt idx="16">
                  <c:v>46.8</c:v>
                </c:pt>
                <c:pt idx="17">
                  <c:v>395.2</c:v>
                </c:pt>
                <c:pt idx="18">
                  <c:v>249.6</c:v>
                </c:pt>
                <c:pt idx="19">
                  <c:v>585</c:v>
                </c:pt>
                <c:pt idx="20">
                  <c:v>331.5</c:v>
                </c:pt>
                <c:pt idx="21">
                  <c:v>403</c:v>
                </c:pt>
                <c:pt idx="22">
                  <c:v>240.5</c:v>
                </c:pt>
                <c:pt idx="23">
                  <c:v>572</c:v>
                </c:pt>
                <c:pt idx="24">
                  <c:v>200.2</c:v>
                </c:pt>
                <c:pt idx="25">
                  <c:v>130</c:v>
                </c:pt>
                <c:pt idx="26">
                  <c:v>234</c:v>
                </c:pt>
                <c:pt idx="27">
                  <c:v>364</c:v>
                </c:pt>
                <c:pt idx="28">
                  <c:v>1099.8</c:v>
                </c:pt>
                <c:pt idx="29">
                  <c:v>499.2</c:v>
                </c:pt>
                <c:pt idx="30">
                  <c:v>322.4</c:v>
                </c:pt>
                <c:pt idx="31">
                  <c:v>821.6</c:v>
                </c:pt>
                <c:pt idx="32">
                  <c:v>609.7</c:v>
                </c:pt>
                <c:pt idx="33">
                  <c:v>247</c:v>
                </c:pt>
                <c:pt idx="34">
                  <c:v>236.6</c:v>
                </c:pt>
                <c:pt idx="35">
                  <c:v>214.5</c:v>
                </c:pt>
                <c:pt idx="36">
                  <c:v>179.4</c:v>
                </c:pt>
                <c:pt idx="37">
                  <c:v>409.5</c:v>
                </c:pt>
                <c:pt idx="38">
                  <c:v>384.8</c:v>
                </c:pt>
                <c:pt idx="39">
                  <c:v>390</c:v>
                </c:pt>
                <c:pt idx="40">
                  <c:v>889.2</c:v>
                </c:pt>
                <c:pt idx="41">
                  <c:v>101.4</c:v>
                </c:pt>
                <c:pt idx="42">
                  <c:v>1040</c:v>
                </c:pt>
                <c:pt idx="43">
                  <c:v>179.4</c:v>
                </c:pt>
                <c:pt idx="44">
                  <c:v>206.7</c:v>
                </c:pt>
                <c:pt idx="45">
                  <c:v>27.3</c:v>
                </c:pt>
                <c:pt idx="46">
                  <c:v>167.7</c:v>
                </c:pt>
                <c:pt idx="47">
                  <c:v>631.8</c:v>
                </c:pt>
                <c:pt idx="48">
                  <c:v>214.5</c:v>
                </c:pt>
                <c:pt idx="49">
                  <c:v>156</c:v>
                </c:pt>
                <c:pt idx="50">
                  <c:v>182</c:v>
                </c:pt>
                <c:pt idx="51">
                  <c:v>460.2</c:v>
                </c:pt>
                <c:pt idx="52">
                  <c:v>52</c:v>
                </c:pt>
                <c:pt idx="53">
                  <c:v>187.2</c:v>
                </c:pt>
                <c:pt idx="54">
                  <c:v>977.6</c:v>
                </c:pt>
                <c:pt idx="55">
                  <c:v>254.8</c:v>
                </c:pt>
                <c:pt idx="56">
                  <c:v>379.6</c:v>
                </c:pt>
                <c:pt idx="57">
                  <c:v>665.6</c:v>
                </c:pt>
                <c:pt idx="58">
                  <c:v>280.8</c:v>
                </c:pt>
                <c:pt idx="59">
                  <c:v>205.4</c:v>
                </c:pt>
                <c:pt idx="60">
                  <c:v>192.4</c:v>
                </c:pt>
                <c:pt idx="61">
                  <c:v>176.8</c:v>
                </c:pt>
                <c:pt idx="62">
                  <c:v>191.1</c:v>
                </c:pt>
                <c:pt idx="63">
                  <c:v>102.7</c:v>
                </c:pt>
                <c:pt idx="64">
                  <c:v>323.7</c:v>
                </c:pt>
                <c:pt idx="65">
                  <c:v>187.2</c:v>
                </c:pt>
                <c:pt idx="66">
                  <c:v>611</c:v>
                </c:pt>
                <c:pt idx="67">
                  <c:v>343.2</c:v>
                </c:pt>
                <c:pt idx="68">
                  <c:v>538.2</c:v>
                </c:pt>
                <c:pt idx="69">
                  <c:v>182</c:v>
                </c:pt>
                <c:pt idx="70">
                  <c:v>75.4</c:v>
                </c:pt>
                <c:pt idx="71">
                  <c:v>499.2</c:v>
                </c:pt>
                <c:pt idx="72">
                  <c:v>270.4</c:v>
                </c:pt>
                <c:pt idx="73">
                  <c:v>552.5</c:v>
                </c:pt>
                <c:pt idx="74">
                  <c:v>150.8</c:v>
                </c:pt>
                <c:pt idx="75">
                  <c:v>221</c:v>
                </c:pt>
                <c:pt idx="76">
                  <c:v>167.7</c:v>
                </c:pt>
                <c:pt idx="77">
                  <c:v>551.2</c:v>
                </c:pt>
                <c:pt idx="78">
                  <c:v>709.8</c:v>
                </c:pt>
                <c:pt idx="79">
                  <c:v>873.6</c:v>
                </c:pt>
                <c:pt idx="80">
                  <c:v>280.8</c:v>
                </c:pt>
                <c:pt idx="81">
                  <c:v>499.2</c:v>
                </c:pt>
                <c:pt idx="82">
                  <c:v>182</c:v>
                </c:pt>
                <c:pt idx="83">
                  <c:v>416</c:v>
                </c:pt>
                <c:pt idx="84">
                  <c:v>332.8</c:v>
                </c:pt>
                <c:pt idx="85">
                  <c:v>123.5</c:v>
                </c:pt>
                <c:pt idx="86">
                  <c:v>213.2</c:v>
                </c:pt>
                <c:pt idx="87">
                  <c:v>275.6</c:v>
                </c:pt>
                <c:pt idx="88">
                  <c:v>122.2</c:v>
                </c:pt>
                <c:pt idx="89">
                  <c:v>755.3</c:v>
                </c:pt>
                <c:pt idx="90">
                  <c:v>187.2</c:v>
                </c:pt>
                <c:pt idx="91">
                  <c:v>257.4</c:v>
                </c:pt>
                <c:pt idx="92">
                  <c:v>791.7</c:v>
                </c:pt>
                <c:pt idx="93">
                  <c:v>322.4</c:v>
                </c:pt>
                <c:pt idx="94">
                  <c:v>592.8</c:v>
                </c:pt>
                <c:pt idx="95">
                  <c:v>910</c:v>
                </c:pt>
                <c:pt idx="96">
                  <c:v>189.8</c:v>
                </c:pt>
                <c:pt idx="97">
                  <c:v>478.4</c:v>
                </c:pt>
                <c:pt idx="98">
                  <c:v>609.7</c:v>
                </c:pt>
                <c:pt idx="99">
                  <c:v>208</c:v>
                </c:pt>
                <c:pt idx="100">
                  <c:v>127.4</c:v>
                </c:pt>
                <c:pt idx="101">
                  <c:v>884</c:v>
                </c:pt>
                <c:pt idx="102">
                  <c:v>87.1</c:v>
                </c:pt>
                <c:pt idx="103">
                  <c:v>347.1</c:v>
                </c:pt>
                <c:pt idx="104">
                  <c:v>31.2</c:v>
                </c:pt>
                <c:pt idx="105">
                  <c:v>499.2</c:v>
                </c:pt>
                <c:pt idx="106">
                  <c:v>318.5</c:v>
                </c:pt>
                <c:pt idx="107">
                  <c:v>609.7</c:v>
                </c:pt>
                <c:pt idx="108">
                  <c:v>102.7</c:v>
                </c:pt>
                <c:pt idx="109">
                  <c:v>221</c:v>
                </c:pt>
                <c:pt idx="110">
                  <c:v>135.2</c:v>
                </c:pt>
                <c:pt idx="111">
                  <c:v>195</c:v>
                </c:pt>
                <c:pt idx="112">
                  <c:v>169</c:v>
                </c:pt>
                <c:pt idx="113">
                  <c:v>210.6</c:v>
                </c:pt>
                <c:pt idx="114">
                  <c:v>988</c:v>
                </c:pt>
                <c:pt idx="115">
                  <c:v>733.2</c:v>
                </c:pt>
                <c:pt idx="116">
                  <c:v>447.2</c:v>
                </c:pt>
                <c:pt idx="117">
                  <c:v>124.8</c:v>
                </c:pt>
                <c:pt idx="118">
                  <c:v>234</c:v>
                </c:pt>
                <c:pt idx="119">
                  <c:v>790.4</c:v>
                </c:pt>
                <c:pt idx="120">
                  <c:v>327.6</c:v>
                </c:pt>
                <c:pt idx="121">
                  <c:v>468</c:v>
                </c:pt>
                <c:pt idx="122">
                  <c:v>208</c:v>
                </c:pt>
                <c:pt idx="123">
                  <c:v>462.8</c:v>
                </c:pt>
                <c:pt idx="124">
                  <c:v>447.2</c:v>
                </c:pt>
                <c:pt idx="125">
                  <c:v>351</c:v>
                </c:pt>
                <c:pt idx="126">
                  <c:v>234</c:v>
                </c:pt>
                <c:pt idx="127">
                  <c:v>462.8</c:v>
                </c:pt>
                <c:pt idx="128">
                  <c:v>83.2</c:v>
                </c:pt>
                <c:pt idx="129">
                  <c:v>696.8</c:v>
                </c:pt>
                <c:pt idx="130">
                  <c:v>101.4</c:v>
                </c:pt>
                <c:pt idx="131">
                  <c:v>226.2</c:v>
                </c:pt>
                <c:pt idx="132">
                  <c:v>301.6</c:v>
                </c:pt>
                <c:pt idx="133">
                  <c:v>338</c:v>
                </c:pt>
                <c:pt idx="134">
                  <c:v>366.6</c:v>
                </c:pt>
                <c:pt idx="135">
                  <c:v>315.9</c:v>
                </c:pt>
                <c:pt idx="136">
                  <c:v>559</c:v>
                </c:pt>
                <c:pt idx="137">
                  <c:v>391.3</c:v>
                </c:pt>
                <c:pt idx="138">
                  <c:v>226.2</c:v>
                </c:pt>
                <c:pt idx="139">
                  <c:v>988</c:v>
                </c:pt>
                <c:pt idx="140">
                  <c:v>109.2</c:v>
                </c:pt>
                <c:pt idx="141">
                  <c:v>119.6</c:v>
                </c:pt>
                <c:pt idx="142">
                  <c:v>527.8</c:v>
                </c:pt>
                <c:pt idx="143">
                  <c:v>499.2</c:v>
                </c:pt>
                <c:pt idx="144">
                  <c:v>223.6</c:v>
                </c:pt>
                <c:pt idx="145">
                  <c:v>1111.5</c:v>
                </c:pt>
                <c:pt idx="146">
                  <c:v>234</c:v>
                </c:pt>
                <c:pt idx="147">
                  <c:v>332.8</c:v>
                </c:pt>
                <c:pt idx="148">
                  <c:v>234</c:v>
                </c:pt>
                <c:pt idx="149">
                  <c:v>494</c:v>
                </c:pt>
                <c:pt idx="150">
                  <c:v>374.4</c:v>
                </c:pt>
                <c:pt idx="151">
                  <c:v>61.1</c:v>
                </c:pt>
                <c:pt idx="152">
                  <c:v>331.5</c:v>
                </c:pt>
                <c:pt idx="153">
                  <c:v>286</c:v>
                </c:pt>
                <c:pt idx="154">
                  <c:v>1019.2</c:v>
                </c:pt>
                <c:pt idx="155">
                  <c:v>100.1</c:v>
                </c:pt>
                <c:pt idx="156">
                  <c:v>169</c:v>
                </c:pt>
                <c:pt idx="157">
                  <c:v>265.2</c:v>
                </c:pt>
                <c:pt idx="158">
                  <c:v>284.7</c:v>
                </c:pt>
                <c:pt idx="159">
                  <c:v>70.2</c:v>
                </c:pt>
                <c:pt idx="160">
                  <c:v>59.8</c:v>
                </c:pt>
                <c:pt idx="161">
                  <c:v>254.8</c:v>
                </c:pt>
                <c:pt idx="162">
                  <c:v>96.2</c:v>
                </c:pt>
                <c:pt idx="163">
                  <c:v>522.6</c:v>
                </c:pt>
                <c:pt idx="164">
                  <c:v>760.5</c:v>
                </c:pt>
                <c:pt idx="165">
                  <c:v>702</c:v>
                </c:pt>
                <c:pt idx="166">
                  <c:v>282.1</c:v>
                </c:pt>
                <c:pt idx="167">
                  <c:v>70.2</c:v>
                </c:pt>
                <c:pt idx="168">
                  <c:v>416</c:v>
                </c:pt>
                <c:pt idx="169">
                  <c:v>273</c:v>
                </c:pt>
                <c:pt idx="170">
                  <c:v>97.5</c:v>
                </c:pt>
                <c:pt idx="171">
                  <c:v>227.5</c:v>
                </c:pt>
                <c:pt idx="172">
                  <c:v>783.9</c:v>
                </c:pt>
                <c:pt idx="173">
                  <c:v>179.4</c:v>
                </c:pt>
                <c:pt idx="174">
                  <c:v>182</c:v>
                </c:pt>
                <c:pt idx="175">
                  <c:v>894.4</c:v>
                </c:pt>
                <c:pt idx="176">
                  <c:v>421.2</c:v>
                </c:pt>
                <c:pt idx="177">
                  <c:v>218.4</c:v>
                </c:pt>
                <c:pt idx="178">
                  <c:v>335.4</c:v>
                </c:pt>
                <c:pt idx="179">
                  <c:v>120.9</c:v>
                </c:pt>
                <c:pt idx="180">
                  <c:v>315.9</c:v>
                </c:pt>
                <c:pt idx="181">
                  <c:v>396.5</c:v>
                </c:pt>
                <c:pt idx="182">
                  <c:v>249.6</c:v>
                </c:pt>
                <c:pt idx="183">
                  <c:v>226.2</c:v>
                </c:pt>
                <c:pt idx="184">
                  <c:v>300.3</c:v>
                </c:pt>
                <c:pt idx="185">
                  <c:v>83.2</c:v>
                </c:pt>
                <c:pt idx="186">
                  <c:v>291.2</c:v>
                </c:pt>
                <c:pt idx="187">
                  <c:v>488.8</c:v>
                </c:pt>
                <c:pt idx="188">
                  <c:v>275.6</c:v>
                </c:pt>
                <c:pt idx="189">
                  <c:v>533</c:v>
                </c:pt>
                <c:pt idx="190">
                  <c:v>728</c:v>
                </c:pt>
                <c:pt idx="191">
                  <c:v>296.4</c:v>
                </c:pt>
                <c:pt idx="192">
                  <c:v>150.8</c:v>
                </c:pt>
                <c:pt idx="193">
                  <c:v>260</c:v>
                </c:pt>
                <c:pt idx="194">
                  <c:v>488.8</c:v>
                </c:pt>
                <c:pt idx="195">
                  <c:v>227.5</c:v>
                </c:pt>
                <c:pt idx="196">
                  <c:v>343.2</c:v>
                </c:pt>
                <c:pt idx="197">
                  <c:v>202.8</c:v>
                </c:pt>
                <c:pt idx="198">
                  <c:v>526.5</c:v>
                </c:pt>
                <c:pt idx="199">
                  <c:v>284.7</c:v>
                </c:pt>
                <c:pt idx="200">
                  <c:v>634.4</c:v>
                </c:pt>
                <c:pt idx="201">
                  <c:v>143</c:v>
                </c:pt>
                <c:pt idx="202">
                  <c:v>148.2</c:v>
                </c:pt>
                <c:pt idx="203">
                  <c:v>98.8</c:v>
                </c:pt>
                <c:pt idx="204">
                  <c:v>910</c:v>
                </c:pt>
                <c:pt idx="205">
                  <c:v>249.6</c:v>
                </c:pt>
                <c:pt idx="206">
                  <c:v>143</c:v>
                </c:pt>
                <c:pt idx="207">
                  <c:v>236.6</c:v>
                </c:pt>
                <c:pt idx="208">
                  <c:v>296.4</c:v>
                </c:pt>
                <c:pt idx="209">
                  <c:v>378.3</c:v>
                </c:pt>
                <c:pt idx="210">
                  <c:v>200.2</c:v>
                </c:pt>
                <c:pt idx="211">
                  <c:v>717.6</c:v>
                </c:pt>
                <c:pt idx="212">
                  <c:v>982.8</c:v>
                </c:pt>
                <c:pt idx="213">
                  <c:v>1088.1</c:v>
                </c:pt>
                <c:pt idx="214">
                  <c:v>455</c:v>
                </c:pt>
                <c:pt idx="215">
                  <c:v>166.4</c:v>
                </c:pt>
                <c:pt idx="216">
                  <c:v>396.5</c:v>
                </c:pt>
                <c:pt idx="217">
                  <c:v>62.4</c:v>
                </c:pt>
                <c:pt idx="218">
                  <c:v>117</c:v>
                </c:pt>
                <c:pt idx="219">
                  <c:v>228.8</c:v>
                </c:pt>
                <c:pt idx="220">
                  <c:v>518.7</c:v>
                </c:pt>
                <c:pt idx="221">
                  <c:v>265.2</c:v>
                </c:pt>
                <c:pt idx="222">
                  <c:v>244.4</c:v>
                </c:pt>
                <c:pt idx="223">
                  <c:v>266.5</c:v>
                </c:pt>
                <c:pt idx="224">
                  <c:v>107.9</c:v>
                </c:pt>
                <c:pt idx="225">
                  <c:v>200.2</c:v>
                </c:pt>
                <c:pt idx="226">
                  <c:v>384.8</c:v>
                </c:pt>
                <c:pt idx="227">
                  <c:v>819</c:v>
                </c:pt>
                <c:pt idx="228">
                  <c:v>102.7</c:v>
                </c:pt>
                <c:pt idx="229">
                  <c:v>109.2</c:v>
                </c:pt>
                <c:pt idx="230">
                  <c:v>228.8</c:v>
                </c:pt>
                <c:pt idx="231">
                  <c:v>169</c:v>
                </c:pt>
                <c:pt idx="232">
                  <c:v>315.9</c:v>
                </c:pt>
                <c:pt idx="233">
                  <c:v>431.6</c:v>
                </c:pt>
                <c:pt idx="234">
                  <c:v>101.4</c:v>
                </c:pt>
                <c:pt idx="235">
                  <c:v>115.7</c:v>
                </c:pt>
                <c:pt idx="236">
                  <c:v>707.2</c:v>
                </c:pt>
                <c:pt idx="237">
                  <c:v>936</c:v>
                </c:pt>
                <c:pt idx="238">
                  <c:v>265.2</c:v>
                </c:pt>
                <c:pt idx="239">
                  <c:v>331.5</c:v>
                </c:pt>
                <c:pt idx="240">
                  <c:v>234</c:v>
                </c:pt>
                <c:pt idx="241">
                  <c:v>457.6</c:v>
                </c:pt>
                <c:pt idx="242">
                  <c:v>884</c:v>
                </c:pt>
                <c:pt idx="243">
                  <c:v>1170</c:v>
                </c:pt>
                <c:pt idx="244">
                  <c:v>109.2</c:v>
                </c:pt>
                <c:pt idx="245">
                  <c:v>206.7</c:v>
                </c:pt>
                <c:pt idx="246">
                  <c:v>111.8</c:v>
                </c:pt>
                <c:pt idx="247">
                  <c:v>343.2</c:v>
                </c:pt>
                <c:pt idx="248">
                  <c:v>260</c:v>
                </c:pt>
                <c:pt idx="249">
                  <c:v>549.9</c:v>
                </c:pt>
                <c:pt idx="250">
                  <c:v>195</c:v>
                </c:pt>
                <c:pt idx="251">
                  <c:v>596.7</c:v>
                </c:pt>
                <c:pt idx="252">
                  <c:v>266.5</c:v>
                </c:pt>
                <c:pt idx="253">
                  <c:v>284.7</c:v>
                </c:pt>
                <c:pt idx="254">
                  <c:v>54.6</c:v>
                </c:pt>
                <c:pt idx="255">
                  <c:v>52</c:v>
                </c:pt>
                <c:pt idx="256">
                  <c:v>351</c:v>
                </c:pt>
                <c:pt idx="257">
                  <c:v>620.1</c:v>
                </c:pt>
                <c:pt idx="258">
                  <c:v>192.4</c:v>
                </c:pt>
                <c:pt idx="259">
                  <c:v>518.7</c:v>
                </c:pt>
                <c:pt idx="260">
                  <c:v>222.3</c:v>
                </c:pt>
                <c:pt idx="261">
                  <c:v>700.7</c:v>
                </c:pt>
                <c:pt idx="262">
                  <c:v>260</c:v>
                </c:pt>
                <c:pt idx="263">
                  <c:v>299</c:v>
                </c:pt>
                <c:pt idx="264">
                  <c:v>507</c:v>
                </c:pt>
                <c:pt idx="265">
                  <c:v>306.8</c:v>
                </c:pt>
                <c:pt idx="266">
                  <c:v>877.5</c:v>
                </c:pt>
                <c:pt idx="267">
                  <c:v>280.8</c:v>
                </c:pt>
                <c:pt idx="268">
                  <c:v>218.4</c:v>
                </c:pt>
                <c:pt idx="269">
                  <c:v>286</c:v>
                </c:pt>
                <c:pt idx="270">
                  <c:v>473.2</c:v>
                </c:pt>
                <c:pt idx="271">
                  <c:v>89.7</c:v>
                </c:pt>
                <c:pt idx="272">
                  <c:v>304.2</c:v>
                </c:pt>
                <c:pt idx="273">
                  <c:v>343.2</c:v>
                </c:pt>
                <c:pt idx="274">
                  <c:v>374.4</c:v>
                </c:pt>
                <c:pt idx="275">
                  <c:v>442</c:v>
                </c:pt>
                <c:pt idx="276">
                  <c:v>234</c:v>
                </c:pt>
                <c:pt idx="277">
                  <c:v>113.1</c:v>
                </c:pt>
                <c:pt idx="278">
                  <c:v>494</c:v>
                </c:pt>
                <c:pt idx="279">
                  <c:v>627.9</c:v>
                </c:pt>
                <c:pt idx="280">
                  <c:v>269.1</c:v>
                </c:pt>
                <c:pt idx="281">
                  <c:v>158.6</c:v>
                </c:pt>
                <c:pt idx="282">
                  <c:v>733.2</c:v>
                </c:pt>
                <c:pt idx="283">
                  <c:v>156</c:v>
                </c:pt>
                <c:pt idx="284">
                  <c:v>351</c:v>
                </c:pt>
                <c:pt idx="285">
                  <c:v>456.3</c:v>
                </c:pt>
                <c:pt idx="286">
                  <c:v>596.7</c:v>
                </c:pt>
                <c:pt idx="287">
                  <c:v>96.2</c:v>
                </c:pt>
                <c:pt idx="288">
                  <c:v>161.2</c:v>
                </c:pt>
                <c:pt idx="289">
                  <c:v>884</c:v>
                </c:pt>
                <c:pt idx="290">
                  <c:v>85.8</c:v>
                </c:pt>
                <c:pt idx="291">
                  <c:v>270.4</c:v>
                </c:pt>
                <c:pt idx="292">
                  <c:v>514.8</c:v>
                </c:pt>
                <c:pt idx="293">
                  <c:v>456.3</c:v>
                </c:pt>
                <c:pt idx="294">
                  <c:v>156</c:v>
                </c:pt>
                <c:pt idx="295">
                  <c:v>54.6</c:v>
                </c:pt>
                <c:pt idx="296">
                  <c:v>288.6</c:v>
                </c:pt>
                <c:pt idx="297">
                  <c:v>135.2</c:v>
                </c:pt>
                <c:pt idx="298">
                  <c:v>137.8</c:v>
                </c:pt>
                <c:pt idx="299">
                  <c:v>728</c:v>
                </c:pt>
                <c:pt idx="300">
                  <c:v>382.2</c:v>
                </c:pt>
                <c:pt idx="301">
                  <c:v>741</c:v>
                </c:pt>
                <c:pt idx="302">
                  <c:v>228.8</c:v>
                </c:pt>
                <c:pt idx="303">
                  <c:v>234</c:v>
                </c:pt>
                <c:pt idx="304">
                  <c:v>873.6</c:v>
                </c:pt>
                <c:pt idx="305">
                  <c:v>306.8</c:v>
                </c:pt>
                <c:pt idx="306">
                  <c:v>445.9</c:v>
                </c:pt>
                <c:pt idx="307">
                  <c:v>83.2</c:v>
                </c:pt>
                <c:pt idx="308">
                  <c:v>339.3</c:v>
                </c:pt>
                <c:pt idx="309">
                  <c:v>228.8</c:v>
                </c:pt>
                <c:pt idx="310">
                  <c:v>552.5</c:v>
                </c:pt>
                <c:pt idx="311">
                  <c:v>473.2</c:v>
                </c:pt>
                <c:pt idx="312">
                  <c:v>578.5</c:v>
                </c:pt>
                <c:pt idx="313">
                  <c:v>800.8</c:v>
                </c:pt>
                <c:pt idx="314">
                  <c:v>156</c:v>
                </c:pt>
                <c:pt idx="315">
                  <c:v>280.8</c:v>
                </c:pt>
                <c:pt idx="316">
                  <c:v>257.4</c:v>
                </c:pt>
                <c:pt idx="317">
                  <c:v>426.4</c:v>
                </c:pt>
                <c:pt idx="318">
                  <c:v>348.4</c:v>
                </c:pt>
                <c:pt idx="319">
                  <c:v>481</c:v>
                </c:pt>
                <c:pt idx="320">
                  <c:v>842.4</c:v>
                </c:pt>
                <c:pt idx="321">
                  <c:v>327.6</c:v>
                </c:pt>
                <c:pt idx="322">
                  <c:v>247</c:v>
                </c:pt>
                <c:pt idx="323">
                  <c:v>405.6</c:v>
                </c:pt>
                <c:pt idx="324">
                  <c:v>319.8</c:v>
                </c:pt>
                <c:pt idx="325">
                  <c:v>455</c:v>
                </c:pt>
                <c:pt idx="326">
                  <c:v>106.6</c:v>
                </c:pt>
                <c:pt idx="327">
                  <c:v>436.8</c:v>
                </c:pt>
                <c:pt idx="328">
                  <c:v>520</c:v>
                </c:pt>
                <c:pt idx="329">
                  <c:v>40.3</c:v>
                </c:pt>
                <c:pt idx="330">
                  <c:v>265.2</c:v>
                </c:pt>
                <c:pt idx="331">
                  <c:v>382.2</c:v>
                </c:pt>
                <c:pt idx="332">
                  <c:v>335.4</c:v>
                </c:pt>
                <c:pt idx="333">
                  <c:v>332.8</c:v>
                </c:pt>
                <c:pt idx="334">
                  <c:v>299</c:v>
                </c:pt>
                <c:pt idx="335">
                  <c:v>442</c:v>
                </c:pt>
                <c:pt idx="336">
                  <c:v>315.9</c:v>
                </c:pt>
                <c:pt idx="337">
                  <c:v>306.8</c:v>
                </c:pt>
                <c:pt idx="338">
                  <c:v>410.8</c:v>
                </c:pt>
                <c:pt idx="339">
                  <c:v>214.5</c:v>
                </c:pt>
                <c:pt idx="340">
                  <c:v>305.5</c:v>
                </c:pt>
                <c:pt idx="341">
                  <c:v>78</c:v>
                </c:pt>
                <c:pt idx="342">
                  <c:v>374.4</c:v>
                </c:pt>
                <c:pt idx="343">
                  <c:v>152.1</c:v>
                </c:pt>
                <c:pt idx="344">
                  <c:v>553.8</c:v>
                </c:pt>
                <c:pt idx="345">
                  <c:v>306.8</c:v>
                </c:pt>
                <c:pt idx="346">
                  <c:v>455</c:v>
                </c:pt>
                <c:pt idx="347">
                  <c:v>159.9</c:v>
                </c:pt>
                <c:pt idx="348">
                  <c:v>383.5</c:v>
                </c:pt>
                <c:pt idx="349">
                  <c:v>339.3</c:v>
                </c:pt>
                <c:pt idx="350">
                  <c:v>353.6</c:v>
                </c:pt>
                <c:pt idx="351">
                  <c:v>702</c:v>
                </c:pt>
                <c:pt idx="352">
                  <c:v>646.1</c:v>
                </c:pt>
                <c:pt idx="353">
                  <c:v>582.4</c:v>
                </c:pt>
                <c:pt idx="354">
                  <c:v>889.2</c:v>
                </c:pt>
                <c:pt idx="355">
                  <c:v>491.4</c:v>
                </c:pt>
                <c:pt idx="356">
                  <c:v>520</c:v>
                </c:pt>
                <c:pt idx="357">
                  <c:v>145.6</c:v>
                </c:pt>
                <c:pt idx="358">
                  <c:v>97.5</c:v>
                </c:pt>
                <c:pt idx="359">
                  <c:v>673.4</c:v>
                </c:pt>
                <c:pt idx="360">
                  <c:v>195</c:v>
                </c:pt>
                <c:pt idx="361">
                  <c:v>249.6</c:v>
                </c:pt>
                <c:pt idx="362">
                  <c:v>582.4</c:v>
                </c:pt>
                <c:pt idx="363">
                  <c:v>572</c:v>
                </c:pt>
                <c:pt idx="364">
                  <c:v>457.6</c:v>
                </c:pt>
                <c:pt idx="365">
                  <c:v>228.8</c:v>
                </c:pt>
                <c:pt idx="366">
                  <c:v>46.8</c:v>
                </c:pt>
                <c:pt idx="367">
                  <c:v>416</c:v>
                </c:pt>
                <c:pt idx="368">
                  <c:v>456.3</c:v>
                </c:pt>
                <c:pt idx="369">
                  <c:v>104</c:v>
                </c:pt>
                <c:pt idx="370">
                  <c:v>88.4</c:v>
                </c:pt>
                <c:pt idx="371">
                  <c:v>755.3</c:v>
                </c:pt>
                <c:pt idx="372">
                  <c:v>442</c:v>
                </c:pt>
                <c:pt idx="373">
                  <c:v>280.8</c:v>
                </c:pt>
                <c:pt idx="374">
                  <c:v>912.6</c:v>
                </c:pt>
                <c:pt idx="375">
                  <c:v>41.6</c:v>
                </c:pt>
                <c:pt idx="376">
                  <c:v>265.2</c:v>
                </c:pt>
                <c:pt idx="377">
                  <c:v>83.2</c:v>
                </c:pt>
                <c:pt idx="378">
                  <c:v>644.8</c:v>
                </c:pt>
                <c:pt idx="379">
                  <c:v>75.4</c:v>
                </c:pt>
                <c:pt idx="380">
                  <c:v>358.8</c:v>
                </c:pt>
                <c:pt idx="381">
                  <c:v>292.5</c:v>
                </c:pt>
                <c:pt idx="382">
                  <c:v>691.6</c:v>
                </c:pt>
                <c:pt idx="383">
                  <c:v>100.1</c:v>
                </c:pt>
                <c:pt idx="384">
                  <c:v>171.6</c:v>
                </c:pt>
                <c:pt idx="385">
                  <c:v>604.5</c:v>
                </c:pt>
                <c:pt idx="386">
                  <c:v>456.3</c:v>
                </c:pt>
                <c:pt idx="387">
                  <c:v>967.2</c:v>
                </c:pt>
                <c:pt idx="388">
                  <c:v>959.4</c:v>
                </c:pt>
                <c:pt idx="389">
                  <c:v>163.8</c:v>
                </c:pt>
                <c:pt idx="390">
                  <c:v>184.6</c:v>
                </c:pt>
                <c:pt idx="391">
                  <c:v>447.2</c:v>
                </c:pt>
                <c:pt idx="392">
                  <c:v>213.2</c:v>
                </c:pt>
                <c:pt idx="393">
                  <c:v>338</c:v>
                </c:pt>
                <c:pt idx="394">
                  <c:v>75.4</c:v>
                </c:pt>
                <c:pt idx="395">
                  <c:v>591.5</c:v>
                </c:pt>
                <c:pt idx="396">
                  <c:v>915.2</c:v>
                </c:pt>
                <c:pt idx="397">
                  <c:v>119.6</c:v>
                </c:pt>
                <c:pt idx="398">
                  <c:v>261.3</c:v>
                </c:pt>
                <c:pt idx="399">
                  <c:v>91</c:v>
                </c:pt>
                <c:pt idx="400">
                  <c:v>257.4</c:v>
                </c:pt>
                <c:pt idx="401">
                  <c:v>236.6</c:v>
                </c:pt>
                <c:pt idx="402">
                  <c:v>405.6</c:v>
                </c:pt>
                <c:pt idx="403">
                  <c:v>409.5</c:v>
                </c:pt>
                <c:pt idx="404">
                  <c:v>241.8</c:v>
                </c:pt>
                <c:pt idx="405">
                  <c:v>673.4</c:v>
                </c:pt>
                <c:pt idx="406">
                  <c:v>143</c:v>
                </c:pt>
                <c:pt idx="407">
                  <c:v>395.2</c:v>
                </c:pt>
                <c:pt idx="408">
                  <c:v>600.6</c:v>
                </c:pt>
                <c:pt idx="409">
                  <c:v>331.5</c:v>
                </c:pt>
                <c:pt idx="410">
                  <c:v>135.2</c:v>
                </c:pt>
                <c:pt idx="411">
                  <c:v>263.9</c:v>
                </c:pt>
                <c:pt idx="412">
                  <c:v>673.4</c:v>
                </c:pt>
                <c:pt idx="413">
                  <c:v>1158.3</c:v>
                </c:pt>
                <c:pt idx="414">
                  <c:v>457.6</c:v>
                </c:pt>
                <c:pt idx="415">
                  <c:v>322.4</c:v>
                </c:pt>
                <c:pt idx="416">
                  <c:v>143</c:v>
                </c:pt>
                <c:pt idx="417">
                  <c:v>315.9</c:v>
                </c:pt>
                <c:pt idx="418">
                  <c:v>379.6</c:v>
                </c:pt>
                <c:pt idx="419">
                  <c:v>591.5</c:v>
                </c:pt>
                <c:pt idx="420">
                  <c:v>70.2</c:v>
                </c:pt>
                <c:pt idx="421">
                  <c:v>156</c:v>
                </c:pt>
                <c:pt idx="422">
                  <c:v>383.5</c:v>
                </c:pt>
                <c:pt idx="423">
                  <c:v>67.6</c:v>
                </c:pt>
                <c:pt idx="424">
                  <c:v>119.6</c:v>
                </c:pt>
                <c:pt idx="425">
                  <c:v>791.7</c:v>
                </c:pt>
                <c:pt idx="426">
                  <c:v>461.5</c:v>
                </c:pt>
                <c:pt idx="427">
                  <c:v>473.2</c:v>
                </c:pt>
                <c:pt idx="428">
                  <c:v>665.6</c:v>
                </c:pt>
                <c:pt idx="429">
                  <c:v>366.6</c:v>
                </c:pt>
                <c:pt idx="430">
                  <c:v>156</c:v>
                </c:pt>
                <c:pt idx="431">
                  <c:v>296.4</c:v>
                </c:pt>
                <c:pt idx="432">
                  <c:v>335.4</c:v>
                </c:pt>
                <c:pt idx="433">
                  <c:v>717.6</c:v>
                </c:pt>
                <c:pt idx="434">
                  <c:v>270.4</c:v>
                </c:pt>
                <c:pt idx="435">
                  <c:v>291.2</c:v>
                </c:pt>
                <c:pt idx="436">
                  <c:v>299</c:v>
                </c:pt>
                <c:pt idx="437">
                  <c:v>585</c:v>
                </c:pt>
                <c:pt idx="438">
                  <c:v>59.8</c:v>
                </c:pt>
                <c:pt idx="439">
                  <c:v>455</c:v>
                </c:pt>
                <c:pt idx="440">
                  <c:v>347.1</c:v>
                </c:pt>
                <c:pt idx="441">
                  <c:v>421.2</c:v>
                </c:pt>
                <c:pt idx="442">
                  <c:v>89.7</c:v>
                </c:pt>
                <c:pt idx="443">
                  <c:v>87.1</c:v>
                </c:pt>
                <c:pt idx="444">
                  <c:v>208</c:v>
                </c:pt>
                <c:pt idx="445">
                  <c:v>113.1</c:v>
                </c:pt>
                <c:pt idx="446">
                  <c:v>288.6</c:v>
                </c:pt>
                <c:pt idx="447">
                  <c:v>533</c:v>
                </c:pt>
                <c:pt idx="448">
                  <c:v>59.8</c:v>
                </c:pt>
                <c:pt idx="449">
                  <c:v>526.5</c:v>
                </c:pt>
                <c:pt idx="450">
                  <c:v>81.9</c:v>
                </c:pt>
                <c:pt idx="451">
                  <c:v>362.7</c:v>
                </c:pt>
                <c:pt idx="452">
                  <c:v>292.5</c:v>
                </c:pt>
                <c:pt idx="453">
                  <c:v>655.2</c:v>
                </c:pt>
                <c:pt idx="454">
                  <c:v>882.7</c:v>
                </c:pt>
                <c:pt idx="455">
                  <c:v>650</c:v>
                </c:pt>
                <c:pt idx="456">
                  <c:v>624</c:v>
                </c:pt>
                <c:pt idx="457">
                  <c:v>257.4</c:v>
                </c:pt>
                <c:pt idx="458">
                  <c:v>591.5</c:v>
                </c:pt>
                <c:pt idx="459">
                  <c:v>117</c:v>
                </c:pt>
                <c:pt idx="460">
                  <c:v>253.5</c:v>
                </c:pt>
                <c:pt idx="461">
                  <c:v>362.7</c:v>
                </c:pt>
                <c:pt idx="462">
                  <c:v>737.1</c:v>
                </c:pt>
                <c:pt idx="463">
                  <c:v>947.7</c:v>
                </c:pt>
                <c:pt idx="464">
                  <c:v>67.6</c:v>
                </c:pt>
                <c:pt idx="465">
                  <c:v>686.4</c:v>
                </c:pt>
                <c:pt idx="466">
                  <c:v>218.4</c:v>
                </c:pt>
                <c:pt idx="467">
                  <c:v>265.2</c:v>
                </c:pt>
                <c:pt idx="468">
                  <c:v>197.6</c:v>
                </c:pt>
                <c:pt idx="469">
                  <c:v>299</c:v>
                </c:pt>
                <c:pt idx="470">
                  <c:v>655.2</c:v>
                </c:pt>
                <c:pt idx="471">
                  <c:v>187.2</c:v>
                </c:pt>
                <c:pt idx="472">
                  <c:v>354.9</c:v>
                </c:pt>
                <c:pt idx="473">
                  <c:v>436.8</c:v>
                </c:pt>
                <c:pt idx="474">
                  <c:v>395.2</c:v>
                </c:pt>
                <c:pt idx="475">
                  <c:v>600.6</c:v>
                </c:pt>
                <c:pt idx="476">
                  <c:v>234</c:v>
                </c:pt>
                <c:pt idx="477">
                  <c:v>291.2</c:v>
                </c:pt>
                <c:pt idx="478">
                  <c:v>503.1</c:v>
                </c:pt>
                <c:pt idx="479">
                  <c:v>982.8</c:v>
                </c:pt>
                <c:pt idx="480">
                  <c:v>457.6</c:v>
                </c:pt>
                <c:pt idx="481">
                  <c:v>343.2</c:v>
                </c:pt>
                <c:pt idx="482">
                  <c:v>109.2</c:v>
                </c:pt>
                <c:pt idx="483">
                  <c:v>379.6</c:v>
                </c:pt>
                <c:pt idx="484">
                  <c:v>284.7</c:v>
                </c:pt>
                <c:pt idx="485">
                  <c:v>228.8</c:v>
                </c:pt>
                <c:pt idx="486">
                  <c:v>245.7</c:v>
                </c:pt>
                <c:pt idx="487">
                  <c:v>618.8</c:v>
                </c:pt>
                <c:pt idx="488">
                  <c:v>150.8</c:v>
                </c:pt>
                <c:pt idx="489">
                  <c:v>110.5</c:v>
                </c:pt>
                <c:pt idx="490">
                  <c:v>382.2</c:v>
                </c:pt>
                <c:pt idx="491">
                  <c:v>717.6</c:v>
                </c:pt>
                <c:pt idx="492">
                  <c:v>241.8</c:v>
                </c:pt>
                <c:pt idx="493">
                  <c:v>249.6</c:v>
                </c:pt>
                <c:pt idx="494">
                  <c:v>265.2</c:v>
                </c:pt>
                <c:pt idx="495">
                  <c:v>421.2</c:v>
                </c:pt>
                <c:pt idx="496">
                  <c:v>655.2</c:v>
                </c:pt>
                <c:pt idx="497">
                  <c:v>354.9</c:v>
                </c:pt>
                <c:pt idx="498">
                  <c:v>304.2</c:v>
                </c:pt>
                <c:pt idx="499">
                  <c:v>514.8</c:v>
                </c:pt>
                <c:pt idx="500">
                  <c:v>80.6</c:v>
                </c:pt>
                <c:pt idx="501">
                  <c:v>175.5</c:v>
                </c:pt>
                <c:pt idx="502">
                  <c:v>195</c:v>
                </c:pt>
                <c:pt idx="503">
                  <c:v>124.8</c:v>
                </c:pt>
                <c:pt idx="504">
                  <c:v>114.4</c:v>
                </c:pt>
                <c:pt idx="505">
                  <c:v>163.8</c:v>
                </c:pt>
                <c:pt idx="506">
                  <c:v>104</c:v>
                </c:pt>
                <c:pt idx="507">
                  <c:v>130</c:v>
                </c:pt>
                <c:pt idx="508">
                  <c:v>234</c:v>
                </c:pt>
                <c:pt idx="509">
                  <c:v>208</c:v>
                </c:pt>
                <c:pt idx="510">
                  <c:v>339.3</c:v>
                </c:pt>
                <c:pt idx="511">
                  <c:v>179.4</c:v>
                </c:pt>
                <c:pt idx="512">
                  <c:v>127.4</c:v>
                </c:pt>
                <c:pt idx="513">
                  <c:v>169</c:v>
                </c:pt>
                <c:pt idx="514">
                  <c:v>483.6</c:v>
                </c:pt>
                <c:pt idx="515">
                  <c:v>261.3</c:v>
                </c:pt>
                <c:pt idx="516">
                  <c:v>213.2</c:v>
                </c:pt>
                <c:pt idx="517">
                  <c:v>191.1</c:v>
                </c:pt>
                <c:pt idx="518">
                  <c:v>650</c:v>
                </c:pt>
                <c:pt idx="519">
                  <c:v>140.4</c:v>
                </c:pt>
                <c:pt idx="520">
                  <c:v>109.2</c:v>
                </c:pt>
                <c:pt idx="521">
                  <c:v>266.5</c:v>
                </c:pt>
                <c:pt idx="522">
                  <c:v>228.8</c:v>
                </c:pt>
                <c:pt idx="523">
                  <c:v>156</c:v>
                </c:pt>
                <c:pt idx="524">
                  <c:v>152.1</c:v>
                </c:pt>
                <c:pt idx="525">
                  <c:v>384.8</c:v>
                </c:pt>
                <c:pt idx="526">
                  <c:v>338</c:v>
                </c:pt>
                <c:pt idx="527">
                  <c:v>59.8</c:v>
                </c:pt>
                <c:pt idx="528">
                  <c:v>800.8</c:v>
                </c:pt>
                <c:pt idx="529">
                  <c:v>546</c:v>
                </c:pt>
                <c:pt idx="530">
                  <c:v>384.8</c:v>
                </c:pt>
                <c:pt idx="531">
                  <c:v>198.9</c:v>
                </c:pt>
                <c:pt idx="532">
                  <c:v>494</c:v>
                </c:pt>
                <c:pt idx="533">
                  <c:v>234</c:v>
                </c:pt>
                <c:pt idx="534">
                  <c:v>187.2</c:v>
                </c:pt>
                <c:pt idx="535">
                  <c:v>117</c:v>
                </c:pt>
                <c:pt idx="536">
                  <c:v>764.4</c:v>
                </c:pt>
                <c:pt idx="537">
                  <c:v>318.5</c:v>
                </c:pt>
                <c:pt idx="538">
                  <c:v>28.6</c:v>
                </c:pt>
                <c:pt idx="539">
                  <c:v>499.2</c:v>
                </c:pt>
                <c:pt idx="540">
                  <c:v>384.8</c:v>
                </c:pt>
                <c:pt idx="541">
                  <c:v>245.7</c:v>
                </c:pt>
                <c:pt idx="542">
                  <c:v>308.1</c:v>
                </c:pt>
                <c:pt idx="543">
                  <c:v>764.4</c:v>
                </c:pt>
                <c:pt idx="544">
                  <c:v>249.6</c:v>
                </c:pt>
                <c:pt idx="545">
                  <c:v>332.8</c:v>
                </c:pt>
                <c:pt idx="546">
                  <c:v>384.8</c:v>
                </c:pt>
                <c:pt idx="547">
                  <c:v>455</c:v>
                </c:pt>
                <c:pt idx="548">
                  <c:v>332.8</c:v>
                </c:pt>
                <c:pt idx="549">
                  <c:v>150.8</c:v>
                </c:pt>
                <c:pt idx="550">
                  <c:v>161.2</c:v>
                </c:pt>
                <c:pt idx="551">
                  <c:v>811.2</c:v>
                </c:pt>
                <c:pt idx="552">
                  <c:v>244.4</c:v>
                </c:pt>
                <c:pt idx="553">
                  <c:v>76.7</c:v>
                </c:pt>
                <c:pt idx="554">
                  <c:v>427.7</c:v>
                </c:pt>
                <c:pt idx="555">
                  <c:v>148.2</c:v>
                </c:pt>
                <c:pt idx="556">
                  <c:v>936</c:v>
                </c:pt>
                <c:pt idx="557">
                  <c:v>234</c:v>
                </c:pt>
                <c:pt idx="558">
                  <c:v>700.7</c:v>
                </c:pt>
                <c:pt idx="559">
                  <c:v>106.6</c:v>
                </c:pt>
                <c:pt idx="560">
                  <c:v>561.6</c:v>
                </c:pt>
                <c:pt idx="561">
                  <c:v>591.5</c:v>
                </c:pt>
                <c:pt idx="562">
                  <c:v>564.2</c:v>
                </c:pt>
                <c:pt idx="563">
                  <c:v>514.8</c:v>
                </c:pt>
                <c:pt idx="564">
                  <c:v>301.6</c:v>
                </c:pt>
                <c:pt idx="565">
                  <c:v>223.6</c:v>
                </c:pt>
                <c:pt idx="566">
                  <c:v>846.3</c:v>
                </c:pt>
                <c:pt idx="567">
                  <c:v>325</c:v>
                </c:pt>
                <c:pt idx="568">
                  <c:v>572</c:v>
                </c:pt>
                <c:pt idx="569">
                  <c:v>257.4</c:v>
                </c:pt>
                <c:pt idx="570">
                  <c:v>257.4</c:v>
                </c:pt>
                <c:pt idx="571">
                  <c:v>691.6</c:v>
                </c:pt>
                <c:pt idx="572">
                  <c:v>252.2</c:v>
                </c:pt>
                <c:pt idx="573">
                  <c:v>442</c:v>
                </c:pt>
                <c:pt idx="574">
                  <c:v>718.9</c:v>
                </c:pt>
                <c:pt idx="575">
                  <c:v>782.6</c:v>
                </c:pt>
                <c:pt idx="576">
                  <c:v>265.2</c:v>
                </c:pt>
                <c:pt idx="577">
                  <c:v>405.6</c:v>
                </c:pt>
                <c:pt idx="578">
                  <c:v>351</c:v>
                </c:pt>
                <c:pt idx="579">
                  <c:v>159.9</c:v>
                </c:pt>
                <c:pt idx="580">
                  <c:v>416</c:v>
                </c:pt>
                <c:pt idx="581">
                  <c:v>520</c:v>
                </c:pt>
                <c:pt idx="582">
                  <c:v>700.7</c:v>
                </c:pt>
                <c:pt idx="583">
                  <c:v>507</c:v>
                </c:pt>
                <c:pt idx="584">
                  <c:v>122.2</c:v>
                </c:pt>
                <c:pt idx="585">
                  <c:v>29.9</c:v>
                </c:pt>
                <c:pt idx="586">
                  <c:v>104</c:v>
                </c:pt>
                <c:pt idx="587">
                  <c:v>111.8</c:v>
                </c:pt>
                <c:pt idx="588">
                  <c:v>234</c:v>
                </c:pt>
                <c:pt idx="589">
                  <c:v>273</c:v>
                </c:pt>
                <c:pt idx="590">
                  <c:v>101.4</c:v>
                </c:pt>
                <c:pt idx="591">
                  <c:v>192.4</c:v>
                </c:pt>
                <c:pt idx="592">
                  <c:v>113.1</c:v>
                </c:pt>
                <c:pt idx="593">
                  <c:v>364</c:v>
                </c:pt>
                <c:pt idx="594">
                  <c:v>431.6</c:v>
                </c:pt>
                <c:pt idx="595">
                  <c:v>400.4</c:v>
                </c:pt>
                <c:pt idx="596">
                  <c:v>192.4</c:v>
                </c:pt>
                <c:pt idx="597">
                  <c:v>807.3</c:v>
                </c:pt>
                <c:pt idx="598">
                  <c:v>686.4</c:v>
                </c:pt>
                <c:pt idx="599">
                  <c:v>101.4</c:v>
                </c:pt>
                <c:pt idx="600">
                  <c:v>245.7</c:v>
                </c:pt>
                <c:pt idx="601">
                  <c:v>197.6</c:v>
                </c:pt>
                <c:pt idx="602">
                  <c:v>301.6</c:v>
                </c:pt>
                <c:pt idx="603">
                  <c:v>538.2</c:v>
                </c:pt>
                <c:pt idx="604">
                  <c:v>119.6</c:v>
                </c:pt>
                <c:pt idx="605">
                  <c:v>124.8</c:v>
                </c:pt>
                <c:pt idx="606">
                  <c:v>234</c:v>
                </c:pt>
                <c:pt idx="607">
                  <c:v>119.6</c:v>
                </c:pt>
                <c:pt idx="608">
                  <c:v>130</c:v>
                </c:pt>
                <c:pt idx="609">
                  <c:v>280.8</c:v>
                </c:pt>
                <c:pt idx="610">
                  <c:v>468</c:v>
                </c:pt>
                <c:pt idx="611">
                  <c:v>85.8</c:v>
                </c:pt>
                <c:pt idx="612">
                  <c:v>167.7</c:v>
                </c:pt>
                <c:pt idx="613">
                  <c:v>530.4</c:v>
                </c:pt>
                <c:pt idx="614">
                  <c:v>994.5</c:v>
                </c:pt>
                <c:pt idx="615">
                  <c:v>390</c:v>
                </c:pt>
                <c:pt idx="616">
                  <c:v>187.2</c:v>
                </c:pt>
                <c:pt idx="617">
                  <c:v>296.4</c:v>
                </c:pt>
                <c:pt idx="618">
                  <c:v>855.4</c:v>
                </c:pt>
                <c:pt idx="619">
                  <c:v>176.8</c:v>
                </c:pt>
                <c:pt idx="620">
                  <c:v>462.8</c:v>
                </c:pt>
                <c:pt idx="621">
                  <c:v>35.1</c:v>
                </c:pt>
                <c:pt idx="622">
                  <c:v>81.9</c:v>
                </c:pt>
                <c:pt idx="623">
                  <c:v>364</c:v>
                </c:pt>
                <c:pt idx="624">
                  <c:v>565.5</c:v>
                </c:pt>
                <c:pt idx="625">
                  <c:v>924.3</c:v>
                </c:pt>
                <c:pt idx="626">
                  <c:v>102.7</c:v>
                </c:pt>
                <c:pt idx="627">
                  <c:v>171.6</c:v>
                </c:pt>
                <c:pt idx="628">
                  <c:v>442</c:v>
                </c:pt>
                <c:pt idx="629">
                  <c:v>468</c:v>
                </c:pt>
                <c:pt idx="630">
                  <c:v>1099.8</c:v>
                </c:pt>
                <c:pt idx="631">
                  <c:v>265.2</c:v>
                </c:pt>
                <c:pt idx="632">
                  <c:v>265.2</c:v>
                </c:pt>
                <c:pt idx="633">
                  <c:v>128.7</c:v>
                </c:pt>
                <c:pt idx="634">
                  <c:v>546</c:v>
                </c:pt>
                <c:pt idx="635">
                  <c:v>306.8</c:v>
                </c:pt>
                <c:pt idx="636">
                  <c:v>351</c:v>
                </c:pt>
                <c:pt idx="637">
                  <c:v>104</c:v>
                </c:pt>
                <c:pt idx="638">
                  <c:v>78</c:v>
                </c:pt>
                <c:pt idx="639">
                  <c:v>249.6</c:v>
                </c:pt>
                <c:pt idx="640">
                  <c:v>686.4</c:v>
                </c:pt>
                <c:pt idx="641">
                  <c:v>507</c:v>
                </c:pt>
                <c:pt idx="642">
                  <c:v>195</c:v>
                </c:pt>
                <c:pt idx="643">
                  <c:v>296.4</c:v>
                </c:pt>
                <c:pt idx="644">
                  <c:v>483.6</c:v>
                </c:pt>
                <c:pt idx="645">
                  <c:v>218.4</c:v>
                </c:pt>
                <c:pt idx="646">
                  <c:v>210.6</c:v>
                </c:pt>
                <c:pt idx="647">
                  <c:v>455</c:v>
                </c:pt>
                <c:pt idx="648">
                  <c:v>161.2</c:v>
                </c:pt>
                <c:pt idx="649">
                  <c:v>604.5</c:v>
                </c:pt>
                <c:pt idx="650">
                  <c:v>104</c:v>
                </c:pt>
                <c:pt idx="651">
                  <c:v>124.8</c:v>
                </c:pt>
                <c:pt idx="652">
                  <c:v>35.1</c:v>
                </c:pt>
                <c:pt idx="653">
                  <c:v>176.8</c:v>
                </c:pt>
                <c:pt idx="654">
                  <c:v>690.3</c:v>
                </c:pt>
                <c:pt idx="655">
                  <c:v>421.2</c:v>
                </c:pt>
                <c:pt idx="656">
                  <c:v>209.3</c:v>
                </c:pt>
                <c:pt idx="657">
                  <c:v>728</c:v>
                </c:pt>
                <c:pt idx="658">
                  <c:v>192.4</c:v>
                </c:pt>
                <c:pt idx="659">
                  <c:v>338</c:v>
                </c:pt>
                <c:pt idx="660">
                  <c:v>821.6</c:v>
                </c:pt>
                <c:pt idx="661">
                  <c:v>265.2</c:v>
                </c:pt>
                <c:pt idx="662">
                  <c:v>254.8</c:v>
                </c:pt>
                <c:pt idx="663">
                  <c:v>863.2</c:v>
                </c:pt>
                <c:pt idx="664">
                  <c:v>539.5</c:v>
                </c:pt>
                <c:pt idx="665">
                  <c:v>357.5</c:v>
                </c:pt>
                <c:pt idx="666">
                  <c:v>135.2</c:v>
                </c:pt>
                <c:pt idx="667">
                  <c:v>98.8</c:v>
                </c:pt>
                <c:pt idx="668">
                  <c:v>221</c:v>
                </c:pt>
                <c:pt idx="669">
                  <c:v>809.9</c:v>
                </c:pt>
                <c:pt idx="670">
                  <c:v>213.2</c:v>
                </c:pt>
                <c:pt idx="671">
                  <c:v>273</c:v>
                </c:pt>
                <c:pt idx="672">
                  <c:v>68.9</c:v>
                </c:pt>
                <c:pt idx="673">
                  <c:v>257.4</c:v>
                </c:pt>
                <c:pt idx="674">
                  <c:v>386.1</c:v>
                </c:pt>
                <c:pt idx="675">
                  <c:v>111.8</c:v>
                </c:pt>
                <c:pt idx="676">
                  <c:v>390</c:v>
                </c:pt>
                <c:pt idx="677">
                  <c:v>80.6</c:v>
                </c:pt>
                <c:pt idx="678">
                  <c:v>481</c:v>
                </c:pt>
                <c:pt idx="679">
                  <c:v>370.5</c:v>
                </c:pt>
                <c:pt idx="680">
                  <c:v>227.5</c:v>
                </c:pt>
                <c:pt idx="681">
                  <c:v>230.1</c:v>
                </c:pt>
                <c:pt idx="682">
                  <c:v>263.9</c:v>
                </c:pt>
                <c:pt idx="683">
                  <c:v>140.4</c:v>
                </c:pt>
                <c:pt idx="684">
                  <c:v>319.8</c:v>
                </c:pt>
                <c:pt idx="685">
                  <c:v>461.5</c:v>
                </c:pt>
                <c:pt idx="686">
                  <c:v>182</c:v>
                </c:pt>
                <c:pt idx="687">
                  <c:v>98.8</c:v>
                </c:pt>
                <c:pt idx="688">
                  <c:v>153.4</c:v>
                </c:pt>
                <c:pt idx="689">
                  <c:v>473.2</c:v>
                </c:pt>
                <c:pt idx="690">
                  <c:v>442</c:v>
                </c:pt>
                <c:pt idx="691">
                  <c:v>109.2</c:v>
                </c:pt>
                <c:pt idx="692">
                  <c:v>123.5</c:v>
                </c:pt>
                <c:pt idx="693">
                  <c:v>338</c:v>
                </c:pt>
                <c:pt idx="694">
                  <c:v>218.4</c:v>
                </c:pt>
                <c:pt idx="695">
                  <c:v>435.5</c:v>
                </c:pt>
                <c:pt idx="696">
                  <c:v>109.2</c:v>
                </c:pt>
                <c:pt idx="697">
                  <c:v>163.8</c:v>
                </c:pt>
                <c:pt idx="698">
                  <c:v>159.9</c:v>
                </c:pt>
                <c:pt idx="699">
                  <c:v>538.2</c:v>
                </c:pt>
                <c:pt idx="700">
                  <c:v>513.5</c:v>
                </c:pt>
                <c:pt idx="701">
                  <c:v>351</c:v>
                </c:pt>
                <c:pt idx="702">
                  <c:v>276.9</c:v>
                </c:pt>
                <c:pt idx="703">
                  <c:v>904.8</c:v>
                </c:pt>
                <c:pt idx="704">
                  <c:v>343.2</c:v>
                </c:pt>
                <c:pt idx="705">
                  <c:v>585</c:v>
                </c:pt>
                <c:pt idx="706">
                  <c:v>427.7</c:v>
                </c:pt>
                <c:pt idx="707">
                  <c:v>148.2</c:v>
                </c:pt>
                <c:pt idx="708">
                  <c:v>260</c:v>
                </c:pt>
                <c:pt idx="709">
                  <c:v>718.9</c:v>
                </c:pt>
                <c:pt idx="710">
                  <c:v>236.6</c:v>
                </c:pt>
                <c:pt idx="711">
                  <c:v>234</c:v>
                </c:pt>
                <c:pt idx="712">
                  <c:v>526.5</c:v>
                </c:pt>
                <c:pt idx="713">
                  <c:v>468</c:v>
                </c:pt>
                <c:pt idx="714">
                  <c:v>637</c:v>
                </c:pt>
                <c:pt idx="715">
                  <c:v>573.3</c:v>
                </c:pt>
                <c:pt idx="716">
                  <c:v>339.3</c:v>
                </c:pt>
                <c:pt idx="717">
                  <c:v>117</c:v>
                </c:pt>
                <c:pt idx="718">
                  <c:v>85.8</c:v>
                </c:pt>
                <c:pt idx="719">
                  <c:v>143</c:v>
                </c:pt>
                <c:pt idx="720">
                  <c:v>725.4</c:v>
                </c:pt>
                <c:pt idx="721">
                  <c:v>370.5</c:v>
                </c:pt>
                <c:pt idx="722">
                  <c:v>166.4</c:v>
                </c:pt>
                <c:pt idx="723">
                  <c:v>620.1</c:v>
                </c:pt>
                <c:pt idx="724">
                  <c:v>205.4</c:v>
                </c:pt>
                <c:pt idx="725">
                  <c:v>237.9</c:v>
                </c:pt>
                <c:pt idx="726">
                  <c:v>507</c:v>
                </c:pt>
                <c:pt idx="727">
                  <c:v>504.4</c:v>
                </c:pt>
                <c:pt idx="728">
                  <c:v>709.8</c:v>
                </c:pt>
                <c:pt idx="729">
                  <c:v>72.8</c:v>
                </c:pt>
                <c:pt idx="730">
                  <c:v>97.5</c:v>
                </c:pt>
                <c:pt idx="731">
                  <c:v>291.2</c:v>
                </c:pt>
                <c:pt idx="732">
                  <c:v>222.3</c:v>
                </c:pt>
                <c:pt idx="733">
                  <c:v>374.4</c:v>
                </c:pt>
                <c:pt idx="734">
                  <c:v>269.1</c:v>
                </c:pt>
                <c:pt idx="735">
                  <c:v>62.4</c:v>
                </c:pt>
                <c:pt idx="736">
                  <c:v>603.2</c:v>
                </c:pt>
                <c:pt idx="737">
                  <c:v>31.2</c:v>
                </c:pt>
                <c:pt idx="738">
                  <c:v>40.3</c:v>
                </c:pt>
                <c:pt idx="739">
                  <c:v>188.5</c:v>
                </c:pt>
                <c:pt idx="740">
                  <c:v>627.9</c:v>
                </c:pt>
                <c:pt idx="741">
                  <c:v>205.4</c:v>
                </c:pt>
                <c:pt idx="742">
                  <c:v>253.5</c:v>
                </c:pt>
                <c:pt idx="743">
                  <c:v>109.2</c:v>
                </c:pt>
                <c:pt idx="744">
                  <c:v>257.4</c:v>
                </c:pt>
                <c:pt idx="745">
                  <c:v>239.2</c:v>
                </c:pt>
                <c:pt idx="746">
                  <c:v>175.5</c:v>
                </c:pt>
                <c:pt idx="747">
                  <c:v>481</c:v>
                </c:pt>
                <c:pt idx="748">
                  <c:v>152.1</c:v>
                </c:pt>
                <c:pt idx="749">
                  <c:v>184.6</c:v>
                </c:pt>
                <c:pt idx="750">
                  <c:v>247</c:v>
                </c:pt>
                <c:pt idx="751">
                  <c:v>187.2</c:v>
                </c:pt>
                <c:pt idx="752">
                  <c:v>221</c:v>
                </c:pt>
                <c:pt idx="753">
                  <c:v>210.6</c:v>
                </c:pt>
                <c:pt idx="754">
                  <c:v>106.6</c:v>
                </c:pt>
                <c:pt idx="755">
                  <c:v>249.6</c:v>
                </c:pt>
                <c:pt idx="756">
                  <c:v>257.4</c:v>
                </c:pt>
                <c:pt idx="757">
                  <c:v>166.4</c:v>
                </c:pt>
                <c:pt idx="758">
                  <c:v>369.2</c:v>
                </c:pt>
                <c:pt idx="759">
                  <c:v>509.6</c:v>
                </c:pt>
                <c:pt idx="760">
                  <c:v>130</c:v>
                </c:pt>
                <c:pt idx="761">
                  <c:v>1064.7</c:v>
                </c:pt>
                <c:pt idx="762">
                  <c:v>119.6</c:v>
                </c:pt>
                <c:pt idx="763">
                  <c:v>260</c:v>
                </c:pt>
                <c:pt idx="764">
                  <c:v>304.2</c:v>
                </c:pt>
                <c:pt idx="765">
                  <c:v>900.9</c:v>
                </c:pt>
                <c:pt idx="766">
                  <c:v>124.8</c:v>
                </c:pt>
                <c:pt idx="767">
                  <c:v>800.8</c:v>
                </c:pt>
                <c:pt idx="768">
                  <c:v>494</c:v>
                </c:pt>
                <c:pt idx="769">
                  <c:v>130</c:v>
                </c:pt>
                <c:pt idx="770">
                  <c:v>491.4</c:v>
                </c:pt>
                <c:pt idx="771">
                  <c:v>353.6</c:v>
                </c:pt>
                <c:pt idx="772">
                  <c:v>200.2</c:v>
                </c:pt>
                <c:pt idx="773">
                  <c:v>327.6</c:v>
                </c:pt>
                <c:pt idx="774">
                  <c:v>179.4</c:v>
                </c:pt>
                <c:pt idx="775">
                  <c:v>620.1</c:v>
                </c:pt>
                <c:pt idx="776">
                  <c:v>234</c:v>
                </c:pt>
                <c:pt idx="777">
                  <c:v>41.6</c:v>
                </c:pt>
                <c:pt idx="778">
                  <c:v>65</c:v>
                </c:pt>
                <c:pt idx="779">
                  <c:v>977.6</c:v>
                </c:pt>
                <c:pt idx="780">
                  <c:v>135.2</c:v>
                </c:pt>
                <c:pt idx="781">
                  <c:v>114.4</c:v>
                </c:pt>
                <c:pt idx="782">
                  <c:v>296.4</c:v>
                </c:pt>
                <c:pt idx="783">
                  <c:v>169</c:v>
                </c:pt>
                <c:pt idx="784">
                  <c:v>655.2</c:v>
                </c:pt>
                <c:pt idx="785">
                  <c:v>403</c:v>
                </c:pt>
                <c:pt idx="786">
                  <c:v>81.9</c:v>
                </c:pt>
                <c:pt idx="787">
                  <c:v>994.5</c:v>
                </c:pt>
                <c:pt idx="788">
                  <c:v>331.5</c:v>
                </c:pt>
                <c:pt idx="789">
                  <c:v>982.8</c:v>
                </c:pt>
                <c:pt idx="790">
                  <c:v>192.4</c:v>
                </c:pt>
                <c:pt idx="791">
                  <c:v>114.4</c:v>
                </c:pt>
                <c:pt idx="792">
                  <c:v>409.5</c:v>
                </c:pt>
                <c:pt idx="793">
                  <c:v>227.5</c:v>
                </c:pt>
                <c:pt idx="794">
                  <c:v>260</c:v>
                </c:pt>
                <c:pt idx="795">
                  <c:v>101.4</c:v>
                </c:pt>
                <c:pt idx="796">
                  <c:v>101.4</c:v>
                </c:pt>
                <c:pt idx="797">
                  <c:v>852.8</c:v>
                </c:pt>
                <c:pt idx="798">
                  <c:v>50.7</c:v>
                </c:pt>
                <c:pt idx="799">
                  <c:v>143</c:v>
                </c:pt>
                <c:pt idx="800">
                  <c:v>26</c:v>
                </c:pt>
                <c:pt idx="801">
                  <c:v>75.4</c:v>
                </c:pt>
                <c:pt idx="802">
                  <c:v>266.5</c:v>
                </c:pt>
                <c:pt idx="803">
                  <c:v>247</c:v>
                </c:pt>
                <c:pt idx="804">
                  <c:v>183.3</c:v>
                </c:pt>
                <c:pt idx="805">
                  <c:v>312</c:v>
                </c:pt>
                <c:pt idx="806">
                  <c:v>509.6</c:v>
                </c:pt>
                <c:pt idx="807">
                  <c:v>231.4</c:v>
                </c:pt>
                <c:pt idx="808">
                  <c:v>499.2</c:v>
                </c:pt>
                <c:pt idx="809">
                  <c:v>315.9</c:v>
                </c:pt>
                <c:pt idx="810">
                  <c:v>215.8</c:v>
                </c:pt>
                <c:pt idx="811">
                  <c:v>318.5</c:v>
                </c:pt>
                <c:pt idx="812">
                  <c:v>218.4</c:v>
                </c:pt>
                <c:pt idx="813">
                  <c:v>526.5</c:v>
                </c:pt>
                <c:pt idx="814">
                  <c:v>241.8</c:v>
                </c:pt>
                <c:pt idx="815">
                  <c:v>327.6</c:v>
                </c:pt>
                <c:pt idx="816">
                  <c:v>124.8</c:v>
                </c:pt>
                <c:pt idx="817">
                  <c:v>245.7</c:v>
                </c:pt>
                <c:pt idx="818">
                  <c:v>354.9</c:v>
                </c:pt>
                <c:pt idx="819">
                  <c:v>46.8</c:v>
                </c:pt>
                <c:pt idx="820">
                  <c:v>354.9</c:v>
                </c:pt>
                <c:pt idx="821">
                  <c:v>202.8</c:v>
                </c:pt>
                <c:pt idx="822">
                  <c:v>230.1</c:v>
                </c:pt>
                <c:pt idx="823">
                  <c:v>35.1</c:v>
                </c:pt>
                <c:pt idx="824">
                  <c:v>611</c:v>
                </c:pt>
                <c:pt idx="825">
                  <c:v>244.4</c:v>
                </c:pt>
                <c:pt idx="826">
                  <c:v>977.6</c:v>
                </c:pt>
                <c:pt idx="827">
                  <c:v>265.2</c:v>
                </c:pt>
                <c:pt idx="828">
                  <c:v>80.6</c:v>
                </c:pt>
                <c:pt idx="829">
                  <c:v>74.1</c:v>
                </c:pt>
                <c:pt idx="830">
                  <c:v>494</c:v>
                </c:pt>
                <c:pt idx="831">
                  <c:v>163.8</c:v>
                </c:pt>
                <c:pt idx="832">
                  <c:v>728</c:v>
                </c:pt>
                <c:pt idx="833">
                  <c:v>795.6</c:v>
                </c:pt>
                <c:pt idx="834">
                  <c:v>462.8</c:v>
                </c:pt>
                <c:pt idx="835">
                  <c:v>101.4</c:v>
                </c:pt>
                <c:pt idx="836">
                  <c:v>234</c:v>
                </c:pt>
                <c:pt idx="837">
                  <c:v>145.6</c:v>
                </c:pt>
                <c:pt idx="838">
                  <c:v>301.6</c:v>
                </c:pt>
                <c:pt idx="839">
                  <c:v>120.9</c:v>
                </c:pt>
                <c:pt idx="840">
                  <c:v>93.6</c:v>
                </c:pt>
                <c:pt idx="841">
                  <c:v>457.6</c:v>
                </c:pt>
                <c:pt idx="842">
                  <c:v>339.3</c:v>
                </c:pt>
                <c:pt idx="843">
                  <c:v>416</c:v>
                </c:pt>
                <c:pt idx="844">
                  <c:v>187.2</c:v>
                </c:pt>
                <c:pt idx="845">
                  <c:v>54.6</c:v>
                </c:pt>
                <c:pt idx="846">
                  <c:v>280.8</c:v>
                </c:pt>
                <c:pt idx="847">
                  <c:v>228.8</c:v>
                </c:pt>
                <c:pt idx="848">
                  <c:v>284.7</c:v>
                </c:pt>
                <c:pt idx="849">
                  <c:v>555.1</c:v>
                </c:pt>
                <c:pt idx="850">
                  <c:v>104</c:v>
                </c:pt>
                <c:pt idx="851">
                  <c:v>335.4</c:v>
                </c:pt>
                <c:pt idx="852">
                  <c:v>624</c:v>
                </c:pt>
                <c:pt idx="853">
                  <c:v>167.7</c:v>
                </c:pt>
                <c:pt idx="854">
                  <c:v>286</c:v>
                </c:pt>
                <c:pt idx="855">
                  <c:v>98.8</c:v>
                </c:pt>
                <c:pt idx="856">
                  <c:v>128.7</c:v>
                </c:pt>
                <c:pt idx="857">
                  <c:v>390</c:v>
                </c:pt>
                <c:pt idx="858">
                  <c:v>236.6</c:v>
                </c:pt>
                <c:pt idx="859">
                  <c:v>379.6</c:v>
                </c:pt>
                <c:pt idx="860">
                  <c:v>452.4</c:v>
                </c:pt>
                <c:pt idx="861">
                  <c:v>780</c:v>
                </c:pt>
                <c:pt idx="862">
                  <c:v>873.6</c:v>
                </c:pt>
                <c:pt idx="863">
                  <c:v>373.1</c:v>
                </c:pt>
                <c:pt idx="864">
                  <c:v>536.9</c:v>
                </c:pt>
                <c:pt idx="865">
                  <c:v>169</c:v>
                </c:pt>
                <c:pt idx="866">
                  <c:v>89.7</c:v>
                </c:pt>
                <c:pt idx="867">
                  <c:v>182</c:v>
                </c:pt>
                <c:pt idx="868">
                  <c:v>863.2</c:v>
                </c:pt>
                <c:pt idx="869">
                  <c:v>210.6</c:v>
                </c:pt>
                <c:pt idx="870">
                  <c:v>343.2</c:v>
                </c:pt>
                <c:pt idx="871">
                  <c:v>491.4</c:v>
                </c:pt>
                <c:pt idx="872">
                  <c:v>300.3</c:v>
                </c:pt>
                <c:pt idx="873">
                  <c:v>300.3</c:v>
                </c:pt>
                <c:pt idx="874">
                  <c:v>591.5</c:v>
                </c:pt>
                <c:pt idx="875">
                  <c:v>152.1</c:v>
                </c:pt>
                <c:pt idx="876">
                  <c:v>132.6</c:v>
                </c:pt>
                <c:pt idx="877">
                  <c:v>760.5</c:v>
                </c:pt>
                <c:pt idx="878">
                  <c:v>115.7</c:v>
                </c:pt>
                <c:pt idx="879">
                  <c:v>592.8</c:v>
                </c:pt>
                <c:pt idx="880">
                  <c:v>390</c:v>
                </c:pt>
                <c:pt idx="881">
                  <c:v>237.9</c:v>
                </c:pt>
                <c:pt idx="882">
                  <c:v>136.5</c:v>
                </c:pt>
                <c:pt idx="883">
                  <c:v>336.7</c:v>
                </c:pt>
                <c:pt idx="884">
                  <c:v>709.8</c:v>
                </c:pt>
                <c:pt idx="885">
                  <c:v>1029.6</c:v>
                </c:pt>
                <c:pt idx="886">
                  <c:v>351</c:v>
                </c:pt>
                <c:pt idx="887">
                  <c:v>549.9</c:v>
                </c:pt>
                <c:pt idx="888">
                  <c:v>200.2</c:v>
                </c:pt>
                <c:pt idx="889">
                  <c:v>218.4</c:v>
                </c:pt>
                <c:pt idx="890">
                  <c:v>132.6</c:v>
                </c:pt>
                <c:pt idx="891">
                  <c:v>202.8</c:v>
                </c:pt>
                <c:pt idx="892">
                  <c:v>416</c:v>
                </c:pt>
                <c:pt idx="893">
                  <c:v>265.2</c:v>
                </c:pt>
                <c:pt idx="894">
                  <c:v>312</c:v>
                </c:pt>
                <c:pt idx="895">
                  <c:v>269.1</c:v>
                </c:pt>
                <c:pt idx="896">
                  <c:v>339.3</c:v>
                </c:pt>
                <c:pt idx="897">
                  <c:v>354.9</c:v>
                </c:pt>
                <c:pt idx="898">
                  <c:v>182</c:v>
                </c:pt>
                <c:pt idx="899">
                  <c:v>301.6</c:v>
                </c:pt>
                <c:pt idx="900">
                  <c:v>382.2</c:v>
                </c:pt>
                <c:pt idx="901">
                  <c:v>176.8</c:v>
                </c:pt>
                <c:pt idx="902">
                  <c:v>171.6</c:v>
                </c:pt>
                <c:pt idx="903">
                  <c:v>409.5</c:v>
                </c:pt>
                <c:pt idx="904">
                  <c:v>257.4</c:v>
                </c:pt>
                <c:pt idx="905">
                  <c:v>707.2</c:v>
                </c:pt>
                <c:pt idx="906">
                  <c:v>364</c:v>
                </c:pt>
                <c:pt idx="907">
                  <c:v>223.6</c:v>
                </c:pt>
                <c:pt idx="908">
                  <c:v>128.7</c:v>
                </c:pt>
                <c:pt idx="909">
                  <c:v>145.6</c:v>
                </c:pt>
                <c:pt idx="910">
                  <c:v>130</c:v>
                </c:pt>
                <c:pt idx="911">
                  <c:v>481</c:v>
                </c:pt>
                <c:pt idx="912">
                  <c:v>291.2</c:v>
                </c:pt>
                <c:pt idx="913">
                  <c:v>427.7</c:v>
                </c:pt>
                <c:pt idx="914">
                  <c:v>696.8</c:v>
                </c:pt>
                <c:pt idx="915">
                  <c:v>228.8</c:v>
                </c:pt>
                <c:pt idx="916">
                  <c:v>309.4</c:v>
                </c:pt>
                <c:pt idx="917">
                  <c:v>332.8</c:v>
                </c:pt>
                <c:pt idx="918">
                  <c:v>273</c:v>
                </c:pt>
                <c:pt idx="919">
                  <c:v>319.8</c:v>
                </c:pt>
                <c:pt idx="920">
                  <c:v>210.6</c:v>
                </c:pt>
                <c:pt idx="921">
                  <c:v>249.6</c:v>
                </c:pt>
                <c:pt idx="922">
                  <c:v>546</c:v>
                </c:pt>
                <c:pt idx="923">
                  <c:v>93.6</c:v>
                </c:pt>
                <c:pt idx="924">
                  <c:v>101.4</c:v>
                </c:pt>
                <c:pt idx="925">
                  <c:v>800.8</c:v>
                </c:pt>
                <c:pt idx="926">
                  <c:v>573.3</c:v>
                </c:pt>
                <c:pt idx="927">
                  <c:v>709.8</c:v>
                </c:pt>
                <c:pt idx="928">
                  <c:v>384.8</c:v>
                </c:pt>
                <c:pt idx="929">
                  <c:v>366.6</c:v>
                </c:pt>
                <c:pt idx="930">
                  <c:v>202.8</c:v>
                </c:pt>
                <c:pt idx="931">
                  <c:v>374.4</c:v>
                </c:pt>
                <c:pt idx="932">
                  <c:v>187.2</c:v>
                </c:pt>
                <c:pt idx="933">
                  <c:v>764.4</c:v>
                </c:pt>
                <c:pt idx="934">
                  <c:v>427.7</c:v>
                </c:pt>
                <c:pt idx="935">
                  <c:v>265.2</c:v>
                </c:pt>
                <c:pt idx="936">
                  <c:v>436.8</c:v>
                </c:pt>
                <c:pt idx="937">
                  <c:v>156</c:v>
                </c:pt>
                <c:pt idx="938">
                  <c:v>630.5</c:v>
                </c:pt>
                <c:pt idx="939">
                  <c:v>231.4</c:v>
                </c:pt>
                <c:pt idx="940">
                  <c:v>114.4</c:v>
                </c:pt>
                <c:pt idx="941">
                  <c:v>409.5</c:v>
                </c:pt>
                <c:pt idx="942">
                  <c:v>946.4</c:v>
                </c:pt>
                <c:pt idx="943">
                  <c:v>245.7</c:v>
                </c:pt>
                <c:pt idx="944">
                  <c:v>252.2</c:v>
                </c:pt>
                <c:pt idx="945">
                  <c:v>148.2</c:v>
                </c:pt>
                <c:pt idx="946">
                  <c:v>249.6</c:v>
                </c:pt>
                <c:pt idx="947">
                  <c:v>208</c:v>
                </c:pt>
                <c:pt idx="948">
                  <c:v>351</c:v>
                </c:pt>
                <c:pt idx="949">
                  <c:v>327.6</c:v>
                </c:pt>
                <c:pt idx="950">
                  <c:v>192.4</c:v>
                </c:pt>
                <c:pt idx="951">
                  <c:v>530.4</c:v>
                </c:pt>
                <c:pt idx="952">
                  <c:v>276.9</c:v>
                </c:pt>
                <c:pt idx="953">
                  <c:v>65</c:v>
                </c:pt>
                <c:pt idx="954">
                  <c:v>288.6</c:v>
                </c:pt>
                <c:pt idx="955">
                  <c:v>780</c:v>
                </c:pt>
                <c:pt idx="956">
                  <c:v>386.1</c:v>
                </c:pt>
                <c:pt idx="957">
                  <c:v>59.8</c:v>
                </c:pt>
                <c:pt idx="958">
                  <c:v>482.3</c:v>
                </c:pt>
                <c:pt idx="959">
                  <c:v>772.2</c:v>
                </c:pt>
                <c:pt idx="960">
                  <c:v>561.6</c:v>
                </c:pt>
                <c:pt idx="961">
                  <c:v>280.8</c:v>
                </c:pt>
                <c:pt idx="962">
                  <c:v>83.2</c:v>
                </c:pt>
                <c:pt idx="963">
                  <c:v>245.7</c:v>
                </c:pt>
                <c:pt idx="964">
                  <c:v>198.9</c:v>
                </c:pt>
                <c:pt idx="965">
                  <c:v>214.5</c:v>
                </c:pt>
                <c:pt idx="966">
                  <c:v>572</c:v>
                </c:pt>
                <c:pt idx="967">
                  <c:v>135.2</c:v>
                </c:pt>
                <c:pt idx="968">
                  <c:v>435.5</c:v>
                </c:pt>
                <c:pt idx="969">
                  <c:v>322.4</c:v>
                </c:pt>
                <c:pt idx="970">
                  <c:v>600.6</c:v>
                </c:pt>
                <c:pt idx="971">
                  <c:v>87.1</c:v>
                </c:pt>
                <c:pt idx="972">
                  <c:v>555.1</c:v>
                </c:pt>
                <c:pt idx="973">
                  <c:v>682.5</c:v>
                </c:pt>
                <c:pt idx="974">
                  <c:v>702</c:v>
                </c:pt>
                <c:pt idx="975">
                  <c:v>208</c:v>
                </c:pt>
                <c:pt idx="976">
                  <c:v>234</c:v>
                </c:pt>
                <c:pt idx="977">
                  <c:v>52</c:v>
                </c:pt>
                <c:pt idx="978">
                  <c:v>104</c:v>
                </c:pt>
                <c:pt idx="979">
                  <c:v>128.7</c:v>
                </c:pt>
                <c:pt idx="980">
                  <c:v>382.2</c:v>
                </c:pt>
                <c:pt idx="981">
                  <c:v>109.2</c:v>
                </c:pt>
                <c:pt idx="982">
                  <c:v>644.8</c:v>
                </c:pt>
                <c:pt idx="983">
                  <c:v>175.5</c:v>
                </c:pt>
                <c:pt idx="984">
                  <c:v>405.6</c:v>
                </c:pt>
                <c:pt idx="985">
                  <c:v>936</c:v>
                </c:pt>
                <c:pt idx="986">
                  <c:v>249.6</c:v>
                </c:pt>
                <c:pt idx="987">
                  <c:v>549.9</c:v>
                </c:pt>
                <c:pt idx="988">
                  <c:v>546</c:v>
                </c:pt>
                <c:pt idx="989">
                  <c:v>161.2</c:v>
                </c:pt>
                <c:pt idx="990">
                  <c:v>81.9</c:v>
                </c:pt>
                <c:pt idx="991">
                  <c:v>630.5</c:v>
                </c:pt>
                <c:pt idx="992">
                  <c:v>900.9</c:v>
                </c:pt>
                <c:pt idx="993">
                  <c:v>351</c:v>
                </c:pt>
                <c:pt idx="994">
                  <c:v>353.6</c:v>
                </c:pt>
                <c:pt idx="995">
                  <c:v>936</c:v>
                </c:pt>
                <c:pt idx="996">
                  <c:v>354.9</c:v>
                </c:pt>
                <c:pt idx="997">
                  <c:v>195</c:v>
                </c:pt>
                <c:pt idx="998">
                  <c:v>468</c:v>
                </c:pt>
                <c:pt idx="999">
                  <c:v>36.4</c:v>
                </c:pt>
                <c:pt idx="1000">
                  <c:v>59.8</c:v>
                </c:pt>
                <c:pt idx="1001">
                  <c:v>624</c:v>
                </c:pt>
                <c:pt idx="1002">
                  <c:v>306.8</c:v>
                </c:pt>
                <c:pt idx="1003">
                  <c:v>265.2</c:v>
                </c:pt>
                <c:pt idx="1004">
                  <c:v>410.8</c:v>
                </c:pt>
                <c:pt idx="1005">
                  <c:v>488.8</c:v>
                </c:pt>
                <c:pt idx="1006">
                  <c:v>539.5</c:v>
                </c:pt>
                <c:pt idx="1007">
                  <c:v>161.2</c:v>
                </c:pt>
                <c:pt idx="1008">
                  <c:v>221</c:v>
                </c:pt>
                <c:pt idx="1009">
                  <c:v>156</c:v>
                </c:pt>
                <c:pt idx="1010">
                  <c:v>218.4</c:v>
                </c:pt>
                <c:pt idx="1011">
                  <c:v>130</c:v>
                </c:pt>
                <c:pt idx="1012">
                  <c:v>144.3</c:v>
                </c:pt>
                <c:pt idx="1013">
                  <c:v>179.4</c:v>
                </c:pt>
                <c:pt idx="1014">
                  <c:v>252.2</c:v>
                </c:pt>
                <c:pt idx="1015">
                  <c:v>62.4</c:v>
                </c:pt>
                <c:pt idx="1016">
                  <c:v>78</c:v>
                </c:pt>
                <c:pt idx="1017">
                  <c:v>482.3</c:v>
                </c:pt>
                <c:pt idx="1018">
                  <c:v>728</c:v>
                </c:pt>
                <c:pt idx="1019">
                  <c:v>296.4</c:v>
                </c:pt>
                <c:pt idx="1020">
                  <c:v>247</c:v>
                </c:pt>
                <c:pt idx="1021">
                  <c:v>530.4</c:v>
                </c:pt>
                <c:pt idx="1022">
                  <c:v>479.7</c:v>
                </c:pt>
                <c:pt idx="1023">
                  <c:v>92.3</c:v>
                </c:pt>
                <c:pt idx="1024">
                  <c:v>171.6</c:v>
                </c:pt>
                <c:pt idx="1025">
                  <c:v>327.6</c:v>
                </c:pt>
                <c:pt idx="1026">
                  <c:v>1111.5</c:v>
                </c:pt>
                <c:pt idx="1027">
                  <c:v>1053</c:v>
                </c:pt>
                <c:pt idx="1028">
                  <c:v>187.2</c:v>
                </c:pt>
                <c:pt idx="1029">
                  <c:v>57.2</c:v>
                </c:pt>
                <c:pt idx="1030">
                  <c:v>925.6</c:v>
                </c:pt>
                <c:pt idx="1031">
                  <c:v>195</c:v>
                </c:pt>
                <c:pt idx="1032">
                  <c:v>140.4</c:v>
                </c:pt>
                <c:pt idx="1033">
                  <c:v>338</c:v>
                </c:pt>
                <c:pt idx="1034">
                  <c:v>37.7</c:v>
                </c:pt>
                <c:pt idx="1035">
                  <c:v>578.5</c:v>
                </c:pt>
                <c:pt idx="1036">
                  <c:v>549.9</c:v>
                </c:pt>
                <c:pt idx="1037">
                  <c:v>292.5</c:v>
                </c:pt>
                <c:pt idx="1038">
                  <c:v>481</c:v>
                </c:pt>
                <c:pt idx="1039">
                  <c:v>119.6</c:v>
                </c:pt>
                <c:pt idx="1040">
                  <c:v>200.2</c:v>
                </c:pt>
                <c:pt idx="1041">
                  <c:v>97.5</c:v>
                </c:pt>
                <c:pt idx="1042">
                  <c:v>208</c:v>
                </c:pt>
                <c:pt idx="1043">
                  <c:v>691.6</c:v>
                </c:pt>
                <c:pt idx="1044">
                  <c:v>273</c:v>
                </c:pt>
                <c:pt idx="1045">
                  <c:v>410.8</c:v>
                </c:pt>
                <c:pt idx="1046">
                  <c:v>200.2</c:v>
                </c:pt>
                <c:pt idx="1047">
                  <c:v>46.8</c:v>
                </c:pt>
                <c:pt idx="1048">
                  <c:v>100.1</c:v>
                </c:pt>
                <c:pt idx="1049">
                  <c:v>42.9</c:v>
                </c:pt>
                <c:pt idx="1050">
                  <c:v>582.4</c:v>
                </c:pt>
                <c:pt idx="1051">
                  <c:v>68.9</c:v>
                </c:pt>
                <c:pt idx="1052">
                  <c:v>187.2</c:v>
                </c:pt>
                <c:pt idx="1053">
                  <c:v>455</c:v>
                </c:pt>
                <c:pt idx="1054">
                  <c:v>624</c:v>
                </c:pt>
                <c:pt idx="1055">
                  <c:v>245.7</c:v>
                </c:pt>
                <c:pt idx="1056">
                  <c:v>332.8</c:v>
                </c:pt>
                <c:pt idx="1057">
                  <c:v>209.3</c:v>
                </c:pt>
                <c:pt idx="1058">
                  <c:v>85.8</c:v>
                </c:pt>
                <c:pt idx="1059">
                  <c:v>309.4</c:v>
                </c:pt>
                <c:pt idx="1060">
                  <c:v>182</c:v>
                </c:pt>
                <c:pt idx="1061">
                  <c:v>644.8</c:v>
                </c:pt>
                <c:pt idx="1062">
                  <c:v>292.5</c:v>
                </c:pt>
                <c:pt idx="1063">
                  <c:v>150.8</c:v>
                </c:pt>
                <c:pt idx="1064">
                  <c:v>109.2</c:v>
                </c:pt>
                <c:pt idx="1065">
                  <c:v>52</c:v>
                </c:pt>
                <c:pt idx="1066">
                  <c:v>998.4</c:v>
                </c:pt>
                <c:pt idx="1067">
                  <c:v>447.2</c:v>
                </c:pt>
                <c:pt idx="1068">
                  <c:v>366.6</c:v>
                </c:pt>
                <c:pt idx="1069">
                  <c:v>631.8</c:v>
                </c:pt>
                <c:pt idx="1070">
                  <c:v>877.5</c:v>
                </c:pt>
                <c:pt idx="1071">
                  <c:v>315.9</c:v>
                </c:pt>
                <c:pt idx="1072">
                  <c:v>598</c:v>
                </c:pt>
                <c:pt idx="1073">
                  <c:v>249.6</c:v>
                </c:pt>
                <c:pt idx="1074">
                  <c:v>830.7</c:v>
                </c:pt>
                <c:pt idx="1075">
                  <c:v>65</c:v>
                </c:pt>
                <c:pt idx="1076">
                  <c:v>748.8</c:v>
                </c:pt>
                <c:pt idx="1077">
                  <c:v>254.8</c:v>
                </c:pt>
                <c:pt idx="1078">
                  <c:v>306.8</c:v>
                </c:pt>
                <c:pt idx="1079">
                  <c:v>343.2</c:v>
                </c:pt>
                <c:pt idx="1080">
                  <c:v>153.4</c:v>
                </c:pt>
                <c:pt idx="1081">
                  <c:v>78</c:v>
                </c:pt>
                <c:pt idx="1082">
                  <c:v>331.5</c:v>
                </c:pt>
                <c:pt idx="1083">
                  <c:v>504.4</c:v>
                </c:pt>
                <c:pt idx="1084">
                  <c:v>93.6</c:v>
                </c:pt>
                <c:pt idx="1085">
                  <c:v>994.5</c:v>
                </c:pt>
                <c:pt idx="1086">
                  <c:v>80.6</c:v>
                </c:pt>
                <c:pt idx="1087">
                  <c:v>646.1</c:v>
                </c:pt>
                <c:pt idx="1088">
                  <c:v>136.5</c:v>
                </c:pt>
                <c:pt idx="1089">
                  <c:v>317.2</c:v>
                </c:pt>
                <c:pt idx="1090">
                  <c:v>150.8</c:v>
                </c:pt>
                <c:pt idx="1091">
                  <c:v>416</c:v>
                </c:pt>
                <c:pt idx="1092">
                  <c:v>585</c:v>
                </c:pt>
                <c:pt idx="1093">
                  <c:v>436.8</c:v>
                </c:pt>
                <c:pt idx="1094">
                  <c:v>468</c:v>
                </c:pt>
                <c:pt idx="1095">
                  <c:v>353.6</c:v>
                </c:pt>
                <c:pt idx="1096">
                  <c:v>478.4</c:v>
                </c:pt>
                <c:pt idx="1097">
                  <c:v>35.1</c:v>
                </c:pt>
                <c:pt idx="1098">
                  <c:v>1146.6</c:v>
                </c:pt>
                <c:pt idx="1099">
                  <c:v>379.6</c:v>
                </c:pt>
                <c:pt idx="1100">
                  <c:v>182</c:v>
                </c:pt>
                <c:pt idx="1101">
                  <c:v>197.6</c:v>
                </c:pt>
                <c:pt idx="1102">
                  <c:v>431.6</c:v>
                </c:pt>
                <c:pt idx="1103">
                  <c:v>119.6</c:v>
                </c:pt>
                <c:pt idx="1104">
                  <c:v>109.2</c:v>
                </c:pt>
                <c:pt idx="1105">
                  <c:v>215.8</c:v>
                </c:pt>
                <c:pt idx="1106">
                  <c:v>748.8</c:v>
                </c:pt>
                <c:pt idx="1107">
                  <c:v>564.2</c:v>
                </c:pt>
                <c:pt idx="1108">
                  <c:v>162.5</c:v>
                </c:pt>
                <c:pt idx="1109">
                  <c:v>504.4</c:v>
                </c:pt>
                <c:pt idx="1110">
                  <c:v>317.2</c:v>
                </c:pt>
                <c:pt idx="1111">
                  <c:v>343.2</c:v>
                </c:pt>
                <c:pt idx="1112">
                  <c:v>348.4</c:v>
                </c:pt>
                <c:pt idx="1113">
                  <c:v>104</c:v>
                </c:pt>
                <c:pt idx="1114">
                  <c:v>195</c:v>
                </c:pt>
                <c:pt idx="1115">
                  <c:v>226.2</c:v>
                </c:pt>
                <c:pt idx="1116">
                  <c:v>499.2</c:v>
                </c:pt>
                <c:pt idx="1117">
                  <c:v>100.1</c:v>
                </c:pt>
                <c:pt idx="1118">
                  <c:v>169</c:v>
                </c:pt>
                <c:pt idx="1119">
                  <c:v>421.2</c:v>
                </c:pt>
                <c:pt idx="1120">
                  <c:v>764.4</c:v>
                </c:pt>
                <c:pt idx="1121">
                  <c:v>150.8</c:v>
                </c:pt>
                <c:pt idx="1122">
                  <c:v>725.4</c:v>
                </c:pt>
                <c:pt idx="1123">
                  <c:v>261.3</c:v>
                </c:pt>
                <c:pt idx="1124">
                  <c:v>104</c:v>
                </c:pt>
                <c:pt idx="1125">
                  <c:v>351</c:v>
                </c:pt>
                <c:pt idx="1126">
                  <c:v>150.8</c:v>
                </c:pt>
                <c:pt idx="1127">
                  <c:v>206.7</c:v>
                </c:pt>
                <c:pt idx="1128">
                  <c:v>78</c:v>
                </c:pt>
                <c:pt idx="1129">
                  <c:v>338</c:v>
                </c:pt>
                <c:pt idx="1130">
                  <c:v>479.7</c:v>
                </c:pt>
                <c:pt idx="1131">
                  <c:v>284.7</c:v>
                </c:pt>
                <c:pt idx="1132">
                  <c:v>509.6</c:v>
                </c:pt>
                <c:pt idx="1133">
                  <c:v>187.2</c:v>
                </c:pt>
                <c:pt idx="1134">
                  <c:v>210.6</c:v>
                </c:pt>
                <c:pt idx="1135">
                  <c:v>702</c:v>
                </c:pt>
                <c:pt idx="1136">
                  <c:v>971.1</c:v>
                </c:pt>
                <c:pt idx="1137">
                  <c:v>354.9</c:v>
                </c:pt>
                <c:pt idx="1138">
                  <c:v>234</c:v>
                </c:pt>
                <c:pt idx="1139">
                  <c:v>551.2</c:v>
                </c:pt>
                <c:pt idx="1140">
                  <c:v>354.9</c:v>
                </c:pt>
                <c:pt idx="1141">
                  <c:v>85.8</c:v>
                </c:pt>
                <c:pt idx="1142">
                  <c:v>197.6</c:v>
                </c:pt>
                <c:pt idx="1143">
                  <c:v>89.7</c:v>
                </c:pt>
                <c:pt idx="1144">
                  <c:v>491.4</c:v>
                </c:pt>
                <c:pt idx="1145">
                  <c:v>809.9</c:v>
                </c:pt>
                <c:pt idx="1146">
                  <c:v>345.8</c:v>
                </c:pt>
                <c:pt idx="1147">
                  <c:v>140.4</c:v>
                </c:pt>
                <c:pt idx="1148">
                  <c:v>429</c:v>
                </c:pt>
                <c:pt idx="1149">
                  <c:v>491.4</c:v>
                </c:pt>
                <c:pt idx="1150">
                  <c:v>421.2</c:v>
                </c:pt>
                <c:pt idx="1151">
                  <c:v>559</c:v>
                </c:pt>
                <c:pt idx="1152">
                  <c:v>573.3</c:v>
                </c:pt>
                <c:pt idx="1153">
                  <c:v>159.9</c:v>
                </c:pt>
                <c:pt idx="1154">
                  <c:v>852.8</c:v>
                </c:pt>
                <c:pt idx="1155">
                  <c:v>137.8</c:v>
                </c:pt>
                <c:pt idx="1156">
                  <c:v>109.2</c:v>
                </c:pt>
                <c:pt idx="1157">
                  <c:v>171.6</c:v>
                </c:pt>
                <c:pt idx="1158">
                  <c:v>231.4</c:v>
                </c:pt>
                <c:pt idx="1159">
                  <c:v>643.5</c:v>
                </c:pt>
                <c:pt idx="1160">
                  <c:v>109.2</c:v>
                </c:pt>
                <c:pt idx="1161">
                  <c:v>338</c:v>
                </c:pt>
                <c:pt idx="1162">
                  <c:v>358.8</c:v>
                </c:pt>
                <c:pt idx="1163">
                  <c:v>364</c:v>
                </c:pt>
                <c:pt idx="1164">
                  <c:v>998.4</c:v>
                </c:pt>
                <c:pt idx="1165">
                  <c:v>166.4</c:v>
                </c:pt>
                <c:pt idx="1166">
                  <c:v>499.2</c:v>
                </c:pt>
                <c:pt idx="1167">
                  <c:v>107.9</c:v>
                </c:pt>
                <c:pt idx="1168">
                  <c:v>236.6</c:v>
                </c:pt>
                <c:pt idx="1169">
                  <c:v>488.8</c:v>
                </c:pt>
                <c:pt idx="1170">
                  <c:v>483.6</c:v>
                </c:pt>
                <c:pt idx="1171">
                  <c:v>71.5</c:v>
                </c:pt>
                <c:pt idx="1172">
                  <c:v>707.2</c:v>
                </c:pt>
                <c:pt idx="1173">
                  <c:v>889.2</c:v>
                </c:pt>
                <c:pt idx="1174">
                  <c:v>161.2</c:v>
                </c:pt>
                <c:pt idx="1175">
                  <c:v>210.6</c:v>
                </c:pt>
                <c:pt idx="1176">
                  <c:v>863.2</c:v>
                </c:pt>
                <c:pt idx="1177">
                  <c:v>163.8</c:v>
                </c:pt>
                <c:pt idx="1178">
                  <c:v>228.8</c:v>
                </c:pt>
                <c:pt idx="1179">
                  <c:v>85.8</c:v>
                </c:pt>
                <c:pt idx="1180">
                  <c:v>179.4</c:v>
                </c:pt>
                <c:pt idx="1181">
                  <c:v>624</c:v>
                </c:pt>
                <c:pt idx="1182">
                  <c:v>245.7</c:v>
                </c:pt>
                <c:pt idx="1183">
                  <c:v>253.5</c:v>
                </c:pt>
                <c:pt idx="1184">
                  <c:v>189.8</c:v>
                </c:pt>
                <c:pt idx="1185">
                  <c:v>582.4</c:v>
                </c:pt>
                <c:pt idx="1186">
                  <c:v>618.8</c:v>
                </c:pt>
                <c:pt idx="1187">
                  <c:v>347.1</c:v>
                </c:pt>
                <c:pt idx="1188">
                  <c:v>188.5</c:v>
                </c:pt>
                <c:pt idx="1189">
                  <c:v>378.3</c:v>
                </c:pt>
                <c:pt idx="1190">
                  <c:v>175.5</c:v>
                </c:pt>
                <c:pt idx="1191">
                  <c:v>182</c:v>
                </c:pt>
                <c:pt idx="1192">
                  <c:v>582.4</c:v>
                </c:pt>
                <c:pt idx="1193">
                  <c:v>500.5</c:v>
                </c:pt>
                <c:pt idx="1194">
                  <c:v>239.2</c:v>
                </c:pt>
                <c:pt idx="1195">
                  <c:v>247</c:v>
                </c:pt>
                <c:pt idx="1196">
                  <c:v>228.8</c:v>
                </c:pt>
                <c:pt idx="1197">
                  <c:v>837.2</c:v>
                </c:pt>
                <c:pt idx="1198">
                  <c:v>63.7</c:v>
                </c:pt>
                <c:pt idx="1199">
                  <c:v>347.1</c:v>
                </c:pt>
                <c:pt idx="1200">
                  <c:v>228.8</c:v>
                </c:pt>
                <c:pt idx="1201">
                  <c:v>317.2</c:v>
                </c:pt>
                <c:pt idx="1202">
                  <c:v>75.4</c:v>
                </c:pt>
                <c:pt idx="1203">
                  <c:v>746.2</c:v>
                </c:pt>
                <c:pt idx="1204">
                  <c:v>244.4</c:v>
                </c:pt>
                <c:pt idx="1205">
                  <c:v>1158.3</c:v>
                </c:pt>
                <c:pt idx="1206">
                  <c:v>690.3</c:v>
                </c:pt>
                <c:pt idx="1207">
                  <c:v>351</c:v>
                </c:pt>
                <c:pt idx="1208">
                  <c:v>390</c:v>
                </c:pt>
                <c:pt idx="1209">
                  <c:v>403</c:v>
                </c:pt>
                <c:pt idx="1210">
                  <c:v>101.4</c:v>
                </c:pt>
                <c:pt idx="1211">
                  <c:v>488.8</c:v>
                </c:pt>
                <c:pt idx="1212">
                  <c:v>384.8</c:v>
                </c:pt>
                <c:pt idx="1213">
                  <c:v>608.4</c:v>
                </c:pt>
                <c:pt idx="1214">
                  <c:v>737.1</c:v>
                </c:pt>
                <c:pt idx="1215">
                  <c:v>130</c:v>
                </c:pt>
                <c:pt idx="1216">
                  <c:v>208</c:v>
                </c:pt>
                <c:pt idx="1217">
                  <c:v>245.7</c:v>
                </c:pt>
                <c:pt idx="1218">
                  <c:v>308.1</c:v>
                </c:pt>
                <c:pt idx="1219">
                  <c:v>119.6</c:v>
                </c:pt>
                <c:pt idx="1220">
                  <c:v>166.4</c:v>
                </c:pt>
                <c:pt idx="1221">
                  <c:v>89.7</c:v>
                </c:pt>
                <c:pt idx="1222">
                  <c:v>627.9</c:v>
                </c:pt>
                <c:pt idx="1223">
                  <c:v>156</c:v>
                </c:pt>
                <c:pt idx="1224">
                  <c:v>325</c:v>
                </c:pt>
                <c:pt idx="1225">
                  <c:v>252.2</c:v>
                </c:pt>
                <c:pt idx="1226">
                  <c:v>354.9</c:v>
                </c:pt>
                <c:pt idx="1227">
                  <c:v>240.5</c:v>
                </c:pt>
                <c:pt idx="1228">
                  <c:v>500.5</c:v>
                </c:pt>
                <c:pt idx="1229">
                  <c:v>608.4</c:v>
                </c:pt>
                <c:pt idx="1230">
                  <c:v>312</c:v>
                </c:pt>
                <c:pt idx="1231">
                  <c:v>102.7</c:v>
                </c:pt>
                <c:pt idx="1232">
                  <c:v>269.1</c:v>
                </c:pt>
                <c:pt idx="1233">
                  <c:v>474.5</c:v>
                </c:pt>
                <c:pt idx="1234">
                  <c:v>257.4</c:v>
                </c:pt>
                <c:pt idx="1235">
                  <c:v>114.4</c:v>
                </c:pt>
                <c:pt idx="1236">
                  <c:v>265.2</c:v>
                </c:pt>
                <c:pt idx="1237">
                  <c:v>956.8</c:v>
                </c:pt>
                <c:pt idx="1238">
                  <c:v>500.5</c:v>
                </c:pt>
                <c:pt idx="1239">
                  <c:v>384.8</c:v>
                </c:pt>
                <c:pt idx="1240">
                  <c:v>205.4</c:v>
                </c:pt>
                <c:pt idx="1241">
                  <c:v>265.2</c:v>
                </c:pt>
                <c:pt idx="1242">
                  <c:v>35.1</c:v>
                </c:pt>
                <c:pt idx="1243">
                  <c:v>149.5</c:v>
                </c:pt>
                <c:pt idx="1244">
                  <c:v>98.8</c:v>
                </c:pt>
                <c:pt idx="1245">
                  <c:v>322.4</c:v>
                </c:pt>
                <c:pt idx="1246">
                  <c:v>312</c:v>
                </c:pt>
                <c:pt idx="1247">
                  <c:v>257.4</c:v>
                </c:pt>
                <c:pt idx="1248">
                  <c:v>144.3</c:v>
                </c:pt>
                <c:pt idx="1249">
                  <c:v>195</c:v>
                </c:pt>
                <c:pt idx="1250">
                  <c:v>236.6</c:v>
                </c:pt>
                <c:pt idx="1251">
                  <c:v>559</c:v>
                </c:pt>
                <c:pt idx="1252">
                  <c:v>159.9</c:v>
                </c:pt>
                <c:pt idx="1253">
                  <c:v>89.7</c:v>
                </c:pt>
                <c:pt idx="1254">
                  <c:v>509.6</c:v>
                </c:pt>
                <c:pt idx="1255">
                  <c:v>265.2</c:v>
                </c:pt>
                <c:pt idx="1256">
                  <c:v>499.2</c:v>
                </c:pt>
                <c:pt idx="1257">
                  <c:v>696.8</c:v>
                </c:pt>
                <c:pt idx="1258">
                  <c:v>339.3</c:v>
                </c:pt>
                <c:pt idx="1259">
                  <c:v>499.2</c:v>
                </c:pt>
                <c:pt idx="1260">
                  <c:v>362.7</c:v>
                </c:pt>
                <c:pt idx="1261">
                  <c:v>113.1</c:v>
                </c:pt>
                <c:pt idx="1262">
                  <c:v>241.8</c:v>
                </c:pt>
                <c:pt idx="1263">
                  <c:v>364</c:v>
                </c:pt>
                <c:pt idx="1264">
                  <c:v>478.4</c:v>
                </c:pt>
                <c:pt idx="1265">
                  <c:v>308.1</c:v>
                </c:pt>
                <c:pt idx="1266">
                  <c:v>201.5</c:v>
                </c:pt>
                <c:pt idx="1267">
                  <c:v>215.8</c:v>
                </c:pt>
                <c:pt idx="1268">
                  <c:v>800.8</c:v>
                </c:pt>
                <c:pt idx="1269">
                  <c:v>620.1</c:v>
                </c:pt>
                <c:pt idx="1270">
                  <c:v>509.6</c:v>
                </c:pt>
                <c:pt idx="1271">
                  <c:v>666.9</c:v>
                </c:pt>
                <c:pt idx="1272">
                  <c:v>312</c:v>
                </c:pt>
                <c:pt idx="1273">
                  <c:v>263.9</c:v>
                </c:pt>
                <c:pt idx="1274">
                  <c:v>284.7</c:v>
                </c:pt>
                <c:pt idx="1275">
                  <c:v>166.4</c:v>
                </c:pt>
                <c:pt idx="1276">
                  <c:v>265.2</c:v>
                </c:pt>
                <c:pt idx="1277">
                  <c:v>630.5</c:v>
                </c:pt>
                <c:pt idx="1278">
                  <c:v>637</c:v>
                </c:pt>
                <c:pt idx="1279">
                  <c:v>291.2</c:v>
                </c:pt>
                <c:pt idx="1280">
                  <c:v>507</c:v>
                </c:pt>
                <c:pt idx="1281">
                  <c:v>210.6</c:v>
                </c:pt>
                <c:pt idx="1282">
                  <c:v>265.2</c:v>
                </c:pt>
                <c:pt idx="1283">
                  <c:v>366.6</c:v>
                </c:pt>
                <c:pt idx="1284">
                  <c:v>967.2</c:v>
                </c:pt>
                <c:pt idx="1285">
                  <c:v>257.4</c:v>
                </c:pt>
                <c:pt idx="1286">
                  <c:v>127.4</c:v>
                </c:pt>
                <c:pt idx="1287">
                  <c:v>254.8</c:v>
                </c:pt>
                <c:pt idx="1288">
                  <c:v>241.8</c:v>
                </c:pt>
                <c:pt idx="1289">
                  <c:v>218.4</c:v>
                </c:pt>
                <c:pt idx="1290">
                  <c:v>273</c:v>
                </c:pt>
                <c:pt idx="1291">
                  <c:v>265.2</c:v>
                </c:pt>
                <c:pt idx="1292">
                  <c:v>158.6</c:v>
                </c:pt>
                <c:pt idx="1293">
                  <c:v>384.8</c:v>
                </c:pt>
                <c:pt idx="1294">
                  <c:v>249.6</c:v>
                </c:pt>
                <c:pt idx="1295">
                  <c:v>546</c:v>
                </c:pt>
                <c:pt idx="1296">
                  <c:v>263.9</c:v>
                </c:pt>
                <c:pt idx="1297">
                  <c:v>331.5</c:v>
                </c:pt>
                <c:pt idx="1298">
                  <c:v>526.5</c:v>
                </c:pt>
                <c:pt idx="1299">
                  <c:v>59.8</c:v>
                </c:pt>
                <c:pt idx="1300">
                  <c:v>260</c:v>
                </c:pt>
                <c:pt idx="1301">
                  <c:v>210.6</c:v>
                </c:pt>
                <c:pt idx="1302">
                  <c:v>227.5</c:v>
                </c:pt>
                <c:pt idx="1303">
                  <c:v>208</c:v>
                </c:pt>
                <c:pt idx="1304">
                  <c:v>327.6</c:v>
                </c:pt>
                <c:pt idx="1305">
                  <c:v>364</c:v>
                </c:pt>
                <c:pt idx="1306">
                  <c:v>171.6</c:v>
                </c:pt>
                <c:pt idx="1307">
                  <c:v>332.8</c:v>
                </c:pt>
                <c:pt idx="1308">
                  <c:v>395.2</c:v>
                </c:pt>
                <c:pt idx="1309">
                  <c:v>136.5</c:v>
                </c:pt>
                <c:pt idx="1310">
                  <c:v>306.8</c:v>
                </c:pt>
                <c:pt idx="1311">
                  <c:v>452.4</c:v>
                </c:pt>
                <c:pt idx="1312">
                  <c:v>205.4</c:v>
                </c:pt>
                <c:pt idx="1313">
                  <c:v>145.6</c:v>
                </c:pt>
                <c:pt idx="1314">
                  <c:v>261.3</c:v>
                </c:pt>
                <c:pt idx="1315">
                  <c:v>487.5</c:v>
                </c:pt>
                <c:pt idx="1316">
                  <c:v>83.2</c:v>
                </c:pt>
                <c:pt idx="1317">
                  <c:v>279.5</c:v>
                </c:pt>
                <c:pt idx="1318">
                  <c:v>604.5</c:v>
                </c:pt>
                <c:pt idx="1319">
                  <c:v>31.2</c:v>
                </c:pt>
                <c:pt idx="1320">
                  <c:v>120.9</c:v>
                </c:pt>
                <c:pt idx="1321">
                  <c:v>218.4</c:v>
                </c:pt>
                <c:pt idx="1322">
                  <c:v>481</c:v>
                </c:pt>
                <c:pt idx="1323">
                  <c:v>403</c:v>
                </c:pt>
                <c:pt idx="1324">
                  <c:v>900.9</c:v>
                </c:pt>
                <c:pt idx="1325">
                  <c:v>379.6</c:v>
                </c:pt>
                <c:pt idx="1326">
                  <c:v>260</c:v>
                </c:pt>
                <c:pt idx="1327">
                  <c:v>416</c:v>
                </c:pt>
                <c:pt idx="1328">
                  <c:v>504.4</c:v>
                </c:pt>
                <c:pt idx="1329">
                  <c:v>163.8</c:v>
                </c:pt>
                <c:pt idx="1330">
                  <c:v>760.5</c:v>
                </c:pt>
                <c:pt idx="1331">
                  <c:v>118.3</c:v>
                </c:pt>
                <c:pt idx="1332">
                  <c:v>312</c:v>
                </c:pt>
                <c:pt idx="1333">
                  <c:v>448.5</c:v>
                </c:pt>
                <c:pt idx="1334">
                  <c:v>540.8</c:v>
                </c:pt>
                <c:pt idx="1335">
                  <c:v>191.1</c:v>
                </c:pt>
                <c:pt idx="1336">
                  <c:v>773.5</c:v>
                </c:pt>
                <c:pt idx="1337">
                  <c:v>447.2</c:v>
                </c:pt>
                <c:pt idx="1338">
                  <c:v>596.7</c:v>
                </c:pt>
                <c:pt idx="1339">
                  <c:v>145.6</c:v>
                </c:pt>
                <c:pt idx="1340">
                  <c:v>187.2</c:v>
                </c:pt>
                <c:pt idx="1341">
                  <c:v>140.4</c:v>
                </c:pt>
                <c:pt idx="1342">
                  <c:v>55.9</c:v>
                </c:pt>
                <c:pt idx="1343">
                  <c:v>509.6</c:v>
                </c:pt>
                <c:pt idx="1344">
                  <c:v>96.2</c:v>
                </c:pt>
                <c:pt idx="1345">
                  <c:v>218.4</c:v>
                </c:pt>
                <c:pt idx="1346">
                  <c:v>473.2</c:v>
                </c:pt>
                <c:pt idx="1347">
                  <c:v>494</c:v>
                </c:pt>
                <c:pt idx="1348">
                  <c:v>140.4</c:v>
                </c:pt>
                <c:pt idx="1349">
                  <c:v>46.8</c:v>
                </c:pt>
                <c:pt idx="1350">
                  <c:v>92.3</c:v>
                </c:pt>
                <c:pt idx="1351">
                  <c:v>322.4</c:v>
                </c:pt>
                <c:pt idx="1352">
                  <c:v>347.1</c:v>
                </c:pt>
                <c:pt idx="1353">
                  <c:v>539.5</c:v>
                </c:pt>
                <c:pt idx="1354">
                  <c:v>218.4</c:v>
                </c:pt>
                <c:pt idx="1355">
                  <c:v>591.5</c:v>
                </c:pt>
                <c:pt idx="1356">
                  <c:v>555.1</c:v>
                </c:pt>
                <c:pt idx="1357">
                  <c:v>343.2</c:v>
                </c:pt>
                <c:pt idx="1358">
                  <c:v>57.2</c:v>
                </c:pt>
                <c:pt idx="1359">
                  <c:v>353.6</c:v>
                </c:pt>
                <c:pt idx="1360">
                  <c:v>335.4</c:v>
                </c:pt>
                <c:pt idx="1361">
                  <c:v>332.8</c:v>
                </c:pt>
                <c:pt idx="1362">
                  <c:v>478.4</c:v>
                </c:pt>
                <c:pt idx="1363">
                  <c:v>585</c:v>
                </c:pt>
                <c:pt idx="1364">
                  <c:v>292.5</c:v>
                </c:pt>
                <c:pt idx="1365">
                  <c:v>807.3</c:v>
                </c:pt>
                <c:pt idx="1366">
                  <c:v>104</c:v>
                </c:pt>
                <c:pt idx="1367">
                  <c:v>163.8</c:v>
                </c:pt>
                <c:pt idx="1368">
                  <c:v>140.4</c:v>
                </c:pt>
                <c:pt idx="1369">
                  <c:v>390</c:v>
                </c:pt>
                <c:pt idx="1370">
                  <c:v>174.2</c:v>
                </c:pt>
                <c:pt idx="1371">
                  <c:v>416</c:v>
                </c:pt>
                <c:pt idx="1372">
                  <c:v>396.5</c:v>
                </c:pt>
                <c:pt idx="1373">
                  <c:v>104</c:v>
                </c:pt>
                <c:pt idx="1374">
                  <c:v>1134.9</c:v>
                </c:pt>
                <c:pt idx="1375">
                  <c:v>282.1</c:v>
                </c:pt>
                <c:pt idx="1376">
                  <c:v>253.5</c:v>
                </c:pt>
                <c:pt idx="1377">
                  <c:v>70.2</c:v>
                </c:pt>
                <c:pt idx="1378">
                  <c:v>445.9</c:v>
                </c:pt>
                <c:pt idx="1379">
                  <c:v>166.4</c:v>
                </c:pt>
                <c:pt idx="1380">
                  <c:v>318.5</c:v>
                </c:pt>
                <c:pt idx="1381">
                  <c:v>447.2</c:v>
                </c:pt>
                <c:pt idx="1382">
                  <c:v>500.5</c:v>
                </c:pt>
                <c:pt idx="1383">
                  <c:v>150.8</c:v>
                </c:pt>
                <c:pt idx="1384">
                  <c:v>873.6</c:v>
                </c:pt>
                <c:pt idx="1385">
                  <c:v>748.8</c:v>
                </c:pt>
                <c:pt idx="1386">
                  <c:v>509.6</c:v>
                </c:pt>
                <c:pt idx="1387">
                  <c:v>552.5</c:v>
                </c:pt>
                <c:pt idx="1388">
                  <c:v>239.2</c:v>
                </c:pt>
                <c:pt idx="1389">
                  <c:v>187.2</c:v>
                </c:pt>
                <c:pt idx="1390">
                  <c:v>148.2</c:v>
                </c:pt>
                <c:pt idx="1391">
                  <c:v>188.5</c:v>
                </c:pt>
                <c:pt idx="1392">
                  <c:v>119.6</c:v>
                </c:pt>
                <c:pt idx="1393">
                  <c:v>150.8</c:v>
                </c:pt>
                <c:pt idx="1394">
                  <c:v>447.2</c:v>
                </c:pt>
                <c:pt idx="1395">
                  <c:v>83.2</c:v>
                </c:pt>
                <c:pt idx="1396">
                  <c:v>195</c:v>
                </c:pt>
                <c:pt idx="1397">
                  <c:v>87.1</c:v>
                </c:pt>
                <c:pt idx="1398">
                  <c:v>468</c:v>
                </c:pt>
                <c:pt idx="1399">
                  <c:v>315.9</c:v>
                </c:pt>
                <c:pt idx="1400">
                  <c:v>119.6</c:v>
                </c:pt>
                <c:pt idx="1401">
                  <c:v>230.1</c:v>
                </c:pt>
                <c:pt idx="1402">
                  <c:v>27.3</c:v>
                </c:pt>
                <c:pt idx="1403">
                  <c:v>104</c:v>
                </c:pt>
                <c:pt idx="1404">
                  <c:v>327.6</c:v>
                </c:pt>
                <c:pt idx="1405">
                  <c:v>130</c:v>
                </c:pt>
                <c:pt idx="1406">
                  <c:v>179.4</c:v>
                </c:pt>
                <c:pt idx="1407">
                  <c:v>713.7</c:v>
                </c:pt>
                <c:pt idx="1408">
                  <c:v>377</c:v>
                </c:pt>
                <c:pt idx="1409">
                  <c:v>260</c:v>
                </c:pt>
                <c:pt idx="1410">
                  <c:v>362.7</c:v>
                </c:pt>
                <c:pt idx="1411">
                  <c:v>187.2</c:v>
                </c:pt>
                <c:pt idx="1412">
                  <c:v>650</c:v>
                </c:pt>
                <c:pt idx="1413">
                  <c:v>513.5</c:v>
                </c:pt>
                <c:pt idx="1414">
                  <c:v>66.3</c:v>
                </c:pt>
                <c:pt idx="1415">
                  <c:v>234</c:v>
                </c:pt>
                <c:pt idx="1416">
                  <c:v>218.4</c:v>
                </c:pt>
                <c:pt idx="1417">
                  <c:v>162.5</c:v>
                </c:pt>
                <c:pt idx="1418">
                  <c:v>292.5</c:v>
                </c:pt>
                <c:pt idx="1419">
                  <c:v>877.5</c:v>
                </c:pt>
                <c:pt idx="1420">
                  <c:v>482.3</c:v>
                </c:pt>
                <c:pt idx="1421">
                  <c:v>1040</c:v>
                </c:pt>
                <c:pt idx="1422">
                  <c:v>280.8</c:v>
                </c:pt>
                <c:pt idx="1423">
                  <c:v>234</c:v>
                </c:pt>
                <c:pt idx="1424">
                  <c:v>209.3</c:v>
                </c:pt>
                <c:pt idx="1425">
                  <c:v>416</c:v>
                </c:pt>
                <c:pt idx="1426">
                  <c:v>247</c:v>
                </c:pt>
                <c:pt idx="1427">
                  <c:v>468</c:v>
                </c:pt>
                <c:pt idx="1428">
                  <c:v>630.5</c:v>
                </c:pt>
                <c:pt idx="1429">
                  <c:v>296.4</c:v>
                </c:pt>
                <c:pt idx="1430">
                  <c:v>117</c:v>
                </c:pt>
                <c:pt idx="1431">
                  <c:v>572</c:v>
                </c:pt>
                <c:pt idx="1432">
                  <c:v>128.7</c:v>
                </c:pt>
                <c:pt idx="1433">
                  <c:v>312</c:v>
                </c:pt>
                <c:pt idx="1434">
                  <c:v>332.8</c:v>
                </c:pt>
                <c:pt idx="1435">
                  <c:v>247</c:v>
                </c:pt>
                <c:pt idx="1436">
                  <c:v>755.3</c:v>
                </c:pt>
                <c:pt idx="1437">
                  <c:v>378.3</c:v>
                </c:pt>
                <c:pt idx="1438">
                  <c:v>395.2</c:v>
                </c:pt>
                <c:pt idx="1439">
                  <c:v>187.2</c:v>
                </c:pt>
                <c:pt idx="1440">
                  <c:v>296.4</c:v>
                </c:pt>
                <c:pt idx="1441">
                  <c:v>162.5</c:v>
                </c:pt>
                <c:pt idx="1442">
                  <c:v>478.4</c:v>
                </c:pt>
                <c:pt idx="1443">
                  <c:v>183.3</c:v>
                </c:pt>
                <c:pt idx="1444">
                  <c:v>187.2</c:v>
                </c:pt>
                <c:pt idx="1445">
                  <c:v>132.6</c:v>
                </c:pt>
                <c:pt idx="1446">
                  <c:v>318.5</c:v>
                </c:pt>
                <c:pt idx="1447">
                  <c:v>296.4</c:v>
                </c:pt>
                <c:pt idx="1448">
                  <c:v>370.5</c:v>
                </c:pt>
                <c:pt idx="1449">
                  <c:v>53.3</c:v>
                </c:pt>
                <c:pt idx="1450">
                  <c:v>457.6</c:v>
                </c:pt>
                <c:pt idx="1451">
                  <c:v>309.4</c:v>
                </c:pt>
                <c:pt idx="1452">
                  <c:v>227.5</c:v>
                </c:pt>
                <c:pt idx="1453">
                  <c:v>362.7</c:v>
                </c:pt>
                <c:pt idx="1454">
                  <c:v>455</c:v>
                </c:pt>
                <c:pt idx="1455">
                  <c:v>513.5</c:v>
                </c:pt>
                <c:pt idx="1456">
                  <c:v>1040</c:v>
                </c:pt>
                <c:pt idx="1457">
                  <c:v>222.3</c:v>
                </c:pt>
                <c:pt idx="1458">
                  <c:v>145.6</c:v>
                </c:pt>
                <c:pt idx="1459">
                  <c:v>182</c:v>
                </c:pt>
                <c:pt idx="1460">
                  <c:v>331.5</c:v>
                </c:pt>
                <c:pt idx="1461">
                  <c:v>123.5</c:v>
                </c:pt>
                <c:pt idx="1462">
                  <c:v>819</c:v>
                </c:pt>
                <c:pt idx="1463">
                  <c:v>573.3</c:v>
                </c:pt>
                <c:pt idx="1464">
                  <c:v>239.2</c:v>
                </c:pt>
                <c:pt idx="1465">
                  <c:v>187.2</c:v>
                </c:pt>
                <c:pt idx="1466">
                  <c:v>461.5</c:v>
                </c:pt>
                <c:pt idx="1467">
                  <c:v>315.9</c:v>
                </c:pt>
                <c:pt idx="1468">
                  <c:v>101.4</c:v>
                </c:pt>
                <c:pt idx="1469">
                  <c:v>1146.6</c:v>
                </c:pt>
                <c:pt idx="1470">
                  <c:v>105.3</c:v>
                </c:pt>
                <c:pt idx="1471">
                  <c:v>830.7</c:v>
                </c:pt>
                <c:pt idx="1472">
                  <c:v>93.6</c:v>
                </c:pt>
                <c:pt idx="1473">
                  <c:v>409.5</c:v>
                </c:pt>
                <c:pt idx="1474">
                  <c:v>374.4</c:v>
                </c:pt>
                <c:pt idx="1475">
                  <c:v>396.5</c:v>
                </c:pt>
                <c:pt idx="1476">
                  <c:v>218.4</c:v>
                </c:pt>
                <c:pt idx="1477">
                  <c:v>83.2</c:v>
                </c:pt>
                <c:pt idx="1478">
                  <c:v>59.8</c:v>
                </c:pt>
                <c:pt idx="1479">
                  <c:v>1040</c:v>
                </c:pt>
                <c:pt idx="1480">
                  <c:v>865.8</c:v>
                </c:pt>
                <c:pt idx="1481">
                  <c:v>257.4</c:v>
                </c:pt>
                <c:pt idx="1482">
                  <c:v>174.2</c:v>
                </c:pt>
                <c:pt idx="1483">
                  <c:v>713.7</c:v>
                </c:pt>
                <c:pt idx="1484">
                  <c:v>299</c:v>
                </c:pt>
                <c:pt idx="1485">
                  <c:v>145.6</c:v>
                </c:pt>
                <c:pt idx="1486">
                  <c:v>664.3</c:v>
                </c:pt>
                <c:pt idx="1487">
                  <c:v>343.2</c:v>
                </c:pt>
                <c:pt idx="1488">
                  <c:v>171.6</c:v>
                </c:pt>
                <c:pt idx="1489">
                  <c:v>304.2</c:v>
                </c:pt>
                <c:pt idx="1490">
                  <c:v>473.2</c:v>
                </c:pt>
                <c:pt idx="1491">
                  <c:v>210.6</c:v>
                </c:pt>
                <c:pt idx="1492">
                  <c:v>345.8</c:v>
                </c:pt>
                <c:pt idx="1493">
                  <c:v>114.4</c:v>
                </c:pt>
                <c:pt idx="1494">
                  <c:v>197.6</c:v>
                </c:pt>
                <c:pt idx="1495">
                  <c:v>269.1</c:v>
                </c:pt>
                <c:pt idx="1496">
                  <c:v>254.8</c:v>
                </c:pt>
                <c:pt idx="1497">
                  <c:v>300.3</c:v>
                </c:pt>
                <c:pt idx="1498">
                  <c:v>166.4</c:v>
                </c:pt>
                <c:pt idx="1499">
                  <c:v>331.5</c:v>
                </c:pt>
                <c:pt idx="1500">
                  <c:v>627.9</c:v>
                </c:pt>
                <c:pt idx="1501">
                  <c:v>500.5</c:v>
                </c:pt>
                <c:pt idx="1502">
                  <c:v>429</c:v>
                </c:pt>
                <c:pt idx="1503">
                  <c:v>273</c:v>
                </c:pt>
                <c:pt idx="1504">
                  <c:v>728</c:v>
                </c:pt>
                <c:pt idx="1505">
                  <c:v>52</c:v>
                </c:pt>
                <c:pt idx="1506">
                  <c:v>117</c:v>
                </c:pt>
                <c:pt idx="1507">
                  <c:v>894.4</c:v>
                </c:pt>
                <c:pt idx="1508">
                  <c:v>546</c:v>
                </c:pt>
                <c:pt idx="1509">
                  <c:v>561.6</c:v>
                </c:pt>
                <c:pt idx="1510">
                  <c:v>195</c:v>
                </c:pt>
                <c:pt idx="1511">
                  <c:v>946.4</c:v>
                </c:pt>
                <c:pt idx="1512">
                  <c:v>209.3</c:v>
                </c:pt>
                <c:pt idx="1513">
                  <c:v>45.5</c:v>
                </c:pt>
                <c:pt idx="1514">
                  <c:v>468</c:v>
                </c:pt>
                <c:pt idx="1515">
                  <c:v>846.3</c:v>
                </c:pt>
                <c:pt idx="1516">
                  <c:v>618.8</c:v>
                </c:pt>
                <c:pt idx="1517">
                  <c:v>106.6</c:v>
                </c:pt>
                <c:pt idx="1518">
                  <c:v>189.8</c:v>
                </c:pt>
                <c:pt idx="1519">
                  <c:v>94.9</c:v>
                </c:pt>
                <c:pt idx="1520">
                  <c:v>257.4</c:v>
                </c:pt>
                <c:pt idx="1521">
                  <c:v>306.8</c:v>
                </c:pt>
                <c:pt idx="1522">
                  <c:v>468</c:v>
                </c:pt>
                <c:pt idx="1523">
                  <c:v>114.4</c:v>
                </c:pt>
                <c:pt idx="1524">
                  <c:v>98.8</c:v>
                </c:pt>
                <c:pt idx="1525">
                  <c:v>80.6</c:v>
                </c:pt>
                <c:pt idx="1526">
                  <c:v>200.2</c:v>
                </c:pt>
                <c:pt idx="1527">
                  <c:v>292.5</c:v>
                </c:pt>
                <c:pt idx="1528">
                  <c:v>195</c:v>
                </c:pt>
                <c:pt idx="1529">
                  <c:v>327.6</c:v>
                </c:pt>
                <c:pt idx="1530">
                  <c:v>218.4</c:v>
                </c:pt>
                <c:pt idx="1531">
                  <c:v>431.6</c:v>
                </c:pt>
                <c:pt idx="1532">
                  <c:v>418.6</c:v>
                </c:pt>
                <c:pt idx="1533">
                  <c:v>306.8</c:v>
                </c:pt>
                <c:pt idx="1534">
                  <c:v>429</c:v>
                </c:pt>
                <c:pt idx="1535">
                  <c:v>288.6</c:v>
                </c:pt>
                <c:pt idx="1536">
                  <c:v>106.6</c:v>
                </c:pt>
                <c:pt idx="1537">
                  <c:v>462.8</c:v>
                </c:pt>
                <c:pt idx="1538">
                  <c:v>676</c:v>
                </c:pt>
                <c:pt idx="1539">
                  <c:v>143</c:v>
                </c:pt>
                <c:pt idx="1540">
                  <c:v>617.5</c:v>
                </c:pt>
                <c:pt idx="1541">
                  <c:v>900.9</c:v>
                </c:pt>
                <c:pt idx="1542">
                  <c:v>286</c:v>
                </c:pt>
                <c:pt idx="1543">
                  <c:v>809.9</c:v>
                </c:pt>
                <c:pt idx="1544">
                  <c:v>280.8</c:v>
                </c:pt>
                <c:pt idx="1545">
                  <c:v>111.8</c:v>
                </c:pt>
                <c:pt idx="1546">
                  <c:v>464.1</c:v>
                </c:pt>
                <c:pt idx="1547">
                  <c:v>179.4</c:v>
                </c:pt>
                <c:pt idx="1548">
                  <c:v>332.8</c:v>
                </c:pt>
                <c:pt idx="1549">
                  <c:v>500.5</c:v>
                </c:pt>
                <c:pt idx="1550">
                  <c:v>33.8</c:v>
                </c:pt>
                <c:pt idx="1551">
                  <c:v>339.3</c:v>
                </c:pt>
                <c:pt idx="1552">
                  <c:v>318.5</c:v>
                </c:pt>
                <c:pt idx="1553">
                  <c:v>292.5</c:v>
                </c:pt>
                <c:pt idx="1554">
                  <c:v>312</c:v>
                </c:pt>
                <c:pt idx="1555">
                  <c:v>305.5</c:v>
                </c:pt>
                <c:pt idx="1556">
                  <c:v>296.4</c:v>
                </c:pt>
                <c:pt idx="1557">
                  <c:v>176.8</c:v>
                </c:pt>
                <c:pt idx="1558">
                  <c:v>97.5</c:v>
                </c:pt>
                <c:pt idx="1559">
                  <c:v>244.4</c:v>
                </c:pt>
                <c:pt idx="1560">
                  <c:v>327.6</c:v>
                </c:pt>
                <c:pt idx="1561">
                  <c:v>98.8</c:v>
                </c:pt>
                <c:pt idx="1562">
                  <c:v>195</c:v>
                </c:pt>
                <c:pt idx="1563">
                  <c:v>286</c:v>
                </c:pt>
                <c:pt idx="1564">
                  <c:v>171.6</c:v>
                </c:pt>
                <c:pt idx="1565">
                  <c:v>120.9</c:v>
                </c:pt>
                <c:pt idx="1566">
                  <c:v>900.9</c:v>
                </c:pt>
                <c:pt idx="1567">
                  <c:v>171.6</c:v>
                </c:pt>
                <c:pt idx="1568">
                  <c:v>691.6</c:v>
                </c:pt>
                <c:pt idx="1569">
                  <c:v>491.4</c:v>
                </c:pt>
                <c:pt idx="1570">
                  <c:v>266.5</c:v>
                </c:pt>
                <c:pt idx="1571">
                  <c:v>1029.6</c:v>
                </c:pt>
                <c:pt idx="1572">
                  <c:v>717.6</c:v>
                </c:pt>
                <c:pt idx="1573">
                  <c:v>80.6</c:v>
                </c:pt>
                <c:pt idx="1574">
                  <c:v>195</c:v>
                </c:pt>
                <c:pt idx="1575">
                  <c:v>109.2</c:v>
                </c:pt>
                <c:pt idx="1576">
                  <c:v>780</c:v>
                </c:pt>
                <c:pt idx="1577">
                  <c:v>132.6</c:v>
                </c:pt>
                <c:pt idx="1578">
                  <c:v>630.5</c:v>
                </c:pt>
                <c:pt idx="1579">
                  <c:v>728</c:v>
                </c:pt>
                <c:pt idx="1580">
                  <c:v>646.1</c:v>
                </c:pt>
                <c:pt idx="1581">
                  <c:v>900.9</c:v>
                </c:pt>
                <c:pt idx="1582">
                  <c:v>106.6</c:v>
                </c:pt>
                <c:pt idx="1583">
                  <c:v>239.2</c:v>
                </c:pt>
                <c:pt idx="1584">
                  <c:v>617.5</c:v>
                </c:pt>
                <c:pt idx="1585">
                  <c:v>130</c:v>
                </c:pt>
                <c:pt idx="1586">
                  <c:v>300.3</c:v>
                </c:pt>
                <c:pt idx="1587">
                  <c:v>128.7</c:v>
                </c:pt>
                <c:pt idx="1588">
                  <c:v>62.4</c:v>
                </c:pt>
                <c:pt idx="1589">
                  <c:v>655.2</c:v>
                </c:pt>
                <c:pt idx="1590">
                  <c:v>728</c:v>
                </c:pt>
                <c:pt idx="1591">
                  <c:v>780</c:v>
                </c:pt>
                <c:pt idx="1592">
                  <c:v>431.6</c:v>
                </c:pt>
                <c:pt idx="1593">
                  <c:v>988</c:v>
                </c:pt>
                <c:pt idx="1594">
                  <c:v>479.7</c:v>
                </c:pt>
                <c:pt idx="1595">
                  <c:v>182</c:v>
                </c:pt>
                <c:pt idx="1596">
                  <c:v>351</c:v>
                </c:pt>
                <c:pt idx="1597">
                  <c:v>81.9</c:v>
                </c:pt>
                <c:pt idx="1598">
                  <c:v>994.5</c:v>
                </c:pt>
                <c:pt idx="1599">
                  <c:v>210.6</c:v>
                </c:pt>
                <c:pt idx="1600">
                  <c:v>101.4</c:v>
                </c:pt>
                <c:pt idx="1601">
                  <c:v>230.1</c:v>
                </c:pt>
                <c:pt idx="1602">
                  <c:v>62.4</c:v>
                </c:pt>
                <c:pt idx="1603">
                  <c:v>637</c:v>
                </c:pt>
                <c:pt idx="1604">
                  <c:v>478.4</c:v>
                </c:pt>
                <c:pt idx="1605">
                  <c:v>119.6</c:v>
                </c:pt>
                <c:pt idx="1606">
                  <c:v>54.6</c:v>
                </c:pt>
                <c:pt idx="1607">
                  <c:v>468</c:v>
                </c:pt>
                <c:pt idx="1608">
                  <c:v>226.2</c:v>
                </c:pt>
                <c:pt idx="1609">
                  <c:v>362.7</c:v>
                </c:pt>
                <c:pt idx="1610">
                  <c:v>40.3</c:v>
                </c:pt>
                <c:pt idx="1611">
                  <c:v>169</c:v>
                </c:pt>
                <c:pt idx="1612">
                  <c:v>530.4</c:v>
                </c:pt>
                <c:pt idx="1613">
                  <c:v>362.7</c:v>
                </c:pt>
                <c:pt idx="1614">
                  <c:v>106.6</c:v>
                </c:pt>
                <c:pt idx="1615">
                  <c:v>725.4</c:v>
                </c:pt>
                <c:pt idx="1616">
                  <c:v>159.9</c:v>
                </c:pt>
                <c:pt idx="1617">
                  <c:v>416</c:v>
                </c:pt>
                <c:pt idx="1618">
                  <c:v>280.8</c:v>
                </c:pt>
                <c:pt idx="1619">
                  <c:v>912.6</c:v>
                </c:pt>
                <c:pt idx="1620">
                  <c:v>183.3</c:v>
                </c:pt>
                <c:pt idx="1621">
                  <c:v>119.6</c:v>
                </c:pt>
                <c:pt idx="1622">
                  <c:v>279.5</c:v>
                </c:pt>
                <c:pt idx="1623">
                  <c:v>301.6</c:v>
                </c:pt>
                <c:pt idx="1624">
                  <c:v>166.4</c:v>
                </c:pt>
                <c:pt idx="1625">
                  <c:v>351</c:v>
                </c:pt>
                <c:pt idx="1626">
                  <c:v>318.5</c:v>
                </c:pt>
                <c:pt idx="1627">
                  <c:v>27.3</c:v>
                </c:pt>
                <c:pt idx="1628">
                  <c:v>665.6</c:v>
                </c:pt>
                <c:pt idx="1629">
                  <c:v>572</c:v>
                </c:pt>
                <c:pt idx="1630">
                  <c:v>249.6</c:v>
                </c:pt>
                <c:pt idx="1631">
                  <c:v>187.2</c:v>
                </c:pt>
                <c:pt idx="1632">
                  <c:v>72.8</c:v>
                </c:pt>
                <c:pt idx="1633">
                  <c:v>104</c:v>
                </c:pt>
                <c:pt idx="1634">
                  <c:v>239.2</c:v>
                </c:pt>
                <c:pt idx="1635">
                  <c:v>31.2</c:v>
                </c:pt>
                <c:pt idx="1636">
                  <c:v>85.8</c:v>
                </c:pt>
                <c:pt idx="1637">
                  <c:v>218.4</c:v>
                </c:pt>
                <c:pt idx="1638">
                  <c:v>464.1</c:v>
                </c:pt>
                <c:pt idx="1639">
                  <c:v>169</c:v>
                </c:pt>
                <c:pt idx="1640">
                  <c:v>132.6</c:v>
                </c:pt>
                <c:pt idx="1641">
                  <c:v>166.4</c:v>
                </c:pt>
                <c:pt idx="1642">
                  <c:v>728</c:v>
                </c:pt>
                <c:pt idx="1643">
                  <c:v>200.2</c:v>
                </c:pt>
                <c:pt idx="1644">
                  <c:v>936</c:v>
                </c:pt>
                <c:pt idx="1645">
                  <c:v>93.6</c:v>
                </c:pt>
                <c:pt idx="1646">
                  <c:v>900.9</c:v>
                </c:pt>
                <c:pt idx="1647">
                  <c:v>304.2</c:v>
                </c:pt>
                <c:pt idx="1648">
                  <c:v>448.5</c:v>
                </c:pt>
                <c:pt idx="1649">
                  <c:v>163.8</c:v>
                </c:pt>
                <c:pt idx="1650">
                  <c:v>93.6</c:v>
                </c:pt>
                <c:pt idx="1651">
                  <c:v>832</c:v>
                </c:pt>
                <c:pt idx="1652">
                  <c:v>182</c:v>
                </c:pt>
                <c:pt idx="1653">
                  <c:v>241.8</c:v>
                </c:pt>
                <c:pt idx="1654">
                  <c:v>65</c:v>
                </c:pt>
                <c:pt idx="1655">
                  <c:v>421.2</c:v>
                </c:pt>
                <c:pt idx="1656">
                  <c:v>273</c:v>
                </c:pt>
                <c:pt idx="1657">
                  <c:v>280.8</c:v>
                </c:pt>
                <c:pt idx="1658">
                  <c:v>772.2</c:v>
                </c:pt>
                <c:pt idx="1659">
                  <c:v>96.2</c:v>
                </c:pt>
                <c:pt idx="1660">
                  <c:v>117</c:v>
                </c:pt>
                <c:pt idx="1661">
                  <c:v>223.6</c:v>
                </c:pt>
                <c:pt idx="1662">
                  <c:v>31.2</c:v>
                </c:pt>
                <c:pt idx="1663">
                  <c:v>85.8</c:v>
                </c:pt>
                <c:pt idx="1664">
                  <c:v>620.1</c:v>
                </c:pt>
                <c:pt idx="1665">
                  <c:v>373.1</c:v>
                </c:pt>
                <c:pt idx="1666">
                  <c:v>499.2</c:v>
                </c:pt>
                <c:pt idx="1667">
                  <c:v>468</c:v>
                </c:pt>
                <c:pt idx="1668">
                  <c:v>214.5</c:v>
                </c:pt>
                <c:pt idx="1669">
                  <c:v>153.4</c:v>
                </c:pt>
                <c:pt idx="1670">
                  <c:v>474.5</c:v>
                </c:pt>
                <c:pt idx="1671">
                  <c:v>114.4</c:v>
                </c:pt>
                <c:pt idx="1672">
                  <c:v>284.7</c:v>
                </c:pt>
                <c:pt idx="1673">
                  <c:v>403</c:v>
                </c:pt>
                <c:pt idx="1674">
                  <c:v>582.4</c:v>
                </c:pt>
                <c:pt idx="1675">
                  <c:v>585</c:v>
                </c:pt>
                <c:pt idx="1676">
                  <c:v>57.2</c:v>
                </c:pt>
                <c:pt idx="1677">
                  <c:v>318.5</c:v>
                </c:pt>
                <c:pt idx="1678">
                  <c:v>461.5</c:v>
                </c:pt>
                <c:pt idx="1679">
                  <c:v>540.8</c:v>
                </c:pt>
                <c:pt idx="1680">
                  <c:v>192.4</c:v>
                </c:pt>
                <c:pt idx="1681">
                  <c:v>864.5</c:v>
                </c:pt>
                <c:pt idx="1682">
                  <c:v>126.1</c:v>
                </c:pt>
                <c:pt idx="1683">
                  <c:v>592.8</c:v>
                </c:pt>
                <c:pt idx="1684">
                  <c:v>362.7</c:v>
                </c:pt>
                <c:pt idx="1685">
                  <c:v>312</c:v>
                </c:pt>
                <c:pt idx="1686">
                  <c:v>195</c:v>
                </c:pt>
                <c:pt idx="1687">
                  <c:v>546</c:v>
                </c:pt>
                <c:pt idx="1688">
                  <c:v>304.2</c:v>
                </c:pt>
                <c:pt idx="1689">
                  <c:v>284.7</c:v>
                </c:pt>
                <c:pt idx="1690">
                  <c:v>312</c:v>
                </c:pt>
                <c:pt idx="1691">
                  <c:v>317.2</c:v>
                </c:pt>
                <c:pt idx="1692">
                  <c:v>877.5</c:v>
                </c:pt>
                <c:pt idx="1693">
                  <c:v>800.8</c:v>
                </c:pt>
                <c:pt idx="1694">
                  <c:v>261.3</c:v>
                </c:pt>
                <c:pt idx="1695">
                  <c:v>370.5</c:v>
                </c:pt>
                <c:pt idx="1696">
                  <c:v>89.7</c:v>
                </c:pt>
                <c:pt idx="1697">
                  <c:v>339.3</c:v>
                </c:pt>
                <c:pt idx="1698">
                  <c:v>106.6</c:v>
                </c:pt>
                <c:pt idx="1699">
                  <c:v>348.4</c:v>
                </c:pt>
                <c:pt idx="1700">
                  <c:v>364</c:v>
                </c:pt>
                <c:pt idx="1701">
                  <c:v>479.7</c:v>
                </c:pt>
                <c:pt idx="1702">
                  <c:v>755.3</c:v>
                </c:pt>
                <c:pt idx="1703">
                  <c:v>114.4</c:v>
                </c:pt>
                <c:pt idx="1704">
                  <c:v>182</c:v>
                </c:pt>
                <c:pt idx="1705">
                  <c:v>339.3</c:v>
                </c:pt>
                <c:pt idx="1706">
                  <c:v>113.1</c:v>
                </c:pt>
                <c:pt idx="1707">
                  <c:v>526.5</c:v>
                </c:pt>
                <c:pt idx="1708">
                  <c:v>226.2</c:v>
                </c:pt>
                <c:pt idx="1709">
                  <c:v>647.4</c:v>
                </c:pt>
                <c:pt idx="1710">
                  <c:v>383.5</c:v>
                </c:pt>
                <c:pt idx="1711">
                  <c:v>241.8</c:v>
                </c:pt>
                <c:pt idx="1712">
                  <c:v>226.2</c:v>
                </c:pt>
                <c:pt idx="1713">
                  <c:v>200.2</c:v>
                </c:pt>
                <c:pt idx="1714">
                  <c:v>646.1</c:v>
                </c:pt>
                <c:pt idx="1715">
                  <c:v>717.6</c:v>
                </c:pt>
                <c:pt idx="1716">
                  <c:v>305.5</c:v>
                </c:pt>
                <c:pt idx="1717">
                  <c:v>260</c:v>
                </c:pt>
                <c:pt idx="1718">
                  <c:v>249.6</c:v>
                </c:pt>
                <c:pt idx="1719">
                  <c:v>202.8</c:v>
                </c:pt>
                <c:pt idx="1720">
                  <c:v>546</c:v>
                </c:pt>
                <c:pt idx="1721">
                  <c:v>327.6</c:v>
                </c:pt>
                <c:pt idx="1722">
                  <c:v>132.6</c:v>
                </c:pt>
                <c:pt idx="1723">
                  <c:v>52</c:v>
                </c:pt>
                <c:pt idx="1724">
                  <c:v>374.4</c:v>
                </c:pt>
                <c:pt idx="1725">
                  <c:v>42.9</c:v>
                </c:pt>
                <c:pt idx="1726">
                  <c:v>291.2</c:v>
                </c:pt>
                <c:pt idx="1727">
                  <c:v>344.5</c:v>
                </c:pt>
                <c:pt idx="1728">
                  <c:v>436.8</c:v>
                </c:pt>
                <c:pt idx="1729">
                  <c:v>136.5</c:v>
                </c:pt>
                <c:pt idx="1730">
                  <c:v>85.8</c:v>
                </c:pt>
                <c:pt idx="1731">
                  <c:v>452.4</c:v>
                </c:pt>
                <c:pt idx="1732">
                  <c:v>130</c:v>
                </c:pt>
                <c:pt idx="1733">
                  <c:v>552.5</c:v>
                </c:pt>
                <c:pt idx="1734">
                  <c:v>891.8</c:v>
                </c:pt>
                <c:pt idx="1735">
                  <c:v>353.6</c:v>
                </c:pt>
                <c:pt idx="1736">
                  <c:v>396.5</c:v>
                </c:pt>
                <c:pt idx="1737">
                  <c:v>1146.6</c:v>
                </c:pt>
                <c:pt idx="1738">
                  <c:v>713.7</c:v>
                </c:pt>
                <c:pt idx="1739">
                  <c:v>1146.6</c:v>
                </c:pt>
                <c:pt idx="1740">
                  <c:v>136.5</c:v>
                </c:pt>
                <c:pt idx="1741">
                  <c:v>331.5</c:v>
                </c:pt>
                <c:pt idx="1742">
                  <c:v>312</c:v>
                </c:pt>
                <c:pt idx="1743">
                  <c:v>561.6</c:v>
                </c:pt>
                <c:pt idx="1744">
                  <c:v>81.9</c:v>
                </c:pt>
                <c:pt idx="1745">
                  <c:v>210.6</c:v>
                </c:pt>
                <c:pt idx="1746">
                  <c:v>514.8</c:v>
                </c:pt>
                <c:pt idx="1747">
                  <c:v>239.2</c:v>
                </c:pt>
                <c:pt idx="1748">
                  <c:v>725.4</c:v>
                </c:pt>
                <c:pt idx="1749">
                  <c:v>364</c:v>
                </c:pt>
                <c:pt idx="1750">
                  <c:v>110.5</c:v>
                </c:pt>
                <c:pt idx="1751">
                  <c:v>208</c:v>
                </c:pt>
                <c:pt idx="1752">
                  <c:v>113.1</c:v>
                </c:pt>
                <c:pt idx="1753">
                  <c:v>210.6</c:v>
                </c:pt>
                <c:pt idx="1754">
                  <c:v>967.2</c:v>
                </c:pt>
                <c:pt idx="1755">
                  <c:v>52</c:v>
                </c:pt>
                <c:pt idx="1756">
                  <c:v>643.5</c:v>
                </c:pt>
                <c:pt idx="1757">
                  <c:v>977.6</c:v>
                </c:pt>
                <c:pt idx="1758">
                  <c:v>218.4</c:v>
                </c:pt>
                <c:pt idx="1759">
                  <c:v>301.6</c:v>
                </c:pt>
                <c:pt idx="1760">
                  <c:v>343.2</c:v>
                </c:pt>
                <c:pt idx="1761">
                  <c:v>494</c:v>
                </c:pt>
                <c:pt idx="1762">
                  <c:v>163.8</c:v>
                </c:pt>
                <c:pt idx="1763">
                  <c:v>1088.1</c:v>
                </c:pt>
                <c:pt idx="1764">
                  <c:v>582.4</c:v>
                </c:pt>
                <c:pt idx="1765">
                  <c:v>457.6</c:v>
                </c:pt>
                <c:pt idx="1766">
                  <c:v>280.8</c:v>
                </c:pt>
                <c:pt idx="1767">
                  <c:v>1041.3</c:v>
                </c:pt>
                <c:pt idx="1768">
                  <c:v>175.5</c:v>
                </c:pt>
                <c:pt idx="1769">
                  <c:v>97.5</c:v>
                </c:pt>
                <c:pt idx="1770">
                  <c:v>114.4</c:v>
                </c:pt>
                <c:pt idx="1771">
                  <c:v>319.8</c:v>
                </c:pt>
                <c:pt idx="1772">
                  <c:v>176.8</c:v>
                </c:pt>
                <c:pt idx="1773">
                  <c:v>956.8</c:v>
                </c:pt>
                <c:pt idx="1774">
                  <c:v>405.6</c:v>
                </c:pt>
                <c:pt idx="1775">
                  <c:v>427.7</c:v>
                </c:pt>
                <c:pt idx="1776">
                  <c:v>582.4</c:v>
                </c:pt>
                <c:pt idx="1777">
                  <c:v>400.4</c:v>
                </c:pt>
                <c:pt idx="1778">
                  <c:v>244.4</c:v>
                </c:pt>
                <c:pt idx="1779">
                  <c:v>161.2</c:v>
                </c:pt>
                <c:pt idx="1780">
                  <c:v>947.7</c:v>
                </c:pt>
                <c:pt idx="1781">
                  <c:v>85.8</c:v>
                </c:pt>
                <c:pt idx="1782">
                  <c:v>572</c:v>
                </c:pt>
                <c:pt idx="1783">
                  <c:v>573.3</c:v>
                </c:pt>
                <c:pt idx="1784">
                  <c:v>161.2</c:v>
                </c:pt>
                <c:pt idx="1785">
                  <c:v>75.4</c:v>
                </c:pt>
                <c:pt idx="1786">
                  <c:v>309.4</c:v>
                </c:pt>
                <c:pt idx="1787">
                  <c:v>197.6</c:v>
                </c:pt>
                <c:pt idx="1788">
                  <c:v>266.5</c:v>
                </c:pt>
                <c:pt idx="1789">
                  <c:v>221</c:v>
                </c:pt>
                <c:pt idx="1790">
                  <c:v>67.6</c:v>
                </c:pt>
                <c:pt idx="1791">
                  <c:v>891.8</c:v>
                </c:pt>
                <c:pt idx="1792">
                  <c:v>536.9</c:v>
                </c:pt>
                <c:pt idx="1793">
                  <c:v>358.8</c:v>
                </c:pt>
                <c:pt idx="1794">
                  <c:v>208</c:v>
                </c:pt>
                <c:pt idx="1795">
                  <c:v>182</c:v>
                </c:pt>
                <c:pt idx="1796">
                  <c:v>273</c:v>
                </c:pt>
                <c:pt idx="1797">
                  <c:v>91</c:v>
                </c:pt>
                <c:pt idx="1798">
                  <c:v>852.8</c:v>
                </c:pt>
                <c:pt idx="1799">
                  <c:v>249.6</c:v>
                </c:pt>
                <c:pt idx="1800">
                  <c:v>603.2</c:v>
                </c:pt>
                <c:pt idx="1801">
                  <c:v>296.4</c:v>
                </c:pt>
                <c:pt idx="1802">
                  <c:v>624</c:v>
                </c:pt>
                <c:pt idx="1803">
                  <c:v>882.7</c:v>
                </c:pt>
                <c:pt idx="1804">
                  <c:v>218.4</c:v>
                </c:pt>
                <c:pt idx="1805">
                  <c:v>161.2</c:v>
                </c:pt>
                <c:pt idx="1806">
                  <c:v>783.9</c:v>
                </c:pt>
                <c:pt idx="1807">
                  <c:v>418.6</c:v>
                </c:pt>
                <c:pt idx="1808">
                  <c:v>646.1</c:v>
                </c:pt>
                <c:pt idx="1809">
                  <c:v>514.8</c:v>
                </c:pt>
                <c:pt idx="1810">
                  <c:v>254.8</c:v>
                </c:pt>
                <c:pt idx="1811">
                  <c:v>200.2</c:v>
                </c:pt>
                <c:pt idx="1812">
                  <c:v>245.7</c:v>
                </c:pt>
                <c:pt idx="1813">
                  <c:v>403</c:v>
                </c:pt>
                <c:pt idx="1814">
                  <c:v>837.2</c:v>
                </c:pt>
                <c:pt idx="1815">
                  <c:v>374.4</c:v>
                </c:pt>
                <c:pt idx="1816">
                  <c:v>308.1</c:v>
                </c:pt>
                <c:pt idx="1817">
                  <c:v>70.2</c:v>
                </c:pt>
                <c:pt idx="1818">
                  <c:v>50.7</c:v>
                </c:pt>
                <c:pt idx="1819">
                  <c:v>111.8</c:v>
                </c:pt>
                <c:pt idx="1820">
                  <c:v>366.6</c:v>
                </c:pt>
                <c:pt idx="1821">
                  <c:v>344.5</c:v>
                </c:pt>
                <c:pt idx="1822">
                  <c:v>331.5</c:v>
                </c:pt>
                <c:pt idx="1823">
                  <c:v>65</c:v>
                </c:pt>
                <c:pt idx="1824">
                  <c:v>305.5</c:v>
                </c:pt>
                <c:pt idx="1825">
                  <c:v>292.5</c:v>
                </c:pt>
                <c:pt idx="1826">
                  <c:v>156</c:v>
                </c:pt>
                <c:pt idx="1827">
                  <c:v>93.6</c:v>
                </c:pt>
                <c:pt idx="1828">
                  <c:v>832</c:v>
                </c:pt>
                <c:pt idx="1829">
                  <c:v>374.4</c:v>
                </c:pt>
                <c:pt idx="1830">
                  <c:v>104</c:v>
                </c:pt>
                <c:pt idx="1831">
                  <c:v>461.5</c:v>
                </c:pt>
                <c:pt idx="1832">
                  <c:v>339.3</c:v>
                </c:pt>
                <c:pt idx="1833">
                  <c:v>620.1</c:v>
                </c:pt>
                <c:pt idx="1834">
                  <c:v>273</c:v>
                </c:pt>
                <c:pt idx="1835">
                  <c:v>195</c:v>
                </c:pt>
                <c:pt idx="1836">
                  <c:v>338</c:v>
                </c:pt>
                <c:pt idx="1837">
                  <c:v>300.3</c:v>
                </c:pt>
                <c:pt idx="1838">
                  <c:v>62.4</c:v>
                </c:pt>
                <c:pt idx="1839">
                  <c:v>304.2</c:v>
                </c:pt>
                <c:pt idx="1840">
                  <c:v>382.2</c:v>
                </c:pt>
                <c:pt idx="1841">
                  <c:v>74.1</c:v>
                </c:pt>
                <c:pt idx="1842">
                  <c:v>912.6</c:v>
                </c:pt>
                <c:pt idx="1843">
                  <c:v>691.6</c:v>
                </c:pt>
                <c:pt idx="1844">
                  <c:v>169</c:v>
                </c:pt>
                <c:pt idx="1845">
                  <c:v>304.2</c:v>
                </c:pt>
                <c:pt idx="1846">
                  <c:v>137.8</c:v>
                </c:pt>
                <c:pt idx="1847">
                  <c:v>390</c:v>
                </c:pt>
                <c:pt idx="1848">
                  <c:v>664.3</c:v>
                </c:pt>
                <c:pt idx="1849">
                  <c:v>312</c:v>
                </c:pt>
                <c:pt idx="1850">
                  <c:v>197.6</c:v>
                </c:pt>
                <c:pt idx="1851">
                  <c:v>624</c:v>
                </c:pt>
                <c:pt idx="1852">
                  <c:v>416</c:v>
                </c:pt>
                <c:pt idx="1853">
                  <c:v>435.5</c:v>
                </c:pt>
                <c:pt idx="1854">
                  <c:v>317.2</c:v>
                </c:pt>
                <c:pt idx="1855">
                  <c:v>296.4</c:v>
                </c:pt>
                <c:pt idx="1856">
                  <c:v>643.5</c:v>
                </c:pt>
                <c:pt idx="1857">
                  <c:v>221</c:v>
                </c:pt>
                <c:pt idx="1858">
                  <c:v>179.4</c:v>
                </c:pt>
                <c:pt idx="1859">
                  <c:v>67.6</c:v>
                </c:pt>
                <c:pt idx="1860">
                  <c:v>166.4</c:v>
                </c:pt>
                <c:pt idx="1861">
                  <c:v>546</c:v>
                </c:pt>
                <c:pt idx="1862">
                  <c:v>93.6</c:v>
                </c:pt>
                <c:pt idx="1863">
                  <c:v>81.9</c:v>
                </c:pt>
                <c:pt idx="1864">
                  <c:v>374.4</c:v>
                </c:pt>
                <c:pt idx="1865">
                  <c:v>403</c:v>
                </c:pt>
                <c:pt idx="1866">
                  <c:v>114.4</c:v>
                </c:pt>
                <c:pt idx="1867">
                  <c:v>405.6</c:v>
                </c:pt>
                <c:pt idx="1868">
                  <c:v>150.8</c:v>
                </c:pt>
                <c:pt idx="1869">
                  <c:v>500.5</c:v>
                </c:pt>
                <c:pt idx="1870">
                  <c:v>643.5</c:v>
                </c:pt>
                <c:pt idx="1871">
                  <c:v>873.6</c:v>
                </c:pt>
                <c:pt idx="1872">
                  <c:v>166.4</c:v>
                </c:pt>
                <c:pt idx="1873">
                  <c:v>228.8</c:v>
                </c:pt>
                <c:pt idx="1874">
                  <c:v>214.5</c:v>
                </c:pt>
                <c:pt idx="1875">
                  <c:v>276.9</c:v>
                </c:pt>
                <c:pt idx="1876">
                  <c:v>280.8</c:v>
                </c:pt>
                <c:pt idx="1877">
                  <c:v>161.2</c:v>
                </c:pt>
                <c:pt idx="1878">
                  <c:v>37.7</c:v>
                </c:pt>
                <c:pt idx="1879">
                  <c:v>85.8</c:v>
                </c:pt>
                <c:pt idx="1880">
                  <c:v>214.5</c:v>
                </c:pt>
                <c:pt idx="1881">
                  <c:v>266.5</c:v>
                </c:pt>
                <c:pt idx="1882">
                  <c:v>140.4</c:v>
                </c:pt>
                <c:pt idx="1883">
                  <c:v>301.6</c:v>
                </c:pt>
                <c:pt idx="1884">
                  <c:v>195</c:v>
                </c:pt>
                <c:pt idx="1885">
                  <c:v>620.1</c:v>
                </c:pt>
                <c:pt idx="1886">
                  <c:v>236.6</c:v>
                </c:pt>
                <c:pt idx="1887">
                  <c:v>228.8</c:v>
                </c:pt>
                <c:pt idx="1888">
                  <c:v>462.8</c:v>
                </c:pt>
                <c:pt idx="1889">
                  <c:v>444.6</c:v>
                </c:pt>
                <c:pt idx="1890">
                  <c:v>74.1</c:v>
                </c:pt>
                <c:pt idx="1891">
                  <c:v>865.8</c:v>
                </c:pt>
                <c:pt idx="1892">
                  <c:v>273</c:v>
                </c:pt>
                <c:pt idx="1893">
                  <c:v>208</c:v>
                </c:pt>
                <c:pt idx="1894">
                  <c:v>468</c:v>
                </c:pt>
                <c:pt idx="1895">
                  <c:v>555.1</c:v>
                </c:pt>
                <c:pt idx="1896">
                  <c:v>198.9</c:v>
                </c:pt>
                <c:pt idx="1897">
                  <c:v>126.1</c:v>
                </c:pt>
                <c:pt idx="1898">
                  <c:v>630.5</c:v>
                </c:pt>
                <c:pt idx="1899">
                  <c:v>260</c:v>
                </c:pt>
                <c:pt idx="1900">
                  <c:v>994.5</c:v>
                </c:pt>
                <c:pt idx="1901">
                  <c:v>98.8</c:v>
                </c:pt>
                <c:pt idx="1902">
                  <c:v>85.8</c:v>
                </c:pt>
                <c:pt idx="1903">
                  <c:v>409.5</c:v>
                </c:pt>
                <c:pt idx="1904">
                  <c:v>184.6</c:v>
                </c:pt>
                <c:pt idx="1905">
                  <c:v>136.5</c:v>
                </c:pt>
                <c:pt idx="1906">
                  <c:v>156</c:v>
                </c:pt>
                <c:pt idx="1907">
                  <c:v>577.2</c:v>
                </c:pt>
                <c:pt idx="1908">
                  <c:v>184.6</c:v>
                </c:pt>
                <c:pt idx="1909">
                  <c:v>436.8</c:v>
                </c:pt>
                <c:pt idx="1910">
                  <c:v>148.2</c:v>
                </c:pt>
                <c:pt idx="1911">
                  <c:v>947.7</c:v>
                </c:pt>
                <c:pt idx="1912">
                  <c:v>291.2</c:v>
                </c:pt>
                <c:pt idx="1913">
                  <c:v>374.4</c:v>
                </c:pt>
                <c:pt idx="1914">
                  <c:v>630.5</c:v>
                </c:pt>
                <c:pt idx="1915">
                  <c:v>384.8</c:v>
                </c:pt>
                <c:pt idx="1916">
                  <c:v>260</c:v>
                </c:pt>
                <c:pt idx="1917">
                  <c:v>553.8</c:v>
                </c:pt>
                <c:pt idx="1918">
                  <c:v>257.4</c:v>
                </c:pt>
                <c:pt idx="1919">
                  <c:v>291.2</c:v>
                </c:pt>
                <c:pt idx="1920">
                  <c:v>546</c:v>
                </c:pt>
                <c:pt idx="1921">
                  <c:v>140.4</c:v>
                </c:pt>
                <c:pt idx="1922">
                  <c:v>163.8</c:v>
                </c:pt>
                <c:pt idx="1923">
                  <c:v>140.4</c:v>
                </c:pt>
                <c:pt idx="1924">
                  <c:v>573.3</c:v>
                </c:pt>
                <c:pt idx="1925">
                  <c:v>291.2</c:v>
                </c:pt>
                <c:pt idx="1926">
                  <c:v>483.6</c:v>
                </c:pt>
                <c:pt idx="1927">
                  <c:v>188.5</c:v>
                </c:pt>
                <c:pt idx="1928">
                  <c:v>119.6</c:v>
                </c:pt>
                <c:pt idx="1929">
                  <c:v>300.3</c:v>
                </c:pt>
                <c:pt idx="1930">
                  <c:v>338</c:v>
                </c:pt>
                <c:pt idx="1931">
                  <c:v>491.4</c:v>
                </c:pt>
                <c:pt idx="1932">
                  <c:v>187.2</c:v>
                </c:pt>
                <c:pt idx="1933">
                  <c:v>261.3</c:v>
                </c:pt>
                <c:pt idx="1934">
                  <c:v>391.3</c:v>
                </c:pt>
                <c:pt idx="1935">
                  <c:v>442</c:v>
                </c:pt>
                <c:pt idx="1936">
                  <c:v>702</c:v>
                </c:pt>
                <c:pt idx="1937">
                  <c:v>68.9</c:v>
                </c:pt>
                <c:pt idx="1938">
                  <c:v>209.3</c:v>
                </c:pt>
                <c:pt idx="1939">
                  <c:v>148.2</c:v>
                </c:pt>
                <c:pt idx="1940">
                  <c:v>347.1</c:v>
                </c:pt>
                <c:pt idx="1941">
                  <c:v>514.8</c:v>
                </c:pt>
                <c:pt idx="1942">
                  <c:v>182</c:v>
                </c:pt>
                <c:pt idx="1943">
                  <c:v>68.9</c:v>
                </c:pt>
                <c:pt idx="1944">
                  <c:v>234</c:v>
                </c:pt>
                <c:pt idx="1945">
                  <c:v>197.6</c:v>
                </c:pt>
                <c:pt idx="1946">
                  <c:v>318.5</c:v>
                </c:pt>
                <c:pt idx="1947">
                  <c:v>124.8</c:v>
                </c:pt>
                <c:pt idx="1948">
                  <c:v>96.2</c:v>
                </c:pt>
                <c:pt idx="1949">
                  <c:v>832</c:v>
                </c:pt>
                <c:pt idx="1950">
                  <c:v>405.6</c:v>
                </c:pt>
                <c:pt idx="1951">
                  <c:v>137.8</c:v>
                </c:pt>
                <c:pt idx="1952">
                  <c:v>426.4</c:v>
                </c:pt>
                <c:pt idx="1953">
                  <c:v>257.4</c:v>
                </c:pt>
                <c:pt idx="1954">
                  <c:v>200.2</c:v>
                </c:pt>
                <c:pt idx="1955">
                  <c:v>291.2</c:v>
                </c:pt>
                <c:pt idx="1956">
                  <c:v>48.1</c:v>
                </c:pt>
                <c:pt idx="1957">
                  <c:v>140.4</c:v>
                </c:pt>
                <c:pt idx="1958">
                  <c:v>435.5</c:v>
                </c:pt>
                <c:pt idx="1959">
                  <c:v>468</c:v>
                </c:pt>
                <c:pt idx="1960">
                  <c:v>655.2</c:v>
                </c:pt>
                <c:pt idx="1961">
                  <c:v>230.1</c:v>
                </c:pt>
                <c:pt idx="1962">
                  <c:v>175.5</c:v>
                </c:pt>
                <c:pt idx="1963">
                  <c:v>195</c:v>
                </c:pt>
                <c:pt idx="1964">
                  <c:v>331.5</c:v>
                </c:pt>
                <c:pt idx="1965">
                  <c:v>468</c:v>
                </c:pt>
                <c:pt idx="1966">
                  <c:v>864.5</c:v>
                </c:pt>
                <c:pt idx="1967">
                  <c:v>842.4</c:v>
                </c:pt>
                <c:pt idx="1968">
                  <c:v>273</c:v>
                </c:pt>
                <c:pt idx="1969">
                  <c:v>332.8</c:v>
                </c:pt>
                <c:pt idx="1970">
                  <c:v>244.4</c:v>
                </c:pt>
                <c:pt idx="1971">
                  <c:v>113.1</c:v>
                </c:pt>
                <c:pt idx="1972">
                  <c:v>161.2</c:v>
                </c:pt>
                <c:pt idx="1973">
                  <c:v>156</c:v>
                </c:pt>
                <c:pt idx="1974">
                  <c:v>114.4</c:v>
                </c:pt>
                <c:pt idx="1975">
                  <c:v>700.7</c:v>
                </c:pt>
                <c:pt idx="1976">
                  <c:v>596.7</c:v>
                </c:pt>
                <c:pt idx="1977">
                  <c:v>191.1</c:v>
                </c:pt>
                <c:pt idx="1978">
                  <c:v>101.4</c:v>
                </c:pt>
                <c:pt idx="1979">
                  <c:v>891.8</c:v>
                </c:pt>
                <c:pt idx="1980">
                  <c:v>366.6</c:v>
                </c:pt>
                <c:pt idx="1981">
                  <c:v>473.2</c:v>
                </c:pt>
                <c:pt idx="1982">
                  <c:v>100.1</c:v>
                </c:pt>
                <c:pt idx="1983">
                  <c:v>252.2</c:v>
                </c:pt>
                <c:pt idx="1984">
                  <c:v>452.4</c:v>
                </c:pt>
                <c:pt idx="1985">
                  <c:v>252.2</c:v>
                </c:pt>
                <c:pt idx="1986">
                  <c:v>499.2</c:v>
                </c:pt>
                <c:pt idx="1987">
                  <c:v>59.8</c:v>
                </c:pt>
                <c:pt idx="1988">
                  <c:v>513.5</c:v>
                </c:pt>
                <c:pt idx="1989">
                  <c:v>491.4</c:v>
                </c:pt>
                <c:pt idx="1990">
                  <c:v>494</c:v>
                </c:pt>
                <c:pt idx="1991">
                  <c:v>263.9</c:v>
                </c:pt>
                <c:pt idx="1992">
                  <c:v>509.6</c:v>
                </c:pt>
                <c:pt idx="1993">
                  <c:v>624</c:v>
                </c:pt>
                <c:pt idx="1994">
                  <c:v>85.8</c:v>
                </c:pt>
                <c:pt idx="1995">
                  <c:v>312</c:v>
                </c:pt>
                <c:pt idx="1996">
                  <c:v>245.7</c:v>
                </c:pt>
                <c:pt idx="1997">
                  <c:v>130</c:v>
                </c:pt>
                <c:pt idx="1998">
                  <c:v>292.5</c:v>
                </c:pt>
                <c:pt idx="1999">
                  <c:v>115.7</c:v>
                </c:pt>
                <c:pt idx="2000">
                  <c:v>70.2</c:v>
                </c:pt>
                <c:pt idx="2001">
                  <c:v>117</c:v>
                </c:pt>
                <c:pt idx="2002">
                  <c:v>253.5</c:v>
                </c:pt>
                <c:pt idx="2003">
                  <c:v>655.2</c:v>
                </c:pt>
                <c:pt idx="2004">
                  <c:v>364</c:v>
                </c:pt>
                <c:pt idx="2005">
                  <c:v>319.8</c:v>
                </c:pt>
                <c:pt idx="2006">
                  <c:v>252.2</c:v>
                </c:pt>
                <c:pt idx="2007">
                  <c:v>97.5</c:v>
                </c:pt>
                <c:pt idx="2008">
                  <c:v>374.4</c:v>
                </c:pt>
                <c:pt idx="2009">
                  <c:v>386.1</c:v>
                </c:pt>
                <c:pt idx="2010">
                  <c:v>109.2</c:v>
                </c:pt>
                <c:pt idx="2011">
                  <c:v>366.6</c:v>
                </c:pt>
                <c:pt idx="2012">
                  <c:v>482.3</c:v>
                </c:pt>
                <c:pt idx="2013">
                  <c:v>364</c:v>
                </c:pt>
                <c:pt idx="2014">
                  <c:v>202.8</c:v>
                </c:pt>
                <c:pt idx="2015">
                  <c:v>213.2</c:v>
                </c:pt>
                <c:pt idx="2016">
                  <c:v>244.4</c:v>
                </c:pt>
                <c:pt idx="2017">
                  <c:v>41.6</c:v>
                </c:pt>
                <c:pt idx="2018">
                  <c:v>504.4</c:v>
                </c:pt>
                <c:pt idx="2019">
                  <c:v>265.2</c:v>
                </c:pt>
                <c:pt idx="2020">
                  <c:v>119.6</c:v>
                </c:pt>
                <c:pt idx="2021">
                  <c:v>386.1</c:v>
                </c:pt>
                <c:pt idx="2022">
                  <c:v>444.6</c:v>
                </c:pt>
                <c:pt idx="2023">
                  <c:v>88.4</c:v>
                </c:pt>
                <c:pt idx="2024">
                  <c:v>29.9</c:v>
                </c:pt>
                <c:pt idx="2025">
                  <c:v>113.1</c:v>
                </c:pt>
                <c:pt idx="2026">
                  <c:v>91</c:v>
                </c:pt>
                <c:pt idx="2027">
                  <c:v>379.6</c:v>
                </c:pt>
                <c:pt idx="2028">
                  <c:v>436.8</c:v>
                </c:pt>
                <c:pt idx="2029">
                  <c:v>59.8</c:v>
                </c:pt>
                <c:pt idx="2030">
                  <c:v>87.1</c:v>
                </c:pt>
                <c:pt idx="2031">
                  <c:v>66.3</c:v>
                </c:pt>
                <c:pt idx="2032">
                  <c:v>234</c:v>
                </c:pt>
                <c:pt idx="2033">
                  <c:v>500.5</c:v>
                </c:pt>
                <c:pt idx="2034">
                  <c:v>195</c:v>
                </c:pt>
                <c:pt idx="2035">
                  <c:v>182</c:v>
                </c:pt>
                <c:pt idx="2036">
                  <c:v>409.5</c:v>
                </c:pt>
                <c:pt idx="2037">
                  <c:v>226.2</c:v>
                </c:pt>
                <c:pt idx="2038">
                  <c:v>455</c:v>
                </c:pt>
                <c:pt idx="2039">
                  <c:v>132.6</c:v>
                </c:pt>
                <c:pt idx="2040">
                  <c:v>292.5</c:v>
                </c:pt>
                <c:pt idx="2041">
                  <c:v>291.2</c:v>
                </c:pt>
                <c:pt idx="2042">
                  <c:v>270.4</c:v>
                </c:pt>
                <c:pt idx="2043">
                  <c:v>85.8</c:v>
                </c:pt>
                <c:pt idx="2044">
                  <c:v>618.8</c:v>
                </c:pt>
                <c:pt idx="2045">
                  <c:v>234</c:v>
                </c:pt>
                <c:pt idx="2046">
                  <c:v>208</c:v>
                </c:pt>
                <c:pt idx="2047">
                  <c:v>959.4</c:v>
                </c:pt>
                <c:pt idx="2048">
                  <c:v>582.4</c:v>
                </c:pt>
                <c:pt idx="2049">
                  <c:v>93.6</c:v>
                </c:pt>
                <c:pt idx="2050">
                  <c:v>374.4</c:v>
                </c:pt>
                <c:pt idx="2051">
                  <c:v>244.4</c:v>
                </c:pt>
                <c:pt idx="2052">
                  <c:v>249.6</c:v>
                </c:pt>
                <c:pt idx="2053">
                  <c:v>78</c:v>
                </c:pt>
                <c:pt idx="2054">
                  <c:v>291.2</c:v>
                </c:pt>
                <c:pt idx="2055">
                  <c:v>386.1</c:v>
                </c:pt>
                <c:pt idx="2056">
                  <c:v>239.2</c:v>
                </c:pt>
                <c:pt idx="2057">
                  <c:v>48.1</c:v>
                </c:pt>
                <c:pt idx="2058">
                  <c:v>382.2</c:v>
                </c:pt>
                <c:pt idx="2059">
                  <c:v>325</c:v>
                </c:pt>
                <c:pt idx="2060">
                  <c:v>163.8</c:v>
                </c:pt>
                <c:pt idx="2061">
                  <c:v>364</c:v>
                </c:pt>
                <c:pt idx="2062">
                  <c:v>655.2</c:v>
                </c:pt>
                <c:pt idx="2063">
                  <c:v>559</c:v>
                </c:pt>
                <c:pt idx="2064">
                  <c:v>514.8</c:v>
                </c:pt>
                <c:pt idx="2065">
                  <c:v>364</c:v>
                </c:pt>
                <c:pt idx="2066">
                  <c:v>837.2</c:v>
                </c:pt>
                <c:pt idx="2067">
                  <c:v>136.5</c:v>
                </c:pt>
                <c:pt idx="2068">
                  <c:v>947.7</c:v>
                </c:pt>
                <c:pt idx="2069">
                  <c:v>213.2</c:v>
                </c:pt>
                <c:pt idx="2070">
                  <c:v>1029.6</c:v>
                </c:pt>
                <c:pt idx="2071">
                  <c:v>910</c:v>
                </c:pt>
                <c:pt idx="2072">
                  <c:v>343.2</c:v>
                </c:pt>
                <c:pt idx="2073">
                  <c:v>65</c:v>
                </c:pt>
                <c:pt idx="2074">
                  <c:v>137.8</c:v>
                </c:pt>
                <c:pt idx="2075">
                  <c:v>145.6</c:v>
                </c:pt>
                <c:pt idx="2076">
                  <c:v>59.8</c:v>
                </c:pt>
                <c:pt idx="2077">
                  <c:v>88.4</c:v>
                </c:pt>
                <c:pt idx="2078">
                  <c:v>436.8</c:v>
                </c:pt>
                <c:pt idx="2079">
                  <c:v>218.4</c:v>
                </c:pt>
                <c:pt idx="2080">
                  <c:v>61.1</c:v>
                </c:pt>
                <c:pt idx="2081">
                  <c:v>811.2</c:v>
                </c:pt>
                <c:pt idx="2082">
                  <c:v>809.9</c:v>
                </c:pt>
                <c:pt idx="2083">
                  <c:v>153.4</c:v>
                </c:pt>
                <c:pt idx="2084">
                  <c:v>611</c:v>
                </c:pt>
                <c:pt idx="2085">
                  <c:v>445.9</c:v>
                </c:pt>
                <c:pt idx="2086">
                  <c:v>925.6</c:v>
                </c:pt>
                <c:pt idx="2087">
                  <c:v>354.9</c:v>
                </c:pt>
                <c:pt idx="2088">
                  <c:v>347.1</c:v>
                </c:pt>
                <c:pt idx="2089">
                  <c:v>518.7</c:v>
                </c:pt>
                <c:pt idx="2090">
                  <c:v>92.3</c:v>
                </c:pt>
                <c:pt idx="2091">
                  <c:v>882.7</c:v>
                </c:pt>
                <c:pt idx="2092">
                  <c:v>175.5</c:v>
                </c:pt>
                <c:pt idx="2093">
                  <c:v>946.4</c:v>
                </c:pt>
                <c:pt idx="2094">
                  <c:v>32.5</c:v>
                </c:pt>
                <c:pt idx="2095">
                  <c:v>327.6</c:v>
                </c:pt>
                <c:pt idx="2096">
                  <c:v>540.8</c:v>
                </c:pt>
                <c:pt idx="2097">
                  <c:v>391.3</c:v>
                </c:pt>
                <c:pt idx="2098">
                  <c:v>72.8</c:v>
                </c:pt>
                <c:pt idx="2099">
                  <c:v>202.8</c:v>
                </c:pt>
                <c:pt idx="2100">
                  <c:v>161.2</c:v>
                </c:pt>
                <c:pt idx="2101">
                  <c:v>89.7</c:v>
                </c:pt>
                <c:pt idx="2102">
                  <c:v>97.5</c:v>
                </c:pt>
                <c:pt idx="2103">
                  <c:v>559</c:v>
                </c:pt>
                <c:pt idx="2104">
                  <c:v>457.6</c:v>
                </c:pt>
                <c:pt idx="2105">
                  <c:v>91</c:v>
                </c:pt>
                <c:pt idx="2106">
                  <c:v>397.8</c:v>
                </c:pt>
                <c:pt idx="2107">
                  <c:v>487.5</c:v>
                </c:pt>
                <c:pt idx="2108">
                  <c:v>239.2</c:v>
                </c:pt>
                <c:pt idx="2109">
                  <c:v>362.7</c:v>
                </c:pt>
                <c:pt idx="2110">
                  <c:v>120.9</c:v>
                </c:pt>
                <c:pt idx="2111">
                  <c:v>110.5</c:v>
                </c:pt>
                <c:pt idx="2112">
                  <c:v>176.8</c:v>
                </c:pt>
                <c:pt idx="2113">
                  <c:v>416</c:v>
                </c:pt>
                <c:pt idx="2114">
                  <c:v>198.9</c:v>
                </c:pt>
                <c:pt idx="2115">
                  <c:v>221</c:v>
                </c:pt>
                <c:pt idx="2116">
                  <c:v>209.3</c:v>
                </c:pt>
                <c:pt idx="2117">
                  <c:v>291.2</c:v>
                </c:pt>
                <c:pt idx="2118">
                  <c:v>57.2</c:v>
                </c:pt>
                <c:pt idx="2119">
                  <c:v>666.9</c:v>
                </c:pt>
                <c:pt idx="2120">
                  <c:v>254.8</c:v>
                </c:pt>
                <c:pt idx="2121">
                  <c:v>353.6</c:v>
                </c:pt>
                <c:pt idx="2122">
                  <c:v>327.6</c:v>
                </c:pt>
                <c:pt idx="2123">
                  <c:v>738.4</c:v>
                </c:pt>
                <c:pt idx="2124">
                  <c:v>468</c:v>
                </c:pt>
                <c:pt idx="2125">
                  <c:v>904.8</c:v>
                </c:pt>
                <c:pt idx="2126">
                  <c:v>197.6</c:v>
                </c:pt>
                <c:pt idx="2127">
                  <c:v>175.5</c:v>
                </c:pt>
                <c:pt idx="2128">
                  <c:v>488.8</c:v>
                </c:pt>
                <c:pt idx="2129">
                  <c:v>444.6</c:v>
                </c:pt>
                <c:pt idx="2130">
                  <c:v>353.6</c:v>
                </c:pt>
                <c:pt idx="2131">
                  <c:v>338</c:v>
                </c:pt>
                <c:pt idx="2132">
                  <c:v>678.6</c:v>
                </c:pt>
                <c:pt idx="2133">
                  <c:v>132.6</c:v>
                </c:pt>
                <c:pt idx="2134">
                  <c:v>159.9</c:v>
                </c:pt>
                <c:pt idx="2135">
                  <c:v>122.2</c:v>
                </c:pt>
                <c:pt idx="2136">
                  <c:v>120.9</c:v>
                </c:pt>
                <c:pt idx="2137">
                  <c:v>66.3</c:v>
                </c:pt>
                <c:pt idx="2138">
                  <c:v>218.4</c:v>
                </c:pt>
                <c:pt idx="2139">
                  <c:v>370.5</c:v>
                </c:pt>
                <c:pt idx="2140">
                  <c:v>1053</c:v>
                </c:pt>
                <c:pt idx="2141">
                  <c:v>1019.2</c:v>
                </c:pt>
                <c:pt idx="2142">
                  <c:v>152.1</c:v>
                </c:pt>
                <c:pt idx="2143">
                  <c:v>257.4</c:v>
                </c:pt>
                <c:pt idx="2144">
                  <c:v>119.6</c:v>
                </c:pt>
                <c:pt idx="2145">
                  <c:v>569.4</c:v>
                </c:pt>
                <c:pt idx="2146">
                  <c:v>29.9</c:v>
                </c:pt>
                <c:pt idx="2147">
                  <c:v>335.4</c:v>
                </c:pt>
                <c:pt idx="2148">
                  <c:v>117</c:v>
                </c:pt>
                <c:pt idx="2149">
                  <c:v>81.9</c:v>
                </c:pt>
                <c:pt idx="2150">
                  <c:v>156</c:v>
                </c:pt>
                <c:pt idx="2151">
                  <c:v>527.8</c:v>
                </c:pt>
                <c:pt idx="2152">
                  <c:v>312</c:v>
                </c:pt>
                <c:pt idx="2153">
                  <c:v>366.6</c:v>
                </c:pt>
                <c:pt idx="2154">
                  <c:v>192.4</c:v>
                </c:pt>
                <c:pt idx="2155">
                  <c:v>596.7</c:v>
                </c:pt>
                <c:pt idx="2156">
                  <c:v>647.4</c:v>
                </c:pt>
                <c:pt idx="2157">
                  <c:v>795.6</c:v>
                </c:pt>
                <c:pt idx="2158">
                  <c:v>218.4</c:v>
                </c:pt>
                <c:pt idx="2159">
                  <c:v>226.2</c:v>
                </c:pt>
                <c:pt idx="2160">
                  <c:v>598</c:v>
                </c:pt>
                <c:pt idx="2161">
                  <c:v>717.6</c:v>
                </c:pt>
                <c:pt idx="2162">
                  <c:v>312</c:v>
                </c:pt>
                <c:pt idx="2163">
                  <c:v>312</c:v>
                </c:pt>
                <c:pt idx="2164">
                  <c:v>78</c:v>
                </c:pt>
                <c:pt idx="2165">
                  <c:v>357.5</c:v>
                </c:pt>
                <c:pt idx="2166">
                  <c:v>800.8</c:v>
                </c:pt>
                <c:pt idx="2167">
                  <c:v>374.4</c:v>
                </c:pt>
                <c:pt idx="2168">
                  <c:v>865.8</c:v>
                </c:pt>
                <c:pt idx="2169">
                  <c:v>436.8</c:v>
                </c:pt>
                <c:pt idx="2170">
                  <c:v>166.4</c:v>
                </c:pt>
                <c:pt idx="2171">
                  <c:v>637</c:v>
                </c:pt>
                <c:pt idx="2172">
                  <c:v>694.2</c:v>
                </c:pt>
                <c:pt idx="2173">
                  <c:v>252.2</c:v>
                </c:pt>
                <c:pt idx="2174">
                  <c:v>254.8</c:v>
                </c:pt>
                <c:pt idx="2175">
                  <c:v>520</c:v>
                </c:pt>
                <c:pt idx="2176">
                  <c:v>236.6</c:v>
                </c:pt>
                <c:pt idx="2177">
                  <c:v>241.8</c:v>
                </c:pt>
                <c:pt idx="2178">
                  <c:v>1146.6</c:v>
                </c:pt>
                <c:pt idx="2179">
                  <c:v>106.6</c:v>
                </c:pt>
                <c:pt idx="2180">
                  <c:v>384.8</c:v>
                </c:pt>
                <c:pt idx="2181">
                  <c:v>737.1</c:v>
                </c:pt>
                <c:pt idx="2182">
                  <c:v>643.5</c:v>
                </c:pt>
                <c:pt idx="2183">
                  <c:v>240.5</c:v>
                </c:pt>
                <c:pt idx="2184">
                  <c:v>176.8</c:v>
                </c:pt>
                <c:pt idx="2185">
                  <c:v>208</c:v>
                </c:pt>
                <c:pt idx="2186">
                  <c:v>89.7</c:v>
                </c:pt>
                <c:pt idx="2187">
                  <c:v>507</c:v>
                </c:pt>
                <c:pt idx="2188">
                  <c:v>561.6</c:v>
                </c:pt>
                <c:pt idx="2189">
                  <c:v>611</c:v>
                </c:pt>
                <c:pt idx="2190">
                  <c:v>195</c:v>
                </c:pt>
                <c:pt idx="2191">
                  <c:v>448.5</c:v>
                </c:pt>
                <c:pt idx="2192">
                  <c:v>91</c:v>
                </c:pt>
                <c:pt idx="2193">
                  <c:v>304.2</c:v>
                </c:pt>
                <c:pt idx="2194">
                  <c:v>37.7</c:v>
                </c:pt>
                <c:pt idx="2195">
                  <c:v>564.2</c:v>
                </c:pt>
                <c:pt idx="2196">
                  <c:v>603.2</c:v>
                </c:pt>
                <c:pt idx="2197">
                  <c:v>343.2</c:v>
                </c:pt>
                <c:pt idx="2198">
                  <c:v>208</c:v>
                </c:pt>
                <c:pt idx="2199">
                  <c:v>122.2</c:v>
                </c:pt>
                <c:pt idx="2200">
                  <c:v>132.6</c:v>
                </c:pt>
                <c:pt idx="2201">
                  <c:v>162.5</c:v>
                </c:pt>
                <c:pt idx="2202">
                  <c:v>374.4</c:v>
                </c:pt>
                <c:pt idx="2203">
                  <c:v>821.6</c:v>
                </c:pt>
                <c:pt idx="2204">
                  <c:v>373.1</c:v>
                </c:pt>
                <c:pt idx="2205">
                  <c:v>353.6</c:v>
                </c:pt>
                <c:pt idx="2206">
                  <c:v>198.9</c:v>
                </c:pt>
                <c:pt idx="2207">
                  <c:v>444.6</c:v>
                </c:pt>
                <c:pt idx="2208">
                  <c:v>119.6</c:v>
                </c:pt>
                <c:pt idx="2209">
                  <c:v>78</c:v>
                </c:pt>
                <c:pt idx="2210">
                  <c:v>32.5</c:v>
                </c:pt>
                <c:pt idx="2211">
                  <c:v>462.8</c:v>
                </c:pt>
                <c:pt idx="2212">
                  <c:v>500.5</c:v>
                </c:pt>
                <c:pt idx="2213">
                  <c:v>366.6</c:v>
                </c:pt>
                <c:pt idx="2214">
                  <c:v>260</c:v>
                </c:pt>
                <c:pt idx="2215">
                  <c:v>374.4</c:v>
                </c:pt>
                <c:pt idx="2216">
                  <c:v>234</c:v>
                </c:pt>
                <c:pt idx="2217">
                  <c:v>315.9</c:v>
                </c:pt>
                <c:pt idx="2218">
                  <c:v>87.1</c:v>
                </c:pt>
                <c:pt idx="2219">
                  <c:v>591.5</c:v>
                </c:pt>
                <c:pt idx="2220">
                  <c:v>161.2</c:v>
                </c:pt>
                <c:pt idx="2221">
                  <c:v>572</c:v>
                </c:pt>
                <c:pt idx="2222">
                  <c:v>429</c:v>
                </c:pt>
                <c:pt idx="2223">
                  <c:v>253.5</c:v>
                </c:pt>
                <c:pt idx="2224">
                  <c:v>65</c:v>
                </c:pt>
                <c:pt idx="2225">
                  <c:v>166.4</c:v>
                </c:pt>
                <c:pt idx="2226">
                  <c:v>280.8</c:v>
                </c:pt>
                <c:pt idx="2227">
                  <c:v>192.4</c:v>
                </c:pt>
                <c:pt idx="2228">
                  <c:v>130</c:v>
                </c:pt>
                <c:pt idx="2229">
                  <c:v>630.5</c:v>
                </c:pt>
                <c:pt idx="2230">
                  <c:v>327.6</c:v>
                </c:pt>
                <c:pt idx="2231">
                  <c:v>445.9</c:v>
                </c:pt>
                <c:pt idx="2232">
                  <c:v>332.8</c:v>
                </c:pt>
                <c:pt idx="2233">
                  <c:v>201.5</c:v>
                </c:pt>
                <c:pt idx="2234">
                  <c:v>257.4</c:v>
                </c:pt>
                <c:pt idx="2235">
                  <c:v>106.6</c:v>
                </c:pt>
                <c:pt idx="2236">
                  <c:v>228.8</c:v>
                </c:pt>
                <c:pt idx="2237">
                  <c:v>132.6</c:v>
                </c:pt>
                <c:pt idx="2238">
                  <c:v>764.4</c:v>
                </c:pt>
                <c:pt idx="2239">
                  <c:v>1123.2</c:v>
                </c:pt>
                <c:pt idx="2240">
                  <c:v>276.9</c:v>
                </c:pt>
                <c:pt idx="2241">
                  <c:v>700.7</c:v>
                </c:pt>
                <c:pt idx="2242">
                  <c:v>514.8</c:v>
                </c:pt>
                <c:pt idx="2243">
                  <c:v>81.9</c:v>
                </c:pt>
                <c:pt idx="2244">
                  <c:v>240.5</c:v>
                </c:pt>
                <c:pt idx="2245">
                  <c:v>117</c:v>
                </c:pt>
                <c:pt idx="2246">
                  <c:v>873.6</c:v>
                </c:pt>
                <c:pt idx="2247">
                  <c:v>432.9</c:v>
                </c:pt>
                <c:pt idx="2248">
                  <c:v>171.6</c:v>
                </c:pt>
                <c:pt idx="2249">
                  <c:v>117</c:v>
                </c:pt>
                <c:pt idx="2250">
                  <c:v>462.8</c:v>
                </c:pt>
                <c:pt idx="2251">
                  <c:v>488.8</c:v>
                </c:pt>
                <c:pt idx="2252">
                  <c:v>499.2</c:v>
                </c:pt>
                <c:pt idx="2253">
                  <c:v>161.2</c:v>
                </c:pt>
                <c:pt idx="2254">
                  <c:v>205.4</c:v>
                </c:pt>
                <c:pt idx="2255">
                  <c:v>405.6</c:v>
                </c:pt>
                <c:pt idx="2256">
                  <c:v>143</c:v>
                </c:pt>
                <c:pt idx="2257">
                  <c:v>249.6</c:v>
                </c:pt>
                <c:pt idx="2258">
                  <c:v>184.6</c:v>
                </c:pt>
                <c:pt idx="2259">
                  <c:v>873.6</c:v>
                </c:pt>
                <c:pt idx="2260">
                  <c:v>213.2</c:v>
                </c:pt>
                <c:pt idx="2261">
                  <c:v>395.2</c:v>
                </c:pt>
                <c:pt idx="2262">
                  <c:v>114.4</c:v>
                </c:pt>
                <c:pt idx="2263">
                  <c:v>104</c:v>
                </c:pt>
                <c:pt idx="2264">
                  <c:v>358.8</c:v>
                </c:pt>
                <c:pt idx="2265">
                  <c:v>977.6</c:v>
                </c:pt>
                <c:pt idx="2266">
                  <c:v>457.6</c:v>
                </c:pt>
                <c:pt idx="2267">
                  <c:v>127.4</c:v>
                </c:pt>
                <c:pt idx="2268">
                  <c:v>135.2</c:v>
                </c:pt>
                <c:pt idx="2269">
                  <c:v>296.4</c:v>
                </c:pt>
                <c:pt idx="2270">
                  <c:v>468</c:v>
                </c:pt>
                <c:pt idx="2271">
                  <c:v>1029.6</c:v>
                </c:pt>
                <c:pt idx="2272">
                  <c:v>345.8</c:v>
                </c:pt>
                <c:pt idx="2273">
                  <c:v>998.4</c:v>
                </c:pt>
                <c:pt idx="2274">
                  <c:v>280.8</c:v>
                </c:pt>
                <c:pt idx="2275">
                  <c:v>156</c:v>
                </c:pt>
                <c:pt idx="2276">
                  <c:v>746.2</c:v>
                </c:pt>
                <c:pt idx="2277">
                  <c:v>218.4</c:v>
                </c:pt>
                <c:pt idx="2278">
                  <c:v>65</c:v>
                </c:pt>
                <c:pt idx="2279">
                  <c:v>609.7</c:v>
                </c:pt>
                <c:pt idx="2280">
                  <c:v>109.2</c:v>
                </c:pt>
                <c:pt idx="2281">
                  <c:v>140.4</c:v>
                </c:pt>
                <c:pt idx="2282">
                  <c:v>882.7</c:v>
                </c:pt>
                <c:pt idx="2283">
                  <c:v>526.5</c:v>
                </c:pt>
                <c:pt idx="2284">
                  <c:v>409.5</c:v>
                </c:pt>
                <c:pt idx="2285">
                  <c:v>260</c:v>
                </c:pt>
                <c:pt idx="2286">
                  <c:v>49.4</c:v>
                </c:pt>
                <c:pt idx="2287">
                  <c:v>292.5</c:v>
                </c:pt>
                <c:pt idx="2288">
                  <c:v>1064.7</c:v>
                </c:pt>
                <c:pt idx="2289">
                  <c:v>533</c:v>
                </c:pt>
                <c:pt idx="2290">
                  <c:v>187.2</c:v>
                </c:pt>
                <c:pt idx="2291">
                  <c:v>312</c:v>
                </c:pt>
                <c:pt idx="2292">
                  <c:v>88.4</c:v>
                </c:pt>
                <c:pt idx="2293">
                  <c:v>353.6</c:v>
                </c:pt>
                <c:pt idx="2294">
                  <c:v>123.5</c:v>
                </c:pt>
                <c:pt idx="2295">
                  <c:v>85.8</c:v>
                </c:pt>
                <c:pt idx="2296">
                  <c:v>228.8</c:v>
                </c:pt>
                <c:pt idx="2297">
                  <c:v>107.9</c:v>
                </c:pt>
                <c:pt idx="2298">
                  <c:v>1017.9</c:v>
                </c:pt>
                <c:pt idx="2299">
                  <c:v>592.8</c:v>
                </c:pt>
                <c:pt idx="2300">
                  <c:v>915.2</c:v>
                </c:pt>
                <c:pt idx="2301">
                  <c:v>130</c:v>
                </c:pt>
                <c:pt idx="2302">
                  <c:v>101.4</c:v>
                </c:pt>
                <c:pt idx="2303">
                  <c:v>92.3</c:v>
                </c:pt>
                <c:pt idx="2304">
                  <c:v>379.6</c:v>
                </c:pt>
                <c:pt idx="2305">
                  <c:v>737.1</c:v>
                </c:pt>
                <c:pt idx="2306">
                  <c:v>202.8</c:v>
                </c:pt>
                <c:pt idx="2307">
                  <c:v>748.8</c:v>
                </c:pt>
                <c:pt idx="2308">
                  <c:v>105.3</c:v>
                </c:pt>
                <c:pt idx="2309">
                  <c:v>988</c:v>
                </c:pt>
                <c:pt idx="2310">
                  <c:v>176.8</c:v>
                </c:pt>
                <c:pt idx="2311">
                  <c:v>254.8</c:v>
                </c:pt>
                <c:pt idx="2312">
                  <c:v>78</c:v>
                </c:pt>
                <c:pt idx="2313">
                  <c:v>322.4</c:v>
                </c:pt>
                <c:pt idx="2314">
                  <c:v>1111.5</c:v>
                </c:pt>
                <c:pt idx="2315">
                  <c:v>102.7</c:v>
                </c:pt>
                <c:pt idx="2316">
                  <c:v>354.9</c:v>
                </c:pt>
                <c:pt idx="2317">
                  <c:v>309.4</c:v>
                </c:pt>
                <c:pt idx="2318">
                  <c:v>145.6</c:v>
                </c:pt>
                <c:pt idx="2319">
                  <c:v>148.2</c:v>
                </c:pt>
                <c:pt idx="2320">
                  <c:v>214.5</c:v>
                </c:pt>
                <c:pt idx="2321">
                  <c:v>120.9</c:v>
                </c:pt>
                <c:pt idx="2322">
                  <c:v>873.6</c:v>
                </c:pt>
                <c:pt idx="2323">
                  <c:v>241.8</c:v>
                </c:pt>
                <c:pt idx="2324">
                  <c:v>291.2</c:v>
                </c:pt>
                <c:pt idx="2325">
                  <c:v>214.5</c:v>
                </c:pt>
                <c:pt idx="2326">
                  <c:v>491.4</c:v>
                </c:pt>
                <c:pt idx="2327">
                  <c:v>733.2</c:v>
                </c:pt>
                <c:pt idx="2328">
                  <c:v>234</c:v>
                </c:pt>
                <c:pt idx="2329">
                  <c:v>378.3</c:v>
                </c:pt>
                <c:pt idx="2330">
                  <c:v>327.6</c:v>
                </c:pt>
                <c:pt idx="2331">
                  <c:v>200.2</c:v>
                </c:pt>
                <c:pt idx="2332">
                  <c:v>137.8</c:v>
                </c:pt>
                <c:pt idx="2333">
                  <c:v>300.3</c:v>
                </c:pt>
                <c:pt idx="2334">
                  <c:v>308.1</c:v>
                </c:pt>
                <c:pt idx="2335">
                  <c:v>384.8</c:v>
                </c:pt>
                <c:pt idx="2336">
                  <c:v>244.4</c:v>
                </c:pt>
                <c:pt idx="2337">
                  <c:v>296.4</c:v>
                </c:pt>
                <c:pt idx="2338">
                  <c:v>618.8</c:v>
                </c:pt>
                <c:pt idx="2339">
                  <c:v>253.5</c:v>
                </c:pt>
                <c:pt idx="2340">
                  <c:v>156</c:v>
                </c:pt>
                <c:pt idx="2341">
                  <c:v>282.1</c:v>
                </c:pt>
                <c:pt idx="2342">
                  <c:v>694.2</c:v>
                </c:pt>
                <c:pt idx="2343">
                  <c:v>63.7</c:v>
                </c:pt>
                <c:pt idx="2344">
                  <c:v>358.8</c:v>
                </c:pt>
                <c:pt idx="2345">
                  <c:v>83.2</c:v>
                </c:pt>
                <c:pt idx="2346">
                  <c:v>609.7</c:v>
                </c:pt>
                <c:pt idx="2347">
                  <c:v>166.4</c:v>
                </c:pt>
                <c:pt idx="2348">
                  <c:v>436.8</c:v>
                </c:pt>
                <c:pt idx="2349">
                  <c:v>221</c:v>
                </c:pt>
                <c:pt idx="2350">
                  <c:v>135.2</c:v>
                </c:pt>
                <c:pt idx="2351">
                  <c:v>260</c:v>
                </c:pt>
                <c:pt idx="2352">
                  <c:v>179.4</c:v>
                </c:pt>
                <c:pt idx="2353">
                  <c:v>830.7</c:v>
                </c:pt>
                <c:pt idx="2354">
                  <c:v>507</c:v>
                </c:pt>
                <c:pt idx="2355">
                  <c:v>273</c:v>
                </c:pt>
                <c:pt idx="2356">
                  <c:v>301.6</c:v>
                </c:pt>
                <c:pt idx="2357">
                  <c:v>261.3</c:v>
                </c:pt>
                <c:pt idx="2358">
                  <c:v>483.6</c:v>
                </c:pt>
                <c:pt idx="2359">
                  <c:v>210.6</c:v>
                </c:pt>
                <c:pt idx="2360">
                  <c:v>936</c:v>
                </c:pt>
                <c:pt idx="2361">
                  <c:v>166.4</c:v>
                </c:pt>
                <c:pt idx="2362">
                  <c:v>373.1</c:v>
                </c:pt>
                <c:pt idx="2363">
                  <c:v>102.7</c:v>
                </c:pt>
                <c:pt idx="2364">
                  <c:v>78</c:v>
                </c:pt>
                <c:pt idx="2365">
                  <c:v>828.1</c:v>
                </c:pt>
                <c:pt idx="2366">
                  <c:v>343.2</c:v>
                </c:pt>
                <c:pt idx="2367">
                  <c:v>110.5</c:v>
                </c:pt>
                <c:pt idx="2368">
                  <c:v>49.4</c:v>
                </c:pt>
                <c:pt idx="2369">
                  <c:v>119.6</c:v>
                </c:pt>
                <c:pt idx="2370">
                  <c:v>369.2</c:v>
                </c:pt>
                <c:pt idx="2371">
                  <c:v>32.5</c:v>
                </c:pt>
                <c:pt idx="2372">
                  <c:v>152.1</c:v>
                </c:pt>
                <c:pt idx="2373">
                  <c:v>104</c:v>
                </c:pt>
                <c:pt idx="2374">
                  <c:v>189.8</c:v>
                </c:pt>
                <c:pt idx="2375">
                  <c:v>327.6</c:v>
                </c:pt>
                <c:pt idx="2376">
                  <c:v>244.4</c:v>
                </c:pt>
                <c:pt idx="2377">
                  <c:v>611</c:v>
                </c:pt>
                <c:pt idx="2378">
                  <c:v>184.6</c:v>
                </c:pt>
                <c:pt idx="2379">
                  <c:v>300.3</c:v>
                </c:pt>
                <c:pt idx="2380">
                  <c:v>171.6</c:v>
                </c:pt>
                <c:pt idx="2381">
                  <c:v>89.7</c:v>
                </c:pt>
                <c:pt idx="2382">
                  <c:v>312</c:v>
                </c:pt>
                <c:pt idx="2383">
                  <c:v>374.4</c:v>
                </c:pt>
                <c:pt idx="2384">
                  <c:v>227.5</c:v>
                </c:pt>
                <c:pt idx="2385">
                  <c:v>80.6</c:v>
                </c:pt>
                <c:pt idx="2386">
                  <c:v>42.9</c:v>
                </c:pt>
                <c:pt idx="2387">
                  <c:v>370.5</c:v>
                </c:pt>
                <c:pt idx="2388">
                  <c:v>707.2</c:v>
                </c:pt>
                <c:pt idx="2389">
                  <c:v>904.8</c:v>
                </c:pt>
                <c:pt idx="2390">
                  <c:v>249.6</c:v>
                </c:pt>
                <c:pt idx="2391">
                  <c:v>288.6</c:v>
                </c:pt>
                <c:pt idx="2392">
                  <c:v>564.2</c:v>
                </c:pt>
                <c:pt idx="2393">
                  <c:v>126.1</c:v>
                </c:pt>
                <c:pt idx="2394">
                  <c:v>183.3</c:v>
                </c:pt>
                <c:pt idx="2395">
                  <c:v>539.5</c:v>
                </c:pt>
                <c:pt idx="2396">
                  <c:v>319.8</c:v>
                </c:pt>
                <c:pt idx="2397">
                  <c:v>33.8</c:v>
                </c:pt>
                <c:pt idx="2398">
                  <c:v>737.1</c:v>
                </c:pt>
                <c:pt idx="2399">
                  <c:v>457.6</c:v>
                </c:pt>
                <c:pt idx="2400">
                  <c:v>114.4</c:v>
                </c:pt>
                <c:pt idx="2401">
                  <c:v>296.4</c:v>
                </c:pt>
                <c:pt idx="2402">
                  <c:v>231.4</c:v>
                </c:pt>
                <c:pt idx="2403">
                  <c:v>143</c:v>
                </c:pt>
                <c:pt idx="2404">
                  <c:v>214.5</c:v>
                </c:pt>
                <c:pt idx="2405">
                  <c:v>882.7</c:v>
                </c:pt>
                <c:pt idx="2406">
                  <c:v>148.2</c:v>
                </c:pt>
                <c:pt idx="2407">
                  <c:v>247</c:v>
                </c:pt>
                <c:pt idx="2408">
                  <c:v>500.5</c:v>
                </c:pt>
                <c:pt idx="2409">
                  <c:v>432.9</c:v>
                </c:pt>
                <c:pt idx="2410">
                  <c:v>223.6</c:v>
                </c:pt>
                <c:pt idx="2411">
                  <c:v>499.2</c:v>
                </c:pt>
                <c:pt idx="2412">
                  <c:v>464.1</c:v>
                </c:pt>
                <c:pt idx="2413">
                  <c:v>617.5</c:v>
                </c:pt>
                <c:pt idx="2414">
                  <c:v>33.8</c:v>
                </c:pt>
                <c:pt idx="2415">
                  <c:v>353.6</c:v>
                </c:pt>
                <c:pt idx="2416">
                  <c:v>323.7</c:v>
                </c:pt>
                <c:pt idx="2417">
                  <c:v>124.8</c:v>
                </c:pt>
                <c:pt idx="2418">
                  <c:v>448.5</c:v>
                </c:pt>
                <c:pt idx="2419">
                  <c:v>208</c:v>
                </c:pt>
                <c:pt idx="2420">
                  <c:v>791.7</c:v>
                </c:pt>
                <c:pt idx="2421">
                  <c:v>418.6</c:v>
                </c:pt>
                <c:pt idx="2422">
                  <c:v>959.4</c:v>
                </c:pt>
                <c:pt idx="2423">
                  <c:v>421.2</c:v>
                </c:pt>
                <c:pt idx="2424">
                  <c:v>666.9</c:v>
                </c:pt>
                <c:pt idx="2425">
                  <c:v>254.8</c:v>
                </c:pt>
                <c:pt idx="2426">
                  <c:v>382.2</c:v>
                </c:pt>
                <c:pt idx="2427">
                  <c:v>236.6</c:v>
                </c:pt>
                <c:pt idx="2428">
                  <c:v>98.8</c:v>
                </c:pt>
                <c:pt idx="2429">
                  <c:v>518.7</c:v>
                </c:pt>
                <c:pt idx="2430">
                  <c:v>910</c:v>
                </c:pt>
                <c:pt idx="2431">
                  <c:v>379.6</c:v>
                </c:pt>
                <c:pt idx="2432">
                  <c:v>600.6</c:v>
                </c:pt>
                <c:pt idx="2433">
                  <c:v>189.8</c:v>
                </c:pt>
                <c:pt idx="2434">
                  <c:v>117</c:v>
                </c:pt>
                <c:pt idx="2435">
                  <c:v>245.7</c:v>
                </c:pt>
                <c:pt idx="2436">
                  <c:v>62.4</c:v>
                </c:pt>
                <c:pt idx="2437">
                  <c:v>536.9</c:v>
                </c:pt>
                <c:pt idx="2438">
                  <c:v>182</c:v>
                </c:pt>
                <c:pt idx="2439">
                  <c:v>514.8</c:v>
                </c:pt>
                <c:pt idx="2440">
                  <c:v>117</c:v>
                </c:pt>
                <c:pt idx="2441">
                  <c:v>421.2</c:v>
                </c:pt>
                <c:pt idx="2442">
                  <c:v>617.5</c:v>
                </c:pt>
                <c:pt idx="2443">
                  <c:v>156</c:v>
                </c:pt>
                <c:pt idx="2444">
                  <c:v>169</c:v>
                </c:pt>
                <c:pt idx="2445">
                  <c:v>249.6</c:v>
                </c:pt>
                <c:pt idx="2446">
                  <c:v>253.5</c:v>
                </c:pt>
                <c:pt idx="2447">
                  <c:v>305.5</c:v>
                </c:pt>
                <c:pt idx="2448">
                  <c:v>97.5</c:v>
                </c:pt>
                <c:pt idx="2449">
                  <c:v>582.4</c:v>
                </c:pt>
                <c:pt idx="2450">
                  <c:v>197.6</c:v>
                </c:pt>
                <c:pt idx="2451">
                  <c:v>78</c:v>
                </c:pt>
                <c:pt idx="2452">
                  <c:v>261.3</c:v>
                </c:pt>
                <c:pt idx="2453">
                  <c:v>494</c:v>
                </c:pt>
                <c:pt idx="2454">
                  <c:v>187.2</c:v>
                </c:pt>
                <c:pt idx="2455">
                  <c:v>254.8</c:v>
                </c:pt>
                <c:pt idx="2456">
                  <c:v>755.3</c:v>
                </c:pt>
                <c:pt idx="2457">
                  <c:v>432.9</c:v>
                </c:pt>
                <c:pt idx="2458">
                  <c:v>221</c:v>
                </c:pt>
                <c:pt idx="2459">
                  <c:v>46.8</c:v>
                </c:pt>
                <c:pt idx="2460">
                  <c:v>327.6</c:v>
                </c:pt>
                <c:pt idx="2461">
                  <c:v>223.6</c:v>
                </c:pt>
                <c:pt idx="2462">
                  <c:v>643.5</c:v>
                </c:pt>
                <c:pt idx="2463">
                  <c:v>136.5</c:v>
                </c:pt>
                <c:pt idx="2464">
                  <c:v>764.4</c:v>
                </c:pt>
                <c:pt idx="2465">
                  <c:v>245.7</c:v>
                </c:pt>
                <c:pt idx="2466">
                  <c:v>546</c:v>
                </c:pt>
                <c:pt idx="2467">
                  <c:v>468</c:v>
                </c:pt>
                <c:pt idx="2468">
                  <c:v>163.8</c:v>
                </c:pt>
                <c:pt idx="2469">
                  <c:v>358.8</c:v>
                </c:pt>
                <c:pt idx="2470">
                  <c:v>468</c:v>
                </c:pt>
                <c:pt idx="2471">
                  <c:v>323.7</c:v>
                </c:pt>
                <c:pt idx="2472">
                  <c:v>284.7</c:v>
                </c:pt>
                <c:pt idx="2473">
                  <c:v>127.4</c:v>
                </c:pt>
                <c:pt idx="2474">
                  <c:v>197.6</c:v>
                </c:pt>
                <c:pt idx="2475">
                  <c:v>447.2</c:v>
                </c:pt>
                <c:pt idx="2476">
                  <c:v>234</c:v>
                </c:pt>
                <c:pt idx="2477">
                  <c:v>104</c:v>
                </c:pt>
                <c:pt idx="2478">
                  <c:v>120.9</c:v>
                </c:pt>
                <c:pt idx="2479">
                  <c:v>1019.2</c:v>
                </c:pt>
                <c:pt idx="2480">
                  <c:v>118.3</c:v>
                </c:pt>
                <c:pt idx="2481">
                  <c:v>239.2</c:v>
                </c:pt>
                <c:pt idx="2482">
                  <c:v>1017.9</c:v>
                </c:pt>
                <c:pt idx="2483">
                  <c:v>748.8</c:v>
                </c:pt>
                <c:pt idx="2484">
                  <c:v>504.4</c:v>
                </c:pt>
                <c:pt idx="2485">
                  <c:v>357.5</c:v>
                </c:pt>
                <c:pt idx="2486">
                  <c:v>527.8</c:v>
                </c:pt>
                <c:pt idx="2487">
                  <c:v>81.9</c:v>
                </c:pt>
                <c:pt idx="2488">
                  <c:v>959.4</c:v>
                </c:pt>
                <c:pt idx="2489">
                  <c:v>353.6</c:v>
                </c:pt>
                <c:pt idx="2490">
                  <c:v>507</c:v>
                </c:pt>
                <c:pt idx="2491">
                  <c:v>549.9</c:v>
                </c:pt>
                <c:pt idx="2492">
                  <c:v>124.8</c:v>
                </c:pt>
                <c:pt idx="2493">
                  <c:v>29.9</c:v>
                </c:pt>
                <c:pt idx="2494">
                  <c:v>140.4</c:v>
                </c:pt>
                <c:pt idx="2495">
                  <c:v>192.4</c:v>
                </c:pt>
                <c:pt idx="2496">
                  <c:v>205.4</c:v>
                </c:pt>
                <c:pt idx="2497">
                  <c:v>208</c:v>
                </c:pt>
                <c:pt idx="2498">
                  <c:v>405.6</c:v>
                </c:pt>
                <c:pt idx="2499">
                  <c:v>379.6</c:v>
                </c:pt>
                <c:pt idx="2500">
                  <c:v>218.4</c:v>
                </c:pt>
                <c:pt idx="2501">
                  <c:v>611</c:v>
                </c:pt>
                <c:pt idx="2502">
                  <c:v>366.6</c:v>
                </c:pt>
                <c:pt idx="2503">
                  <c:v>300.3</c:v>
                </c:pt>
                <c:pt idx="2504">
                  <c:v>611</c:v>
                </c:pt>
                <c:pt idx="2505">
                  <c:v>877.5</c:v>
                </c:pt>
                <c:pt idx="2506">
                  <c:v>852.8</c:v>
                </c:pt>
                <c:pt idx="2507">
                  <c:v>187.2</c:v>
                </c:pt>
                <c:pt idx="2508">
                  <c:v>819</c:v>
                </c:pt>
                <c:pt idx="2509">
                  <c:v>62.4</c:v>
                </c:pt>
                <c:pt idx="2510">
                  <c:v>382.2</c:v>
                </c:pt>
                <c:pt idx="2511">
                  <c:v>171.6</c:v>
                </c:pt>
                <c:pt idx="2512">
                  <c:v>81.9</c:v>
                </c:pt>
                <c:pt idx="2513">
                  <c:v>620.1</c:v>
                </c:pt>
                <c:pt idx="2514">
                  <c:v>144.3</c:v>
                </c:pt>
                <c:pt idx="2515">
                  <c:v>598</c:v>
                </c:pt>
                <c:pt idx="2516">
                  <c:v>474.5</c:v>
                </c:pt>
                <c:pt idx="2517">
                  <c:v>148.2</c:v>
                </c:pt>
                <c:pt idx="2518">
                  <c:v>198.9</c:v>
                </c:pt>
                <c:pt idx="2519">
                  <c:v>819</c:v>
                </c:pt>
                <c:pt idx="2520">
                  <c:v>509.6</c:v>
                </c:pt>
                <c:pt idx="2521">
                  <c:v>386.1</c:v>
                </c:pt>
                <c:pt idx="2522">
                  <c:v>137.8</c:v>
                </c:pt>
                <c:pt idx="2523">
                  <c:v>280.8</c:v>
                </c:pt>
                <c:pt idx="2524">
                  <c:v>613.6</c:v>
                </c:pt>
                <c:pt idx="2525">
                  <c:v>374.4</c:v>
                </c:pt>
                <c:pt idx="2526">
                  <c:v>182</c:v>
                </c:pt>
                <c:pt idx="2527">
                  <c:v>234</c:v>
                </c:pt>
                <c:pt idx="2528">
                  <c:v>549.9</c:v>
                </c:pt>
                <c:pt idx="2529">
                  <c:v>161.2</c:v>
                </c:pt>
                <c:pt idx="2530">
                  <c:v>764.4</c:v>
                </c:pt>
                <c:pt idx="2531">
                  <c:v>109.2</c:v>
                </c:pt>
                <c:pt idx="2532">
                  <c:v>111.8</c:v>
                </c:pt>
                <c:pt idx="2533">
                  <c:v>538.2</c:v>
                </c:pt>
                <c:pt idx="2534">
                  <c:v>54.6</c:v>
                </c:pt>
                <c:pt idx="2535">
                  <c:v>832</c:v>
                </c:pt>
                <c:pt idx="2536">
                  <c:v>101.4</c:v>
                </c:pt>
                <c:pt idx="2537">
                  <c:v>509.6</c:v>
                </c:pt>
                <c:pt idx="2538">
                  <c:v>83.2</c:v>
                </c:pt>
                <c:pt idx="2539">
                  <c:v>284.7</c:v>
                </c:pt>
                <c:pt idx="2540">
                  <c:v>109.2</c:v>
                </c:pt>
                <c:pt idx="2541">
                  <c:v>150.8</c:v>
                </c:pt>
                <c:pt idx="2542">
                  <c:v>257.4</c:v>
                </c:pt>
                <c:pt idx="2543">
                  <c:v>145.6</c:v>
                </c:pt>
                <c:pt idx="2544">
                  <c:v>455</c:v>
                </c:pt>
                <c:pt idx="2545">
                  <c:v>260</c:v>
                </c:pt>
                <c:pt idx="2546">
                  <c:v>81.9</c:v>
                </c:pt>
                <c:pt idx="2547">
                  <c:v>882.7</c:v>
                </c:pt>
                <c:pt idx="2548">
                  <c:v>327.6</c:v>
                </c:pt>
                <c:pt idx="2549">
                  <c:v>546</c:v>
                </c:pt>
                <c:pt idx="2550">
                  <c:v>202.8</c:v>
                </c:pt>
                <c:pt idx="2551">
                  <c:v>166.4</c:v>
                </c:pt>
                <c:pt idx="2552">
                  <c:v>124.8</c:v>
                </c:pt>
                <c:pt idx="2553">
                  <c:v>292.5</c:v>
                </c:pt>
                <c:pt idx="2554">
                  <c:v>795.6</c:v>
                </c:pt>
                <c:pt idx="2555">
                  <c:v>481</c:v>
                </c:pt>
                <c:pt idx="2556">
                  <c:v>228.8</c:v>
                </c:pt>
                <c:pt idx="2557">
                  <c:v>149.5</c:v>
                </c:pt>
                <c:pt idx="2558">
                  <c:v>166.4</c:v>
                </c:pt>
                <c:pt idx="2559">
                  <c:v>184.6</c:v>
                </c:pt>
                <c:pt idx="2560">
                  <c:v>241.8</c:v>
                </c:pt>
                <c:pt idx="2561">
                  <c:v>104</c:v>
                </c:pt>
                <c:pt idx="2562">
                  <c:v>403</c:v>
                </c:pt>
                <c:pt idx="2563">
                  <c:v>421.2</c:v>
                </c:pt>
                <c:pt idx="2564">
                  <c:v>234</c:v>
                </c:pt>
                <c:pt idx="2565">
                  <c:v>55.9</c:v>
                </c:pt>
                <c:pt idx="2566">
                  <c:v>444.6</c:v>
                </c:pt>
                <c:pt idx="2567">
                  <c:v>32.5</c:v>
                </c:pt>
                <c:pt idx="2568">
                  <c:v>254.8</c:v>
                </c:pt>
                <c:pt idx="2569">
                  <c:v>780</c:v>
                </c:pt>
                <c:pt idx="2570">
                  <c:v>245.7</c:v>
                </c:pt>
                <c:pt idx="2571">
                  <c:v>35.1</c:v>
                </c:pt>
                <c:pt idx="2572">
                  <c:v>273</c:v>
                </c:pt>
                <c:pt idx="2573">
                  <c:v>234</c:v>
                </c:pt>
                <c:pt idx="2574">
                  <c:v>245.7</c:v>
                </c:pt>
                <c:pt idx="2575">
                  <c:v>624</c:v>
                </c:pt>
                <c:pt idx="2576">
                  <c:v>208</c:v>
                </c:pt>
                <c:pt idx="2577">
                  <c:v>50.7</c:v>
                </c:pt>
                <c:pt idx="2578">
                  <c:v>62.4</c:v>
                </c:pt>
                <c:pt idx="2579">
                  <c:v>130</c:v>
                </c:pt>
                <c:pt idx="2580">
                  <c:v>263.9</c:v>
                </c:pt>
                <c:pt idx="2581">
                  <c:v>842.4</c:v>
                </c:pt>
                <c:pt idx="2582">
                  <c:v>1019.2</c:v>
                </c:pt>
                <c:pt idx="2583">
                  <c:v>846.3</c:v>
                </c:pt>
                <c:pt idx="2584">
                  <c:v>39</c:v>
                </c:pt>
                <c:pt idx="2585">
                  <c:v>48.1</c:v>
                </c:pt>
                <c:pt idx="2586">
                  <c:v>291.2</c:v>
                </c:pt>
                <c:pt idx="2587">
                  <c:v>75.4</c:v>
                </c:pt>
                <c:pt idx="2588">
                  <c:v>254.8</c:v>
                </c:pt>
                <c:pt idx="2589">
                  <c:v>344.5</c:v>
                </c:pt>
                <c:pt idx="2590">
                  <c:v>171.6</c:v>
                </c:pt>
                <c:pt idx="2591">
                  <c:v>555.1</c:v>
                </c:pt>
                <c:pt idx="2592">
                  <c:v>149.5</c:v>
                </c:pt>
                <c:pt idx="2593">
                  <c:v>234</c:v>
                </c:pt>
                <c:pt idx="2594">
                  <c:v>631.8</c:v>
                </c:pt>
                <c:pt idx="2595">
                  <c:v>364</c:v>
                </c:pt>
                <c:pt idx="2596">
                  <c:v>304.2</c:v>
                </c:pt>
                <c:pt idx="2597">
                  <c:v>292.5</c:v>
                </c:pt>
                <c:pt idx="2598">
                  <c:v>447.2</c:v>
                </c:pt>
                <c:pt idx="2599">
                  <c:v>1158.3</c:v>
                </c:pt>
                <c:pt idx="2600">
                  <c:v>215.8</c:v>
                </c:pt>
                <c:pt idx="2601">
                  <c:v>343.2</c:v>
                </c:pt>
                <c:pt idx="2602">
                  <c:v>457.6</c:v>
                </c:pt>
                <c:pt idx="2603">
                  <c:v>603.2</c:v>
                </c:pt>
                <c:pt idx="2604">
                  <c:v>280.8</c:v>
                </c:pt>
                <c:pt idx="2605">
                  <c:v>483.6</c:v>
                </c:pt>
                <c:pt idx="2606">
                  <c:v>509.6</c:v>
                </c:pt>
                <c:pt idx="2607">
                  <c:v>187.2</c:v>
                </c:pt>
                <c:pt idx="2608">
                  <c:v>618.8</c:v>
                </c:pt>
                <c:pt idx="2609">
                  <c:v>494</c:v>
                </c:pt>
                <c:pt idx="2610">
                  <c:v>846.3</c:v>
                </c:pt>
                <c:pt idx="2611">
                  <c:v>900.9</c:v>
                </c:pt>
                <c:pt idx="2612">
                  <c:v>28.6</c:v>
                </c:pt>
                <c:pt idx="2613">
                  <c:v>228.8</c:v>
                </c:pt>
                <c:pt idx="2614">
                  <c:v>591.5</c:v>
                </c:pt>
                <c:pt idx="2615">
                  <c:v>161.2</c:v>
                </c:pt>
                <c:pt idx="2616">
                  <c:v>214.5</c:v>
                </c:pt>
                <c:pt idx="2617">
                  <c:v>630.5</c:v>
                </c:pt>
                <c:pt idx="2618">
                  <c:v>900.9</c:v>
                </c:pt>
                <c:pt idx="2619">
                  <c:v>260</c:v>
                </c:pt>
                <c:pt idx="2620">
                  <c:v>149.5</c:v>
                </c:pt>
                <c:pt idx="2621">
                  <c:v>239.2</c:v>
                </c:pt>
                <c:pt idx="2622">
                  <c:v>390</c:v>
                </c:pt>
                <c:pt idx="2623">
                  <c:v>395.2</c:v>
                </c:pt>
                <c:pt idx="2624">
                  <c:v>613.6</c:v>
                </c:pt>
                <c:pt idx="2625">
                  <c:v>397.8</c:v>
                </c:pt>
                <c:pt idx="2626">
                  <c:v>418.6</c:v>
                </c:pt>
                <c:pt idx="2627">
                  <c:v>101.4</c:v>
                </c:pt>
                <c:pt idx="2628">
                  <c:v>265.2</c:v>
                </c:pt>
                <c:pt idx="2629">
                  <c:v>114.4</c:v>
                </c:pt>
                <c:pt idx="2630">
                  <c:v>639.6</c:v>
                </c:pt>
                <c:pt idx="2631">
                  <c:v>343.2</c:v>
                </c:pt>
                <c:pt idx="2632">
                  <c:v>70.2</c:v>
                </c:pt>
                <c:pt idx="2633">
                  <c:v>117</c:v>
                </c:pt>
                <c:pt idx="2634">
                  <c:v>226.2</c:v>
                </c:pt>
                <c:pt idx="2635">
                  <c:v>416</c:v>
                </c:pt>
                <c:pt idx="2636">
                  <c:v>364</c:v>
                </c:pt>
                <c:pt idx="2637">
                  <c:v>149.5</c:v>
                </c:pt>
                <c:pt idx="2638">
                  <c:v>132.6</c:v>
                </c:pt>
                <c:pt idx="2639">
                  <c:v>227.5</c:v>
                </c:pt>
                <c:pt idx="2640">
                  <c:v>585</c:v>
                </c:pt>
                <c:pt idx="2641">
                  <c:v>78</c:v>
                </c:pt>
                <c:pt idx="2642">
                  <c:v>226.2</c:v>
                </c:pt>
                <c:pt idx="2643">
                  <c:v>106.6</c:v>
                </c:pt>
                <c:pt idx="2644">
                  <c:v>539.5</c:v>
                </c:pt>
                <c:pt idx="2645">
                  <c:v>210.6</c:v>
                </c:pt>
                <c:pt idx="2646">
                  <c:v>145.6</c:v>
                </c:pt>
                <c:pt idx="2647">
                  <c:v>301.6</c:v>
                </c:pt>
                <c:pt idx="2648">
                  <c:v>546</c:v>
                </c:pt>
                <c:pt idx="2649">
                  <c:v>54.6</c:v>
                </c:pt>
                <c:pt idx="2650">
                  <c:v>45.5</c:v>
                </c:pt>
                <c:pt idx="2651">
                  <c:v>391.3</c:v>
                </c:pt>
                <c:pt idx="2652">
                  <c:v>130</c:v>
                </c:pt>
                <c:pt idx="2653">
                  <c:v>234</c:v>
                </c:pt>
                <c:pt idx="2654">
                  <c:v>728</c:v>
                </c:pt>
                <c:pt idx="2655">
                  <c:v>107.9</c:v>
                </c:pt>
                <c:pt idx="2656">
                  <c:v>494</c:v>
                </c:pt>
                <c:pt idx="2657">
                  <c:v>842.4</c:v>
                </c:pt>
                <c:pt idx="2658">
                  <c:v>549.9</c:v>
                </c:pt>
                <c:pt idx="2659">
                  <c:v>136.5</c:v>
                </c:pt>
                <c:pt idx="2660">
                  <c:v>552.5</c:v>
                </c:pt>
                <c:pt idx="2661">
                  <c:v>374.4</c:v>
                </c:pt>
                <c:pt idx="2662">
                  <c:v>764.4</c:v>
                </c:pt>
                <c:pt idx="2663">
                  <c:v>473.2</c:v>
                </c:pt>
                <c:pt idx="2664">
                  <c:v>982.8</c:v>
                </c:pt>
                <c:pt idx="2665">
                  <c:v>184.6</c:v>
                </c:pt>
                <c:pt idx="2666">
                  <c:v>370.5</c:v>
                </c:pt>
                <c:pt idx="2667">
                  <c:v>183.3</c:v>
                </c:pt>
                <c:pt idx="2668">
                  <c:v>780</c:v>
                </c:pt>
                <c:pt idx="2669">
                  <c:v>72.8</c:v>
                </c:pt>
                <c:pt idx="2670">
                  <c:v>57.2</c:v>
                </c:pt>
                <c:pt idx="2671">
                  <c:v>249.6</c:v>
                </c:pt>
                <c:pt idx="2672">
                  <c:v>109.2</c:v>
                </c:pt>
                <c:pt idx="2673">
                  <c:v>109.2</c:v>
                </c:pt>
                <c:pt idx="2674">
                  <c:v>159.9</c:v>
                </c:pt>
                <c:pt idx="2675">
                  <c:v>247</c:v>
                </c:pt>
                <c:pt idx="2676">
                  <c:v>400.4</c:v>
                </c:pt>
                <c:pt idx="2677">
                  <c:v>279.5</c:v>
                </c:pt>
                <c:pt idx="2678">
                  <c:v>236.6</c:v>
                </c:pt>
                <c:pt idx="2679">
                  <c:v>442</c:v>
                </c:pt>
                <c:pt idx="2680">
                  <c:v>48.1</c:v>
                </c:pt>
                <c:pt idx="2681">
                  <c:v>119.6</c:v>
                </c:pt>
                <c:pt idx="2682">
                  <c:v>591.5</c:v>
                </c:pt>
                <c:pt idx="2683">
                  <c:v>156</c:v>
                </c:pt>
                <c:pt idx="2684">
                  <c:v>468</c:v>
                </c:pt>
                <c:pt idx="2685">
                  <c:v>97.5</c:v>
                </c:pt>
                <c:pt idx="2686">
                  <c:v>93.6</c:v>
                </c:pt>
                <c:pt idx="2687">
                  <c:v>780</c:v>
                </c:pt>
                <c:pt idx="2688">
                  <c:v>737.1</c:v>
                </c:pt>
                <c:pt idx="2689">
                  <c:v>227.5</c:v>
                </c:pt>
                <c:pt idx="2690">
                  <c:v>83.2</c:v>
                </c:pt>
                <c:pt idx="2691">
                  <c:v>162.5</c:v>
                </c:pt>
                <c:pt idx="2692">
                  <c:v>819</c:v>
                </c:pt>
                <c:pt idx="2693">
                  <c:v>273</c:v>
                </c:pt>
                <c:pt idx="2694">
                  <c:v>35.1</c:v>
                </c:pt>
                <c:pt idx="2695">
                  <c:v>358.8</c:v>
                </c:pt>
                <c:pt idx="2696">
                  <c:v>208</c:v>
                </c:pt>
                <c:pt idx="2697">
                  <c:v>473.2</c:v>
                </c:pt>
                <c:pt idx="2698">
                  <c:v>296.4</c:v>
                </c:pt>
                <c:pt idx="2699">
                  <c:v>374.4</c:v>
                </c:pt>
                <c:pt idx="2700">
                  <c:v>176.8</c:v>
                </c:pt>
                <c:pt idx="2701">
                  <c:v>156</c:v>
                </c:pt>
                <c:pt idx="2702">
                  <c:v>192.4</c:v>
                </c:pt>
                <c:pt idx="2703">
                  <c:v>109.2</c:v>
                </c:pt>
                <c:pt idx="2704">
                  <c:v>561.6</c:v>
                </c:pt>
                <c:pt idx="2705">
                  <c:v>737.1</c:v>
                </c:pt>
                <c:pt idx="2706">
                  <c:v>208</c:v>
                </c:pt>
                <c:pt idx="2707">
                  <c:v>457.6</c:v>
                </c:pt>
                <c:pt idx="2708">
                  <c:v>977.6</c:v>
                </c:pt>
                <c:pt idx="2709">
                  <c:v>210.6</c:v>
                </c:pt>
                <c:pt idx="2710">
                  <c:v>464.1</c:v>
                </c:pt>
                <c:pt idx="2711">
                  <c:v>28.6</c:v>
                </c:pt>
                <c:pt idx="2712">
                  <c:v>864.5</c:v>
                </c:pt>
                <c:pt idx="2713">
                  <c:v>592.8</c:v>
                </c:pt>
                <c:pt idx="2714">
                  <c:v>234</c:v>
                </c:pt>
                <c:pt idx="2715">
                  <c:v>837.2</c:v>
                </c:pt>
                <c:pt idx="2716">
                  <c:v>208</c:v>
                </c:pt>
                <c:pt idx="2717">
                  <c:v>80.6</c:v>
                </c:pt>
                <c:pt idx="2718">
                  <c:v>585</c:v>
                </c:pt>
                <c:pt idx="2719">
                  <c:v>426.4</c:v>
                </c:pt>
                <c:pt idx="2720">
                  <c:v>135.2</c:v>
                </c:pt>
                <c:pt idx="2721">
                  <c:v>273</c:v>
                </c:pt>
                <c:pt idx="2722">
                  <c:v>323.7</c:v>
                </c:pt>
                <c:pt idx="2723">
                  <c:v>254.8</c:v>
                </c:pt>
                <c:pt idx="2724">
                  <c:v>828.1</c:v>
                </c:pt>
                <c:pt idx="2725">
                  <c:v>514.8</c:v>
                </c:pt>
                <c:pt idx="2726">
                  <c:v>239.2</c:v>
                </c:pt>
                <c:pt idx="2727">
                  <c:v>339.3</c:v>
                </c:pt>
                <c:pt idx="2728">
                  <c:v>218.4</c:v>
                </c:pt>
                <c:pt idx="2729">
                  <c:v>184.6</c:v>
                </c:pt>
                <c:pt idx="2730">
                  <c:v>83.2</c:v>
                </c:pt>
                <c:pt idx="2731">
                  <c:v>386.1</c:v>
                </c:pt>
                <c:pt idx="2732">
                  <c:v>97.5</c:v>
                </c:pt>
                <c:pt idx="2733">
                  <c:v>431.6</c:v>
                </c:pt>
                <c:pt idx="2734">
                  <c:v>846.3</c:v>
                </c:pt>
                <c:pt idx="2735">
                  <c:v>226.2</c:v>
                </c:pt>
                <c:pt idx="2736">
                  <c:v>130</c:v>
                </c:pt>
                <c:pt idx="2737">
                  <c:v>889.2</c:v>
                </c:pt>
                <c:pt idx="2738">
                  <c:v>737.1</c:v>
                </c:pt>
                <c:pt idx="2739">
                  <c:v>312</c:v>
                </c:pt>
                <c:pt idx="2740">
                  <c:v>91</c:v>
                </c:pt>
                <c:pt idx="2741">
                  <c:v>842.4</c:v>
                </c:pt>
                <c:pt idx="2742">
                  <c:v>447.2</c:v>
                </c:pt>
                <c:pt idx="2743">
                  <c:v>244.4</c:v>
                </c:pt>
                <c:pt idx="2744">
                  <c:v>257.4</c:v>
                </c:pt>
                <c:pt idx="2745">
                  <c:v>382.2</c:v>
                </c:pt>
                <c:pt idx="2746">
                  <c:v>130</c:v>
                </c:pt>
                <c:pt idx="2747">
                  <c:v>564.2</c:v>
                </c:pt>
                <c:pt idx="2748">
                  <c:v>891.8</c:v>
                </c:pt>
                <c:pt idx="2749">
                  <c:v>482.3</c:v>
                </c:pt>
                <c:pt idx="2750">
                  <c:v>257.4</c:v>
                </c:pt>
                <c:pt idx="2751">
                  <c:v>540.8</c:v>
                </c:pt>
                <c:pt idx="2752">
                  <c:v>332.8</c:v>
                </c:pt>
                <c:pt idx="2753">
                  <c:v>153.4</c:v>
                </c:pt>
                <c:pt idx="2754">
                  <c:v>79.3</c:v>
                </c:pt>
                <c:pt idx="2755">
                  <c:v>252.2</c:v>
                </c:pt>
                <c:pt idx="2756">
                  <c:v>89.7</c:v>
                </c:pt>
                <c:pt idx="2757">
                  <c:v>382.2</c:v>
                </c:pt>
                <c:pt idx="2758">
                  <c:v>637</c:v>
                </c:pt>
                <c:pt idx="2759">
                  <c:v>306.8</c:v>
                </c:pt>
                <c:pt idx="2760">
                  <c:v>639.6</c:v>
                </c:pt>
                <c:pt idx="2761">
                  <c:v>746.2</c:v>
                </c:pt>
                <c:pt idx="2762">
                  <c:v>106.6</c:v>
                </c:pt>
                <c:pt idx="2763">
                  <c:v>608.4</c:v>
                </c:pt>
                <c:pt idx="2764">
                  <c:v>213.2</c:v>
                </c:pt>
                <c:pt idx="2765">
                  <c:v>182</c:v>
                </c:pt>
                <c:pt idx="2766">
                  <c:v>946.4</c:v>
                </c:pt>
                <c:pt idx="2767">
                  <c:v>988</c:v>
                </c:pt>
                <c:pt idx="2768">
                  <c:v>162.5</c:v>
                </c:pt>
                <c:pt idx="2769">
                  <c:v>347.1</c:v>
                </c:pt>
                <c:pt idx="2770">
                  <c:v>171.6</c:v>
                </c:pt>
                <c:pt idx="2771">
                  <c:v>473.2</c:v>
                </c:pt>
                <c:pt idx="2772">
                  <c:v>488.8</c:v>
                </c:pt>
                <c:pt idx="2773">
                  <c:v>637</c:v>
                </c:pt>
                <c:pt idx="2774">
                  <c:v>156</c:v>
                </c:pt>
                <c:pt idx="2775">
                  <c:v>32.5</c:v>
                </c:pt>
                <c:pt idx="2776">
                  <c:v>161.2</c:v>
                </c:pt>
                <c:pt idx="2777">
                  <c:v>156</c:v>
                </c:pt>
                <c:pt idx="2778">
                  <c:v>148.2</c:v>
                </c:pt>
                <c:pt idx="2779">
                  <c:v>85.8</c:v>
                </c:pt>
                <c:pt idx="2780">
                  <c:v>273</c:v>
                </c:pt>
                <c:pt idx="2781">
                  <c:v>152.1</c:v>
                </c:pt>
                <c:pt idx="2782">
                  <c:v>88.4</c:v>
                </c:pt>
                <c:pt idx="2783">
                  <c:v>296.4</c:v>
                </c:pt>
                <c:pt idx="2784">
                  <c:v>546</c:v>
                </c:pt>
                <c:pt idx="2785">
                  <c:v>520</c:v>
                </c:pt>
                <c:pt idx="2786">
                  <c:v>596.7</c:v>
                </c:pt>
                <c:pt idx="2787">
                  <c:v>308.1</c:v>
                </c:pt>
                <c:pt idx="2788">
                  <c:v>358.8</c:v>
                </c:pt>
                <c:pt idx="2789">
                  <c:v>442</c:v>
                </c:pt>
                <c:pt idx="2790">
                  <c:v>81.9</c:v>
                </c:pt>
                <c:pt idx="2791">
                  <c:v>156</c:v>
                </c:pt>
                <c:pt idx="2792">
                  <c:v>286</c:v>
                </c:pt>
                <c:pt idx="2793">
                  <c:v>222.3</c:v>
                </c:pt>
                <c:pt idx="2794">
                  <c:v>218.4</c:v>
                </c:pt>
                <c:pt idx="2795">
                  <c:v>91</c:v>
                </c:pt>
                <c:pt idx="2796">
                  <c:v>664.3</c:v>
                </c:pt>
                <c:pt idx="2797">
                  <c:v>491.4</c:v>
                </c:pt>
                <c:pt idx="2798">
                  <c:v>104</c:v>
                </c:pt>
                <c:pt idx="2799">
                  <c:v>231.4</c:v>
                </c:pt>
                <c:pt idx="2800">
                  <c:v>296.4</c:v>
                </c:pt>
                <c:pt idx="2801">
                  <c:v>218.4</c:v>
                </c:pt>
                <c:pt idx="2802">
                  <c:v>1040</c:v>
                </c:pt>
                <c:pt idx="2803">
                  <c:v>114.4</c:v>
                </c:pt>
                <c:pt idx="2804">
                  <c:v>395.2</c:v>
                </c:pt>
                <c:pt idx="2805">
                  <c:v>126.1</c:v>
                </c:pt>
                <c:pt idx="2806">
                  <c:v>253.5</c:v>
                </c:pt>
                <c:pt idx="2807">
                  <c:v>520</c:v>
                </c:pt>
                <c:pt idx="2808">
                  <c:v>483.6</c:v>
                </c:pt>
                <c:pt idx="2809">
                  <c:v>637</c:v>
                </c:pt>
                <c:pt idx="2810">
                  <c:v>282.1</c:v>
                </c:pt>
                <c:pt idx="2811">
                  <c:v>809.9</c:v>
                </c:pt>
                <c:pt idx="2812">
                  <c:v>473.2</c:v>
                </c:pt>
                <c:pt idx="2813">
                  <c:v>195</c:v>
                </c:pt>
                <c:pt idx="2814">
                  <c:v>83.2</c:v>
                </c:pt>
                <c:pt idx="2815">
                  <c:v>435.5</c:v>
                </c:pt>
                <c:pt idx="2816">
                  <c:v>218.4</c:v>
                </c:pt>
                <c:pt idx="2817">
                  <c:v>338</c:v>
                </c:pt>
                <c:pt idx="2818">
                  <c:v>474.5</c:v>
                </c:pt>
                <c:pt idx="2819">
                  <c:v>105.3</c:v>
                </c:pt>
                <c:pt idx="2820">
                  <c:v>462.8</c:v>
                </c:pt>
                <c:pt idx="2821">
                  <c:v>374.4</c:v>
                </c:pt>
                <c:pt idx="2822">
                  <c:v>288.6</c:v>
                </c:pt>
                <c:pt idx="2823">
                  <c:v>655.2</c:v>
                </c:pt>
                <c:pt idx="2824">
                  <c:v>351</c:v>
                </c:pt>
                <c:pt idx="2825">
                  <c:v>725.4</c:v>
                </c:pt>
                <c:pt idx="2826">
                  <c:v>503.1</c:v>
                </c:pt>
                <c:pt idx="2827">
                  <c:v>624</c:v>
                </c:pt>
                <c:pt idx="2828">
                  <c:v>215.8</c:v>
                </c:pt>
                <c:pt idx="2829">
                  <c:v>783.9</c:v>
                </c:pt>
                <c:pt idx="2830">
                  <c:v>702</c:v>
                </c:pt>
                <c:pt idx="2831">
                  <c:v>275.6</c:v>
                </c:pt>
                <c:pt idx="2832">
                  <c:v>96.2</c:v>
                </c:pt>
                <c:pt idx="2833">
                  <c:v>509.6</c:v>
                </c:pt>
                <c:pt idx="2834">
                  <c:v>391.3</c:v>
                </c:pt>
                <c:pt idx="2835">
                  <c:v>218.4</c:v>
                </c:pt>
                <c:pt idx="2836">
                  <c:v>325</c:v>
                </c:pt>
                <c:pt idx="2837">
                  <c:v>457.6</c:v>
                </c:pt>
                <c:pt idx="2838">
                  <c:v>455</c:v>
                </c:pt>
                <c:pt idx="2839">
                  <c:v>208</c:v>
                </c:pt>
                <c:pt idx="2840">
                  <c:v>122.2</c:v>
                </c:pt>
                <c:pt idx="2841">
                  <c:v>343.2</c:v>
                </c:pt>
                <c:pt idx="2842">
                  <c:v>1040</c:v>
                </c:pt>
                <c:pt idx="2843">
                  <c:v>135.2</c:v>
                </c:pt>
                <c:pt idx="2844">
                  <c:v>308.1</c:v>
                </c:pt>
                <c:pt idx="2845">
                  <c:v>400.4</c:v>
                </c:pt>
                <c:pt idx="2846">
                  <c:v>46.8</c:v>
                </c:pt>
                <c:pt idx="2847">
                  <c:v>245.7</c:v>
                </c:pt>
                <c:pt idx="2848">
                  <c:v>280.8</c:v>
                </c:pt>
                <c:pt idx="2849">
                  <c:v>260</c:v>
                </c:pt>
                <c:pt idx="2850">
                  <c:v>410.8</c:v>
                </c:pt>
                <c:pt idx="2851">
                  <c:v>474.5</c:v>
                </c:pt>
                <c:pt idx="2852">
                  <c:v>184.6</c:v>
                </c:pt>
                <c:pt idx="2853">
                  <c:v>187.2</c:v>
                </c:pt>
                <c:pt idx="2854">
                  <c:v>109.2</c:v>
                </c:pt>
                <c:pt idx="2855">
                  <c:v>370.5</c:v>
                </c:pt>
                <c:pt idx="2856">
                  <c:v>436.8</c:v>
                </c:pt>
                <c:pt idx="2857">
                  <c:v>967.2</c:v>
                </c:pt>
                <c:pt idx="2858">
                  <c:v>791.7</c:v>
                </c:pt>
                <c:pt idx="2859">
                  <c:v>208</c:v>
                </c:pt>
                <c:pt idx="2860">
                  <c:v>148.2</c:v>
                </c:pt>
                <c:pt idx="2861">
                  <c:v>561.6</c:v>
                </c:pt>
                <c:pt idx="2862">
                  <c:v>780</c:v>
                </c:pt>
                <c:pt idx="2863">
                  <c:v>145.6</c:v>
                </c:pt>
                <c:pt idx="2864">
                  <c:v>223.6</c:v>
                </c:pt>
                <c:pt idx="2865">
                  <c:v>756.6</c:v>
                </c:pt>
                <c:pt idx="2866">
                  <c:v>487.5</c:v>
                </c:pt>
                <c:pt idx="2867">
                  <c:v>500.5</c:v>
                </c:pt>
                <c:pt idx="2868">
                  <c:v>254.8</c:v>
                </c:pt>
                <c:pt idx="2869">
                  <c:v>75.4</c:v>
                </c:pt>
                <c:pt idx="2870">
                  <c:v>397.8</c:v>
                </c:pt>
                <c:pt idx="2871">
                  <c:v>279.5</c:v>
                </c:pt>
                <c:pt idx="2872">
                  <c:v>561.6</c:v>
                </c:pt>
                <c:pt idx="2873">
                  <c:v>208</c:v>
                </c:pt>
                <c:pt idx="2874">
                  <c:v>113.1</c:v>
                </c:pt>
                <c:pt idx="2875">
                  <c:v>526.5</c:v>
                </c:pt>
                <c:pt idx="2876">
                  <c:v>436.8</c:v>
                </c:pt>
                <c:pt idx="2877">
                  <c:v>59.8</c:v>
                </c:pt>
                <c:pt idx="2878">
                  <c:v>894.4</c:v>
                </c:pt>
                <c:pt idx="2879">
                  <c:v>370.5</c:v>
                </c:pt>
                <c:pt idx="2880">
                  <c:v>475.8</c:v>
                </c:pt>
                <c:pt idx="2881">
                  <c:v>468</c:v>
                </c:pt>
                <c:pt idx="2882">
                  <c:v>331.5</c:v>
                </c:pt>
                <c:pt idx="2883">
                  <c:v>62.4</c:v>
                </c:pt>
                <c:pt idx="2884">
                  <c:v>195</c:v>
                </c:pt>
                <c:pt idx="2885">
                  <c:v>426.4</c:v>
                </c:pt>
                <c:pt idx="2886">
                  <c:v>128.7</c:v>
                </c:pt>
                <c:pt idx="2887">
                  <c:v>109.2</c:v>
                </c:pt>
                <c:pt idx="2888">
                  <c:v>218.4</c:v>
                </c:pt>
                <c:pt idx="2889">
                  <c:v>55.9</c:v>
                </c:pt>
                <c:pt idx="2890">
                  <c:v>500.5</c:v>
                </c:pt>
                <c:pt idx="2891">
                  <c:v>189.8</c:v>
                </c:pt>
                <c:pt idx="2892">
                  <c:v>405.6</c:v>
                </c:pt>
                <c:pt idx="2893">
                  <c:v>52</c:v>
                </c:pt>
                <c:pt idx="2894">
                  <c:v>374.4</c:v>
                </c:pt>
                <c:pt idx="2895">
                  <c:v>447.2</c:v>
                </c:pt>
                <c:pt idx="2896">
                  <c:v>591.5</c:v>
                </c:pt>
                <c:pt idx="2897">
                  <c:v>536.9</c:v>
                </c:pt>
                <c:pt idx="2898">
                  <c:v>300.3</c:v>
                </c:pt>
                <c:pt idx="2899">
                  <c:v>249.6</c:v>
                </c:pt>
                <c:pt idx="2900">
                  <c:v>435.5</c:v>
                </c:pt>
                <c:pt idx="2901">
                  <c:v>279.5</c:v>
                </c:pt>
                <c:pt idx="2902">
                  <c:v>124.8</c:v>
                </c:pt>
                <c:pt idx="2903">
                  <c:v>101.4</c:v>
                </c:pt>
                <c:pt idx="2904">
                  <c:v>159.9</c:v>
                </c:pt>
                <c:pt idx="2905">
                  <c:v>68.9</c:v>
                </c:pt>
                <c:pt idx="2906">
                  <c:v>280.8</c:v>
                </c:pt>
                <c:pt idx="2907">
                  <c:v>106.6</c:v>
                </c:pt>
                <c:pt idx="2908">
                  <c:v>565.5</c:v>
                </c:pt>
                <c:pt idx="2909">
                  <c:v>405.6</c:v>
                </c:pt>
                <c:pt idx="2910">
                  <c:v>83.2</c:v>
                </c:pt>
                <c:pt idx="2911">
                  <c:v>49.4</c:v>
                </c:pt>
                <c:pt idx="2912">
                  <c:v>192.4</c:v>
                </c:pt>
                <c:pt idx="2913">
                  <c:v>863.2</c:v>
                </c:pt>
                <c:pt idx="2914">
                  <c:v>374.4</c:v>
                </c:pt>
                <c:pt idx="2915">
                  <c:v>117</c:v>
                </c:pt>
                <c:pt idx="2916">
                  <c:v>429</c:v>
                </c:pt>
                <c:pt idx="2917">
                  <c:v>175.5</c:v>
                </c:pt>
                <c:pt idx="2918">
                  <c:v>94.9</c:v>
                </c:pt>
                <c:pt idx="2919">
                  <c:v>348.4</c:v>
                </c:pt>
                <c:pt idx="2920">
                  <c:v>93.6</c:v>
                </c:pt>
                <c:pt idx="2921">
                  <c:v>280.8</c:v>
                </c:pt>
                <c:pt idx="2922">
                  <c:v>88.4</c:v>
                </c:pt>
                <c:pt idx="2923">
                  <c:v>273</c:v>
                </c:pt>
                <c:pt idx="2924">
                  <c:v>249.6</c:v>
                </c:pt>
                <c:pt idx="2925">
                  <c:v>473.2</c:v>
                </c:pt>
                <c:pt idx="2926">
                  <c:v>959.4</c:v>
                </c:pt>
                <c:pt idx="2927">
                  <c:v>93.6</c:v>
                </c:pt>
                <c:pt idx="2928">
                  <c:v>936</c:v>
                </c:pt>
                <c:pt idx="2929">
                  <c:v>68.9</c:v>
                </c:pt>
                <c:pt idx="2930">
                  <c:v>130</c:v>
                </c:pt>
                <c:pt idx="2931">
                  <c:v>362.7</c:v>
                </c:pt>
                <c:pt idx="2932">
                  <c:v>457.6</c:v>
                </c:pt>
                <c:pt idx="2933">
                  <c:v>202.8</c:v>
                </c:pt>
                <c:pt idx="2934">
                  <c:v>57.2</c:v>
                </c:pt>
                <c:pt idx="2935">
                  <c:v>245.7</c:v>
                </c:pt>
                <c:pt idx="2936">
                  <c:v>265.2</c:v>
                </c:pt>
                <c:pt idx="2937">
                  <c:v>456.3</c:v>
                </c:pt>
                <c:pt idx="2938">
                  <c:v>68.9</c:v>
                </c:pt>
                <c:pt idx="2939">
                  <c:v>239.2</c:v>
                </c:pt>
                <c:pt idx="2940">
                  <c:v>994.5</c:v>
                </c:pt>
                <c:pt idx="2941">
                  <c:v>670.8</c:v>
                </c:pt>
                <c:pt idx="2942">
                  <c:v>81.9</c:v>
                </c:pt>
                <c:pt idx="2943">
                  <c:v>171.6</c:v>
                </c:pt>
                <c:pt idx="2944">
                  <c:v>864.5</c:v>
                </c:pt>
                <c:pt idx="2945">
                  <c:v>127.4</c:v>
                </c:pt>
                <c:pt idx="2946">
                  <c:v>500.5</c:v>
                </c:pt>
                <c:pt idx="2947">
                  <c:v>737.1</c:v>
                </c:pt>
                <c:pt idx="2948">
                  <c:v>539.5</c:v>
                </c:pt>
                <c:pt idx="2949">
                  <c:v>1088.1</c:v>
                </c:pt>
                <c:pt idx="2950">
                  <c:v>828.1</c:v>
                </c:pt>
                <c:pt idx="2951">
                  <c:v>257.4</c:v>
                </c:pt>
                <c:pt idx="2952">
                  <c:v>62.4</c:v>
                </c:pt>
                <c:pt idx="2953">
                  <c:v>852.8</c:v>
                </c:pt>
                <c:pt idx="2954">
                  <c:v>72.8</c:v>
                </c:pt>
                <c:pt idx="2955">
                  <c:v>261.3</c:v>
                </c:pt>
                <c:pt idx="2956">
                  <c:v>915.2</c:v>
                </c:pt>
                <c:pt idx="2957">
                  <c:v>819</c:v>
                </c:pt>
                <c:pt idx="2958">
                  <c:v>780</c:v>
                </c:pt>
                <c:pt idx="2959">
                  <c:v>327.6</c:v>
                </c:pt>
                <c:pt idx="2960">
                  <c:v>499.2</c:v>
                </c:pt>
                <c:pt idx="2961">
                  <c:v>223.6</c:v>
                </c:pt>
                <c:pt idx="2962">
                  <c:v>260</c:v>
                </c:pt>
                <c:pt idx="2963">
                  <c:v>378.3</c:v>
                </c:pt>
                <c:pt idx="2964">
                  <c:v>260</c:v>
                </c:pt>
                <c:pt idx="2965">
                  <c:v>117</c:v>
                </c:pt>
                <c:pt idx="2966">
                  <c:v>191.1</c:v>
                </c:pt>
                <c:pt idx="2967">
                  <c:v>327.6</c:v>
                </c:pt>
                <c:pt idx="2968">
                  <c:v>249.6</c:v>
                </c:pt>
                <c:pt idx="2969">
                  <c:v>161.2</c:v>
                </c:pt>
                <c:pt idx="2970">
                  <c:v>865.8</c:v>
                </c:pt>
                <c:pt idx="2971">
                  <c:v>1170</c:v>
                </c:pt>
                <c:pt idx="2972">
                  <c:v>354.9</c:v>
                </c:pt>
                <c:pt idx="2973">
                  <c:v>253.5</c:v>
                </c:pt>
                <c:pt idx="2974">
                  <c:v>900.9</c:v>
                </c:pt>
                <c:pt idx="2975">
                  <c:v>176.8</c:v>
                </c:pt>
                <c:pt idx="2976">
                  <c:v>1008.8</c:v>
                </c:pt>
                <c:pt idx="2977">
                  <c:v>305.5</c:v>
                </c:pt>
                <c:pt idx="2978">
                  <c:v>364</c:v>
                </c:pt>
                <c:pt idx="2979">
                  <c:v>828.1</c:v>
                </c:pt>
                <c:pt idx="2980">
                  <c:v>241.8</c:v>
                </c:pt>
                <c:pt idx="2981">
                  <c:v>234</c:v>
                </c:pt>
                <c:pt idx="2982">
                  <c:v>468</c:v>
                </c:pt>
                <c:pt idx="2983">
                  <c:v>286</c:v>
                </c:pt>
                <c:pt idx="2984">
                  <c:v>83.2</c:v>
                </c:pt>
                <c:pt idx="2985">
                  <c:v>93.6</c:v>
                </c:pt>
                <c:pt idx="2986">
                  <c:v>221</c:v>
                </c:pt>
                <c:pt idx="2987">
                  <c:v>280.8</c:v>
                </c:pt>
                <c:pt idx="2988">
                  <c:v>71.5</c:v>
                </c:pt>
                <c:pt idx="2989">
                  <c:v>52</c:v>
                </c:pt>
                <c:pt idx="2990">
                  <c:v>354.9</c:v>
                </c:pt>
                <c:pt idx="2991">
                  <c:v>738.4</c:v>
                </c:pt>
                <c:pt idx="2992">
                  <c:v>83.2</c:v>
                </c:pt>
                <c:pt idx="2993">
                  <c:v>191.1</c:v>
                </c:pt>
                <c:pt idx="2994">
                  <c:v>520</c:v>
                </c:pt>
                <c:pt idx="2995">
                  <c:v>873.6</c:v>
                </c:pt>
                <c:pt idx="2996">
                  <c:v>1064.7</c:v>
                </c:pt>
                <c:pt idx="2997">
                  <c:v>208</c:v>
                </c:pt>
                <c:pt idx="2998">
                  <c:v>275.6</c:v>
                </c:pt>
                <c:pt idx="2999">
                  <c:v>62.4</c:v>
                </c:pt>
                <c:pt idx="3000">
                  <c:v>273</c:v>
                </c:pt>
                <c:pt idx="3001">
                  <c:v>301.6</c:v>
                </c:pt>
                <c:pt idx="3002">
                  <c:v>75.4</c:v>
                </c:pt>
                <c:pt idx="3003">
                  <c:v>344.5</c:v>
                </c:pt>
                <c:pt idx="3004">
                  <c:v>616.2</c:v>
                </c:pt>
                <c:pt idx="3005">
                  <c:v>422.5</c:v>
                </c:pt>
                <c:pt idx="3006">
                  <c:v>1029.6</c:v>
                </c:pt>
                <c:pt idx="3007">
                  <c:v>78</c:v>
                </c:pt>
                <c:pt idx="3008">
                  <c:v>447.2</c:v>
                </c:pt>
                <c:pt idx="3009">
                  <c:v>189.8</c:v>
                </c:pt>
                <c:pt idx="3010">
                  <c:v>117</c:v>
                </c:pt>
                <c:pt idx="3011">
                  <c:v>182</c:v>
                </c:pt>
                <c:pt idx="3012">
                  <c:v>169</c:v>
                </c:pt>
                <c:pt idx="3013">
                  <c:v>429</c:v>
                </c:pt>
                <c:pt idx="3014">
                  <c:v>169</c:v>
                </c:pt>
                <c:pt idx="3015">
                  <c:v>54.6</c:v>
                </c:pt>
                <c:pt idx="3016">
                  <c:v>169</c:v>
                </c:pt>
                <c:pt idx="3017">
                  <c:v>92.3</c:v>
                </c:pt>
                <c:pt idx="3018">
                  <c:v>159.9</c:v>
                </c:pt>
                <c:pt idx="3019">
                  <c:v>400.4</c:v>
                </c:pt>
                <c:pt idx="3020">
                  <c:v>737.1</c:v>
                </c:pt>
                <c:pt idx="3021">
                  <c:v>100.1</c:v>
                </c:pt>
                <c:pt idx="3022">
                  <c:v>101.4</c:v>
                </c:pt>
                <c:pt idx="3023">
                  <c:v>161.2</c:v>
                </c:pt>
                <c:pt idx="3024">
                  <c:v>533</c:v>
                </c:pt>
                <c:pt idx="3025">
                  <c:v>312</c:v>
                </c:pt>
                <c:pt idx="3026">
                  <c:v>273</c:v>
                </c:pt>
                <c:pt idx="3027">
                  <c:v>135.2</c:v>
                </c:pt>
                <c:pt idx="3028">
                  <c:v>1040</c:v>
                </c:pt>
                <c:pt idx="3029">
                  <c:v>852.8</c:v>
                </c:pt>
                <c:pt idx="3030">
                  <c:v>218.4</c:v>
                </c:pt>
                <c:pt idx="3031">
                  <c:v>481</c:v>
                </c:pt>
                <c:pt idx="3032">
                  <c:v>301.6</c:v>
                </c:pt>
                <c:pt idx="3033">
                  <c:v>291.2</c:v>
                </c:pt>
                <c:pt idx="3034">
                  <c:v>144.3</c:v>
                </c:pt>
                <c:pt idx="3035">
                  <c:v>748.8</c:v>
                </c:pt>
                <c:pt idx="3036">
                  <c:v>301.6</c:v>
                </c:pt>
                <c:pt idx="3037">
                  <c:v>114.4</c:v>
                </c:pt>
                <c:pt idx="3038">
                  <c:v>456.3</c:v>
                </c:pt>
                <c:pt idx="3039">
                  <c:v>312</c:v>
                </c:pt>
                <c:pt idx="3040">
                  <c:v>374.4</c:v>
                </c:pt>
                <c:pt idx="3041">
                  <c:v>924.3</c:v>
                </c:pt>
                <c:pt idx="3042">
                  <c:v>280.8</c:v>
                </c:pt>
                <c:pt idx="3043">
                  <c:v>254.8</c:v>
                </c:pt>
                <c:pt idx="3044">
                  <c:v>261.3</c:v>
                </c:pt>
                <c:pt idx="3045">
                  <c:v>48.1</c:v>
                </c:pt>
                <c:pt idx="3046">
                  <c:v>254.8</c:v>
                </c:pt>
                <c:pt idx="3047">
                  <c:v>673.4</c:v>
                </c:pt>
                <c:pt idx="3048">
                  <c:v>1088.1</c:v>
                </c:pt>
                <c:pt idx="3049">
                  <c:v>702</c:v>
                </c:pt>
                <c:pt idx="3050">
                  <c:v>790.4</c:v>
                </c:pt>
                <c:pt idx="3051">
                  <c:v>83.2</c:v>
                </c:pt>
                <c:pt idx="3052">
                  <c:v>197.6</c:v>
                </c:pt>
                <c:pt idx="3053">
                  <c:v>473.2</c:v>
                </c:pt>
                <c:pt idx="3054">
                  <c:v>273</c:v>
                </c:pt>
                <c:pt idx="3055">
                  <c:v>85.8</c:v>
                </c:pt>
                <c:pt idx="3056">
                  <c:v>153.4</c:v>
                </c:pt>
                <c:pt idx="3057">
                  <c:v>114.4</c:v>
                </c:pt>
                <c:pt idx="3058">
                  <c:v>865.8</c:v>
                </c:pt>
                <c:pt idx="3059">
                  <c:v>369.2</c:v>
                </c:pt>
                <c:pt idx="3060">
                  <c:v>832</c:v>
                </c:pt>
                <c:pt idx="3061">
                  <c:v>153.4</c:v>
                </c:pt>
                <c:pt idx="3062">
                  <c:v>499.2</c:v>
                </c:pt>
                <c:pt idx="3063">
                  <c:v>55.9</c:v>
                </c:pt>
                <c:pt idx="3064">
                  <c:v>197.6</c:v>
                </c:pt>
                <c:pt idx="3065">
                  <c:v>536.9</c:v>
                </c:pt>
                <c:pt idx="3066">
                  <c:v>374.4</c:v>
                </c:pt>
                <c:pt idx="3067">
                  <c:v>57.2</c:v>
                </c:pt>
                <c:pt idx="3068">
                  <c:v>156</c:v>
                </c:pt>
                <c:pt idx="3069">
                  <c:v>664.3</c:v>
                </c:pt>
                <c:pt idx="3070">
                  <c:v>135.2</c:v>
                </c:pt>
                <c:pt idx="3071">
                  <c:v>213.2</c:v>
                </c:pt>
                <c:pt idx="3072">
                  <c:v>1146.6</c:v>
                </c:pt>
                <c:pt idx="3073">
                  <c:v>245.7</c:v>
                </c:pt>
                <c:pt idx="3074">
                  <c:v>214.5</c:v>
                </c:pt>
                <c:pt idx="3075">
                  <c:v>585</c:v>
                </c:pt>
                <c:pt idx="3076">
                  <c:v>538.2</c:v>
                </c:pt>
                <c:pt idx="3077">
                  <c:v>457.6</c:v>
                </c:pt>
                <c:pt idx="3078">
                  <c:v>247</c:v>
                </c:pt>
                <c:pt idx="3079">
                  <c:v>80.6</c:v>
                </c:pt>
                <c:pt idx="3080">
                  <c:v>218.4</c:v>
                </c:pt>
                <c:pt idx="3081">
                  <c:v>400.4</c:v>
                </c:pt>
                <c:pt idx="3082">
                  <c:v>257.4</c:v>
                </c:pt>
                <c:pt idx="3083">
                  <c:v>130</c:v>
                </c:pt>
                <c:pt idx="3084">
                  <c:v>96.2</c:v>
                </c:pt>
                <c:pt idx="3085">
                  <c:v>260</c:v>
                </c:pt>
                <c:pt idx="3086">
                  <c:v>854.1</c:v>
                </c:pt>
                <c:pt idx="3087">
                  <c:v>327.6</c:v>
                </c:pt>
                <c:pt idx="3088">
                  <c:v>665.6</c:v>
                </c:pt>
                <c:pt idx="3089">
                  <c:v>81.9</c:v>
                </c:pt>
                <c:pt idx="3090">
                  <c:v>140.4</c:v>
                </c:pt>
                <c:pt idx="3091">
                  <c:v>842.4</c:v>
                </c:pt>
                <c:pt idx="3092">
                  <c:v>70.2</c:v>
                </c:pt>
                <c:pt idx="3093">
                  <c:v>81.9</c:v>
                </c:pt>
                <c:pt idx="3094">
                  <c:v>230.1</c:v>
                </c:pt>
                <c:pt idx="3095">
                  <c:v>206.7</c:v>
                </c:pt>
                <c:pt idx="3096">
                  <c:v>245.7</c:v>
                </c:pt>
                <c:pt idx="3097">
                  <c:v>171.6</c:v>
                </c:pt>
                <c:pt idx="3098">
                  <c:v>416</c:v>
                </c:pt>
                <c:pt idx="3099">
                  <c:v>382.2</c:v>
                </c:pt>
                <c:pt idx="3100">
                  <c:v>331.5</c:v>
                </c:pt>
                <c:pt idx="3101">
                  <c:v>959.4</c:v>
                </c:pt>
                <c:pt idx="3102">
                  <c:v>773.5</c:v>
                </c:pt>
                <c:pt idx="3103">
                  <c:v>144.3</c:v>
                </c:pt>
                <c:pt idx="3104">
                  <c:v>364</c:v>
                </c:pt>
                <c:pt idx="3105">
                  <c:v>257.4</c:v>
                </c:pt>
                <c:pt idx="3106">
                  <c:v>222.3</c:v>
                </c:pt>
                <c:pt idx="3107">
                  <c:v>201.5</c:v>
                </c:pt>
                <c:pt idx="3108">
                  <c:v>89.7</c:v>
                </c:pt>
                <c:pt idx="3109">
                  <c:v>837.2</c:v>
                </c:pt>
                <c:pt idx="3110">
                  <c:v>538.2</c:v>
                </c:pt>
                <c:pt idx="3111">
                  <c:v>210.6</c:v>
                </c:pt>
                <c:pt idx="3112">
                  <c:v>630.5</c:v>
                </c:pt>
                <c:pt idx="3113">
                  <c:v>362.7</c:v>
                </c:pt>
                <c:pt idx="3114">
                  <c:v>655.2</c:v>
                </c:pt>
                <c:pt idx="3115">
                  <c:v>137.8</c:v>
                </c:pt>
                <c:pt idx="3116">
                  <c:v>686.4</c:v>
                </c:pt>
                <c:pt idx="3117">
                  <c:v>260</c:v>
                </c:pt>
                <c:pt idx="3118">
                  <c:v>630.5</c:v>
                </c:pt>
                <c:pt idx="3119">
                  <c:v>308.1</c:v>
                </c:pt>
                <c:pt idx="3120">
                  <c:v>296.4</c:v>
                </c:pt>
                <c:pt idx="3121">
                  <c:v>197.6</c:v>
                </c:pt>
                <c:pt idx="3122">
                  <c:v>58.5</c:v>
                </c:pt>
                <c:pt idx="3123">
                  <c:v>900.9</c:v>
                </c:pt>
                <c:pt idx="3124">
                  <c:v>596.7</c:v>
                </c:pt>
                <c:pt idx="3125">
                  <c:v>270.4</c:v>
                </c:pt>
                <c:pt idx="3126">
                  <c:v>98.8</c:v>
                </c:pt>
                <c:pt idx="3127">
                  <c:v>244.4</c:v>
                </c:pt>
                <c:pt idx="3128">
                  <c:v>291.2</c:v>
                </c:pt>
                <c:pt idx="3129">
                  <c:v>78</c:v>
                </c:pt>
                <c:pt idx="3130">
                  <c:v>130</c:v>
                </c:pt>
                <c:pt idx="3131">
                  <c:v>536.9</c:v>
                </c:pt>
                <c:pt idx="3132">
                  <c:v>504.4</c:v>
                </c:pt>
                <c:pt idx="3133">
                  <c:v>176.8</c:v>
                </c:pt>
                <c:pt idx="3134">
                  <c:v>257.4</c:v>
                </c:pt>
                <c:pt idx="3135">
                  <c:v>442</c:v>
                </c:pt>
                <c:pt idx="3136">
                  <c:v>249.6</c:v>
                </c:pt>
                <c:pt idx="3137">
                  <c:v>457.6</c:v>
                </c:pt>
                <c:pt idx="3138">
                  <c:v>617.5</c:v>
                </c:pt>
                <c:pt idx="3139">
                  <c:v>110.5</c:v>
                </c:pt>
                <c:pt idx="3140">
                  <c:v>114.4</c:v>
                </c:pt>
                <c:pt idx="3141">
                  <c:v>39</c:v>
                </c:pt>
                <c:pt idx="3142">
                  <c:v>191.1</c:v>
                </c:pt>
                <c:pt idx="3143">
                  <c:v>114.4</c:v>
                </c:pt>
                <c:pt idx="3144">
                  <c:v>273</c:v>
                </c:pt>
                <c:pt idx="3145">
                  <c:v>339.3</c:v>
                </c:pt>
                <c:pt idx="3146">
                  <c:v>323.7</c:v>
                </c:pt>
                <c:pt idx="3147">
                  <c:v>514.8</c:v>
                </c:pt>
                <c:pt idx="3148">
                  <c:v>227.5</c:v>
                </c:pt>
                <c:pt idx="3149">
                  <c:v>104</c:v>
                </c:pt>
                <c:pt idx="3150">
                  <c:v>162.5</c:v>
                </c:pt>
                <c:pt idx="3151">
                  <c:v>166.4</c:v>
                </c:pt>
                <c:pt idx="3152">
                  <c:v>234</c:v>
                </c:pt>
                <c:pt idx="3153">
                  <c:v>114.4</c:v>
                </c:pt>
                <c:pt idx="3154">
                  <c:v>143</c:v>
                </c:pt>
                <c:pt idx="3155">
                  <c:v>1053</c:v>
                </c:pt>
                <c:pt idx="3156">
                  <c:v>195</c:v>
                </c:pt>
                <c:pt idx="3157">
                  <c:v>88.4</c:v>
                </c:pt>
                <c:pt idx="3158">
                  <c:v>900.9</c:v>
                </c:pt>
                <c:pt idx="3159">
                  <c:v>347.1</c:v>
                </c:pt>
                <c:pt idx="3160">
                  <c:v>452.4</c:v>
                </c:pt>
                <c:pt idx="3161">
                  <c:v>800.8</c:v>
                </c:pt>
                <c:pt idx="3162">
                  <c:v>442</c:v>
                </c:pt>
                <c:pt idx="3163">
                  <c:v>429</c:v>
                </c:pt>
                <c:pt idx="3164">
                  <c:v>332.8</c:v>
                </c:pt>
                <c:pt idx="3165">
                  <c:v>837.2</c:v>
                </c:pt>
                <c:pt idx="3166">
                  <c:v>312</c:v>
                </c:pt>
                <c:pt idx="3167">
                  <c:v>811.2</c:v>
                </c:pt>
                <c:pt idx="3168">
                  <c:v>218.4</c:v>
                </c:pt>
                <c:pt idx="3169">
                  <c:v>153.4</c:v>
                </c:pt>
                <c:pt idx="3170">
                  <c:v>53.3</c:v>
                </c:pt>
                <c:pt idx="3171">
                  <c:v>304.2</c:v>
                </c:pt>
                <c:pt idx="3172">
                  <c:v>67.6</c:v>
                </c:pt>
                <c:pt idx="3173">
                  <c:v>358.8</c:v>
                </c:pt>
                <c:pt idx="3174">
                  <c:v>338</c:v>
                </c:pt>
                <c:pt idx="3175">
                  <c:v>54.6</c:v>
                </c:pt>
                <c:pt idx="3176">
                  <c:v>144.3</c:v>
                </c:pt>
                <c:pt idx="3177">
                  <c:v>135.2</c:v>
                </c:pt>
                <c:pt idx="3178">
                  <c:v>132.6</c:v>
                </c:pt>
                <c:pt idx="3179">
                  <c:v>572</c:v>
                </c:pt>
                <c:pt idx="3180">
                  <c:v>1029.6</c:v>
                </c:pt>
                <c:pt idx="3181">
                  <c:v>464.1</c:v>
                </c:pt>
                <c:pt idx="3182">
                  <c:v>126.1</c:v>
                </c:pt>
                <c:pt idx="3183">
                  <c:v>509.6</c:v>
                </c:pt>
                <c:pt idx="3184">
                  <c:v>275.6</c:v>
                </c:pt>
                <c:pt idx="3185">
                  <c:v>553.8</c:v>
                </c:pt>
                <c:pt idx="3186">
                  <c:v>1088.1</c:v>
                </c:pt>
                <c:pt idx="3187">
                  <c:v>468</c:v>
                </c:pt>
                <c:pt idx="3188">
                  <c:v>383.5</c:v>
                </c:pt>
                <c:pt idx="3189">
                  <c:v>339.3</c:v>
                </c:pt>
                <c:pt idx="3190">
                  <c:v>709.8</c:v>
                </c:pt>
                <c:pt idx="3191">
                  <c:v>353.6</c:v>
                </c:pt>
                <c:pt idx="3192">
                  <c:v>395.2</c:v>
                </c:pt>
                <c:pt idx="3193">
                  <c:v>257.4</c:v>
                </c:pt>
                <c:pt idx="3194">
                  <c:v>473.2</c:v>
                </c:pt>
                <c:pt idx="3195">
                  <c:v>75.4</c:v>
                </c:pt>
                <c:pt idx="3196">
                  <c:v>153.4</c:v>
                </c:pt>
                <c:pt idx="3197">
                  <c:v>369.2</c:v>
                </c:pt>
                <c:pt idx="3198">
                  <c:v>244.4</c:v>
                </c:pt>
                <c:pt idx="3199">
                  <c:v>468</c:v>
                </c:pt>
                <c:pt idx="3200">
                  <c:v>31.2</c:v>
                </c:pt>
                <c:pt idx="3201">
                  <c:v>247</c:v>
                </c:pt>
                <c:pt idx="3202">
                  <c:v>96.2</c:v>
                </c:pt>
                <c:pt idx="3203">
                  <c:v>301.6</c:v>
                </c:pt>
                <c:pt idx="3204">
                  <c:v>837.2</c:v>
                </c:pt>
                <c:pt idx="3205">
                  <c:v>124.8</c:v>
                </c:pt>
                <c:pt idx="3206">
                  <c:v>202.8</c:v>
                </c:pt>
                <c:pt idx="3207">
                  <c:v>37.7</c:v>
                </c:pt>
                <c:pt idx="3208">
                  <c:v>351</c:v>
                </c:pt>
                <c:pt idx="3209">
                  <c:v>161.2</c:v>
                </c:pt>
                <c:pt idx="3210">
                  <c:v>87.1</c:v>
                </c:pt>
                <c:pt idx="3211">
                  <c:v>422.5</c:v>
                </c:pt>
                <c:pt idx="3212">
                  <c:v>200.2</c:v>
                </c:pt>
                <c:pt idx="3213">
                  <c:v>72.8</c:v>
                </c:pt>
                <c:pt idx="3214">
                  <c:v>608.4</c:v>
                </c:pt>
                <c:pt idx="3215">
                  <c:v>936</c:v>
                </c:pt>
                <c:pt idx="3216">
                  <c:v>442</c:v>
                </c:pt>
                <c:pt idx="3217">
                  <c:v>75.4</c:v>
                </c:pt>
                <c:pt idx="3218">
                  <c:v>265.2</c:v>
                </c:pt>
                <c:pt idx="3219">
                  <c:v>416</c:v>
                </c:pt>
                <c:pt idx="3220">
                  <c:v>339.3</c:v>
                </c:pt>
                <c:pt idx="3221">
                  <c:v>197.6</c:v>
                </c:pt>
                <c:pt idx="3222">
                  <c:v>109.2</c:v>
                </c:pt>
                <c:pt idx="3223">
                  <c:v>253.5</c:v>
                </c:pt>
                <c:pt idx="3224">
                  <c:v>416</c:v>
                </c:pt>
                <c:pt idx="3225">
                  <c:v>637</c:v>
                </c:pt>
                <c:pt idx="3226">
                  <c:v>646.1</c:v>
                </c:pt>
                <c:pt idx="3227">
                  <c:v>179.4</c:v>
                </c:pt>
                <c:pt idx="3228">
                  <c:v>1111.5</c:v>
                </c:pt>
                <c:pt idx="3229">
                  <c:v>435.5</c:v>
                </c:pt>
                <c:pt idx="3230">
                  <c:v>445.9</c:v>
                </c:pt>
                <c:pt idx="3231">
                  <c:v>504.4</c:v>
                </c:pt>
                <c:pt idx="3232">
                  <c:v>88.4</c:v>
                </c:pt>
                <c:pt idx="3233">
                  <c:v>192.4</c:v>
                </c:pt>
                <c:pt idx="3234">
                  <c:v>1123.2</c:v>
                </c:pt>
                <c:pt idx="3235">
                  <c:v>176.8</c:v>
                </c:pt>
                <c:pt idx="3236">
                  <c:v>218.4</c:v>
                </c:pt>
                <c:pt idx="3237">
                  <c:v>148.2</c:v>
                </c:pt>
                <c:pt idx="3238">
                  <c:v>764.4</c:v>
                </c:pt>
                <c:pt idx="3239">
                  <c:v>41.6</c:v>
                </c:pt>
                <c:pt idx="3240">
                  <c:v>144.3</c:v>
                </c:pt>
                <c:pt idx="3241">
                  <c:v>678.6</c:v>
                </c:pt>
                <c:pt idx="3242">
                  <c:v>96.2</c:v>
                </c:pt>
                <c:pt idx="3243">
                  <c:v>514.8</c:v>
                </c:pt>
                <c:pt idx="3244">
                  <c:v>421.2</c:v>
                </c:pt>
                <c:pt idx="3245">
                  <c:v>494</c:v>
                </c:pt>
                <c:pt idx="3246">
                  <c:v>891.8</c:v>
                </c:pt>
                <c:pt idx="3247">
                  <c:v>236.6</c:v>
                </c:pt>
                <c:pt idx="3248">
                  <c:v>205.4</c:v>
                </c:pt>
                <c:pt idx="3249">
                  <c:v>431.6</c:v>
                </c:pt>
                <c:pt idx="3250">
                  <c:v>936</c:v>
                </c:pt>
                <c:pt idx="3251">
                  <c:v>208</c:v>
                </c:pt>
                <c:pt idx="3252">
                  <c:v>81.9</c:v>
                </c:pt>
                <c:pt idx="3253">
                  <c:v>312</c:v>
                </c:pt>
                <c:pt idx="3254">
                  <c:v>161.2</c:v>
                </c:pt>
                <c:pt idx="3255">
                  <c:v>260</c:v>
                </c:pt>
                <c:pt idx="3256">
                  <c:v>33.8</c:v>
                </c:pt>
                <c:pt idx="3257">
                  <c:v>382.2</c:v>
                </c:pt>
                <c:pt idx="3258">
                  <c:v>265.2</c:v>
                </c:pt>
                <c:pt idx="3259">
                  <c:v>370.5</c:v>
                </c:pt>
                <c:pt idx="3260">
                  <c:v>93.6</c:v>
                </c:pt>
                <c:pt idx="3261">
                  <c:v>135.2</c:v>
                </c:pt>
                <c:pt idx="3262">
                  <c:v>91</c:v>
                </c:pt>
                <c:pt idx="3263">
                  <c:v>442</c:v>
                </c:pt>
                <c:pt idx="3264">
                  <c:v>325</c:v>
                </c:pt>
                <c:pt idx="3265">
                  <c:v>130</c:v>
                </c:pt>
                <c:pt idx="3266">
                  <c:v>769.6</c:v>
                </c:pt>
                <c:pt idx="3267">
                  <c:v>234</c:v>
                </c:pt>
                <c:pt idx="3268">
                  <c:v>1008.8</c:v>
                </c:pt>
                <c:pt idx="3269">
                  <c:v>390</c:v>
                </c:pt>
                <c:pt idx="3270">
                  <c:v>32.5</c:v>
                </c:pt>
                <c:pt idx="3271">
                  <c:v>71.5</c:v>
                </c:pt>
                <c:pt idx="3272">
                  <c:v>514.8</c:v>
                </c:pt>
                <c:pt idx="3273">
                  <c:v>117</c:v>
                </c:pt>
                <c:pt idx="3274">
                  <c:v>104</c:v>
                </c:pt>
                <c:pt idx="3275">
                  <c:v>572</c:v>
                </c:pt>
                <c:pt idx="3276">
                  <c:v>257.4</c:v>
                </c:pt>
                <c:pt idx="3277">
                  <c:v>670.8</c:v>
                </c:pt>
                <c:pt idx="3278">
                  <c:v>728</c:v>
                </c:pt>
                <c:pt idx="3279">
                  <c:v>195</c:v>
                </c:pt>
                <c:pt idx="3280">
                  <c:v>666.9</c:v>
                </c:pt>
                <c:pt idx="3281">
                  <c:v>448.5</c:v>
                </c:pt>
                <c:pt idx="3282">
                  <c:v>244.4</c:v>
                </c:pt>
                <c:pt idx="3283">
                  <c:v>218.4</c:v>
                </c:pt>
                <c:pt idx="3284">
                  <c:v>205.4</c:v>
                </c:pt>
                <c:pt idx="3285">
                  <c:v>120.9</c:v>
                </c:pt>
                <c:pt idx="3286">
                  <c:v>609.7</c:v>
                </c:pt>
                <c:pt idx="3287">
                  <c:v>491.4</c:v>
                </c:pt>
                <c:pt idx="3288">
                  <c:v>713.7</c:v>
                </c:pt>
                <c:pt idx="3289">
                  <c:v>260</c:v>
                </c:pt>
                <c:pt idx="3290">
                  <c:v>852.8</c:v>
                </c:pt>
                <c:pt idx="3291">
                  <c:v>132.6</c:v>
                </c:pt>
                <c:pt idx="3292">
                  <c:v>269.1</c:v>
                </c:pt>
                <c:pt idx="3293">
                  <c:v>946.4</c:v>
                </c:pt>
                <c:pt idx="3294">
                  <c:v>312</c:v>
                </c:pt>
                <c:pt idx="3295">
                  <c:v>221</c:v>
                </c:pt>
                <c:pt idx="3296">
                  <c:v>149.5</c:v>
                </c:pt>
                <c:pt idx="3297">
                  <c:v>213.2</c:v>
                </c:pt>
                <c:pt idx="3298">
                  <c:v>664.3</c:v>
                </c:pt>
                <c:pt idx="3299">
                  <c:v>208</c:v>
                </c:pt>
                <c:pt idx="3300">
                  <c:v>312</c:v>
                </c:pt>
                <c:pt idx="3301">
                  <c:v>377</c:v>
                </c:pt>
                <c:pt idx="3302">
                  <c:v>533</c:v>
                </c:pt>
                <c:pt idx="3303">
                  <c:v>156</c:v>
                </c:pt>
                <c:pt idx="3304">
                  <c:v>924.3</c:v>
                </c:pt>
                <c:pt idx="3305">
                  <c:v>213.2</c:v>
                </c:pt>
                <c:pt idx="3306">
                  <c:v>354.9</c:v>
                </c:pt>
                <c:pt idx="3307">
                  <c:v>93.6</c:v>
                </c:pt>
                <c:pt idx="3308">
                  <c:v>637</c:v>
                </c:pt>
                <c:pt idx="3309">
                  <c:v>549.9</c:v>
                </c:pt>
                <c:pt idx="3310">
                  <c:v>245.7</c:v>
                </c:pt>
                <c:pt idx="3311">
                  <c:v>202.8</c:v>
                </c:pt>
                <c:pt idx="3312">
                  <c:v>682.5</c:v>
                </c:pt>
                <c:pt idx="3313">
                  <c:v>117</c:v>
                </c:pt>
                <c:pt idx="3314">
                  <c:v>122.2</c:v>
                </c:pt>
                <c:pt idx="3315">
                  <c:v>176.8</c:v>
                </c:pt>
                <c:pt idx="3316">
                  <c:v>58.5</c:v>
                </c:pt>
                <c:pt idx="3317">
                  <c:v>261.3</c:v>
                </c:pt>
                <c:pt idx="3318">
                  <c:v>418.6</c:v>
                </c:pt>
                <c:pt idx="3319">
                  <c:v>201.5</c:v>
                </c:pt>
                <c:pt idx="3320">
                  <c:v>286</c:v>
                </c:pt>
                <c:pt idx="3321">
                  <c:v>1040</c:v>
                </c:pt>
                <c:pt idx="3322">
                  <c:v>478.4</c:v>
                </c:pt>
                <c:pt idx="3323">
                  <c:v>912.6</c:v>
                </c:pt>
                <c:pt idx="3324">
                  <c:v>83.2</c:v>
                </c:pt>
                <c:pt idx="3325">
                  <c:v>378.3</c:v>
                </c:pt>
                <c:pt idx="3326">
                  <c:v>247</c:v>
                </c:pt>
                <c:pt idx="3327">
                  <c:v>416</c:v>
                </c:pt>
                <c:pt idx="3328">
                  <c:v>136.5</c:v>
                </c:pt>
                <c:pt idx="3329">
                  <c:v>280.8</c:v>
                </c:pt>
                <c:pt idx="3330">
                  <c:v>873.6</c:v>
                </c:pt>
                <c:pt idx="3331">
                  <c:v>75.4</c:v>
                </c:pt>
                <c:pt idx="3332">
                  <c:v>59.8</c:v>
                </c:pt>
                <c:pt idx="3333">
                  <c:v>318.5</c:v>
                </c:pt>
                <c:pt idx="3334">
                  <c:v>89.7</c:v>
                </c:pt>
                <c:pt idx="3335">
                  <c:v>366.6</c:v>
                </c:pt>
                <c:pt idx="3336">
                  <c:v>292.5</c:v>
                </c:pt>
                <c:pt idx="3337">
                  <c:v>209.3</c:v>
                </c:pt>
                <c:pt idx="3338">
                  <c:v>733.2</c:v>
                </c:pt>
                <c:pt idx="3339">
                  <c:v>257.4</c:v>
                </c:pt>
                <c:pt idx="3340">
                  <c:v>93.6</c:v>
                </c:pt>
                <c:pt idx="3341">
                  <c:v>455</c:v>
                </c:pt>
                <c:pt idx="3342">
                  <c:v>737.1</c:v>
                </c:pt>
                <c:pt idx="3343">
                  <c:v>201.5</c:v>
                </c:pt>
                <c:pt idx="3344">
                  <c:v>187.2</c:v>
                </c:pt>
                <c:pt idx="3345">
                  <c:v>1064.7</c:v>
                </c:pt>
                <c:pt idx="3346">
                  <c:v>900.9</c:v>
                </c:pt>
                <c:pt idx="3347">
                  <c:v>364</c:v>
                </c:pt>
                <c:pt idx="3348">
                  <c:v>192.4</c:v>
                </c:pt>
                <c:pt idx="3349">
                  <c:v>924.3</c:v>
                </c:pt>
                <c:pt idx="3350">
                  <c:v>386.1</c:v>
                </c:pt>
                <c:pt idx="3351">
                  <c:v>191.1</c:v>
                </c:pt>
                <c:pt idx="3352">
                  <c:v>249.6</c:v>
                </c:pt>
                <c:pt idx="3353">
                  <c:v>686.4</c:v>
                </c:pt>
                <c:pt idx="3354">
                  <c:v>351</c:v>
                </c:pt>
                <c:pt idx="3355">
                  <c:v>182</c:v>
                </c:pt>
                <c:pt idx="3356">
                  <c:v>436.8</c:v>
                </c:pt>
                <c:pt idx="3357">
                  <c:v>348.4</c:v>
                </c:pt>
                <c:pt idx="3358">
                  <c:v>153.4</c:v>
                </c:pt>
                <c:pt idx="3359">
                  <c:v>96.2</c:v>
                </c:pt>
                <c:pt idx="3360">
                  <c:v>737.1</c:v>
                </c:pt>
                <c:pt idx="3361">
                  <c:v>135.2</c:v>
                </c:pt>
                <c:pt idx="3362">
                  <c:v>713.7</c:v>
                </c:pt>
                <c:pt idx="3363">
                  <c:v>119.6</c:v>
                </c:pt>
                <c:pt idx="3364">
                  <c:v>85.8</c:v>
                </c:pt>
                <c:pt idx="3365">
                  <c:v>452.4</c:v>
                </c:pt>
                <c:pt idx="3366">
                  <c:v>169</c:v>
                </c:pt>
                <c:pt idx="3367">
                  <c:v>124.8</c:v>
                </c:pt>
                <c:pt idx="3368">
                  <c:v>97.5</c:v>
                </c:pt>
                <c:pt idx="3369">
                  <c:v>265.2</c:v>
                </c:pt>
                <c:pt idx="3370">
                  <c:v>80.6</c:v>
                </c:pt>
                <c:pt idx="3371">
                  <c:v>514.8</c:v>
                </c:pt>
                <c:pt idx="3372">
                  <c:v>32.5</c:v>
                </c:pt>
                <c:pt idx="3373">
                  <c:v>202.8</c:v>
                </c:pt>
                <c:pt idx="3374">
                  <c:v>305.5</c:v>
                </c:pt>
                <c:pt idx="3375">
                  <c:v>382.2</c:v>
                </c:pt>
                <c:pt idx="3376">
                  <c:v>179.4</c:v>
                </c:pt>
                <c:pt idx="3377">
                  <c:v>124.8</c:v>
                </c:pt>
                <c:pt idx="3378">
                  <c:v>487.5</c:v>
                </c:pt>
                <c:pt idx="3379">
                  <c:v>596.7</c:v>
                </c:pt>
                <c:pt idx="3380">
                  <c:v>540.8</c:v>
                </c:pt>
                <c:pt idx="3381">
                  <c:v>257.4</c:v>
                </c:pt>
                <c:pt idx="3382">
                  <c:v>182</c:v>
                </c:pt>
                <c:pt idx="3383">
                  <c:v>447.2</c:v>
                </c:pt>
                <c:pt idx="3384">
                  <c:v>124.8</c:v>
                </c:pt>
                <c:pt idx="3385">
                  <c:v>971.1</c:v>
                </c:pt>
                <c:pt idx="3386">
                  <c:v>161.2</c:v>
                </c:pt>
                <c:pt idx="3387">
                  <c:v>507</c:v>
                </c:pt>
                <c:pt idx="3388">
                  <c:v>317.2</c:v>
                </c:pt>
                <c:pt idx="3389">
                  <c:v>370.5</c:v>
                </c:pt>
                <c:pt idx="3390">
                  <c:v>91</c:v>
                </c:pt>
                <c:pt idx="3391">
                  <c:v>296.4</c:v>
                </c:pt>
                <c:pt idx="3392">
                  <c:v>192.4</c:v>
                </c:pt>
                <c:pt idx="3393">
                  <c:v>936</c:v>
                </c:pt>
                <c:pt idx="3394">
                  <c:v>382.2</c:v>
                </c:pt>
                <c:pt idx="3395">
                  <c:v>447.2</c:v>
                </c:pt>
                <c:pt idx="3396">
                  <c:v>240.5</c:v>
                </c:pt>
                <c:pt idx="3397">
                  <c:v>247</c:v>
                </c:pt>
                <c:pt idx="3398">
                  <c:v>546</c:v>
                </c:pt>
                <c:pt idx="3399">
                  <c:v>357.5</c:v>
                </c:pt>
                <c:pt idx="3400">
                  <c:v>66.3</c:v>
                </c:pt>
                <c:pt idx="3401">
                  <c:v>369.2</c:v>
                </c:pt>
                <c:pt idx="3402">
                  <c:v>317.2</c:v>
                </c:pt>
                <c:pt idx="3403">
                  <c:v>253.5</c:v>
                </c:pt>
                <c:pt idx="3404">
                  <c:v>88.4</c:v>
                </c:pt>
                <c:pt idx="3405">
                  <c:v>565.5</c:v>
                </c:pt>
                <c:pt idx="3406">
                  <c:v>410.8</c:v>
                </c:pt>
                <c:pt idx="3407">
                  <c:v>478.4</c:v>
                </c:pt>
                <c:pt idx="3408">
                  <c:v>93.6</c:v>
                </c:pt>
                <c:pt idx="3409">
                  <c:v>362.7</c:v>
                </c:pt>
                <c:pt idx="3410">
                  <c:v>296.4</c:v>
                </c:pt>
                <c:pt idx="3411">
                  <c:v>291.2</c:v>
                </c:pt>
                <c:pt idx="3412">
                  <c:v>323.7</c:v>
                </c:pt>
                <c:pt idx="3413">
                  <c:v>234</c:v>
                </c:pt>
                <c:pt idx="3414">
                  <c:v>366.6</c:v>
                </c:pt>
                <c:pt idx="3415">
                  <c:v>442</c:v>
                </c:pt>
                <c:pt idx="3416">
                  <c:v>206.7</c:v>
                </c:pt>
                <c:pt idx="3417">
                  <c:v>364</c:v>
                </c:pt>
                <c:pt idx="3418">
                  <c:v>273</c:v>
                </c:pt>
                <c:pt idx="3419">
                  <c:v>304.2</c:v>
                </c:pt>
                <c:pt idx="3420">
                  <c:v>234</c:v>
                </c:pt>
                <c:pt idx="3421">
                  <c:v>156</c:v>
                </c:pt>
                <c:pt idx="3422">
                  <c:v>946.4</c:v>
                </c:pt>
                <c:pt idx="3423">
                  <c:v>276.9</c:v>
                </c:pt>
                <c:pt idx="3424">
                  <c:v>166.4</c:v>
                </c:pt>
                <c:pt idx="3425">
                  <c:v>210.6</c:v>
                </c:pt>
                <c:pt idx="3426">
                  <c:v>45.5</c:v>
                </c:pt>
                <c:pt idx="3427">
                  <c:v>98.8</c:v>
                </c:pt>
                <c:pt idx="3428">
                  <c:v>807.3</c:v>
                </c:pt>
                <c:pt idx="3429">
                  <c:v>748.8</c:v>
                </c:pt>
                <c:pt idx="3430">
                  <c:v>94.9</c:v>
                </c:pt>
                <c:pt idx="3431">
                  <c:v>127.4</c:v>
                </c:pt>
                <c:pt idx="3432">
                  <c:v>171.6</c:v>
                </c:pt>
                <c:pt idx="3433">
                  <c:v>120.9</c:v>
                </c:pt>
                <c:pt idx="3434">
                  <c:v>468</c:v>
                </c:pt>
                <c:pt idx="3435">
                  <c:v>118.3</c:v>
                </c:pt>
                <c:pt idx="3436">
                  <c:v>215.8</c:v>
                </c:pt>
                <c:pt idx="3437">
                  <c:v>564.2</c:v>
                </c:pt>
                <c:pt idx="3438">
                  <c:v>276.9</c:v>
                </c:pt>
                <c:pt idx="3439">
                  <c:v>241.8</c:v>
                </c:pt>
                <c:pt idx="3440">
                  <c:v>737.1</c:v>
                </c:pt>
                <c:pt idx="3441">
                  <c:v>499.2</c:v>
                </c:pt>
                <c:pt idx="3442">
                  <c:v>608.4</c:v>
                </c:pt>
                <c:pt idx="3443">
                  <c:v>249.6</c:v>
                </c:pt>
                <c:pt idx="3444">
                  <c:v>409.5</c:v>
                </c:pt>
                <c:pt idx="3445">
                  <c:v>226.2</c:v>
                </c:pt>
                <c:pt idx="3446">
                  <c:v>214.5</c:v>
                </c:pt>
                <c:pt idx="3447">
                  <c:v>226.2</c:v>
                </c:pt>
                <c:pt idx="3448">
                  <c:v>291.2</c:v>
                </c:pt>
                <c:pt idx="3449">
                  <c:v>240.5</c:v>
                </c:pt>
                <c:pt idx="3450">
                  <c:v>507</c:v>
                </c:pt>
                <c:pt idx="3451">
                  <c:v>474.5</c:v>
                </c:pt>
                <c:pt idx="3452">
                  <c:v>182</c:v>
                </c:pt>
                <c:pt idx="3453">
                  <c:v>234</c:v>
                </c:pt>
                <c:pt idx="3454">
                  <c:v>830.7</c:v>
                </c:pt>
                <c:pt idx="3455">
                  <c:v>231.4</c:v>
                </c:pt>
                <c:pt idx="3456">
                  <c:v>275.6</c:v>
                </c:pt>
                <c:pt idx="3457">
                  <c:v>1017.9</c:v>
                </c:pt>
                <c:pt idx="3458">
                  <c:v>432.9</c:v>
                </c:pt>
                <c:pt idx="3459">
                  <c:v>192.4</c:v>
                </c:pt>
                <c:pt idx="3460">
                  <c:v>202.8</c:v>
                </c:pt>
                <c:pt idx="3461">
                  <c:v>119.6</c:v>
                </c:pt>
                <c:pt idx="3462">
                  <c:v>664.3</c:v>
                </c:pt>
                <c:pt idx="3463">
                  <c:v>315.9</c:v>
                </c:pt>
                <c:pt idx="3464">
                  <c:v>613.6</c:v>
                </c:pt>
                <c:pt idx="3465">
                  <c:v>275.6</c:v>
                </c:pt>
                <c:pt idx="3466">
                  <c:v>54.6</c:v>
                </c:pt>
                <c:pt idx="3467">
                  <c:v>117</c:v>
                </c:pt>
                <c:pt idx="3468">
                  <c:v>115.7</c:v>
                </c:pt>
                <c:pt idx="3469">
                  <c:v>110.5</c:v>
                </c:pt>
                <c:pt idx="3470">
                  <c:v>717.6</c:v>
                </c:pt>
                <c:pt idx="3471">
                  <c:v>257.4</c:v>
                </c:pt>
                <c:pt idx="3472">
                  <c:v>273</c:v>
                </c:pt>
                <c:pt idx="3473">
                  <c:v>416</c:v>
                </c:pt>
                <c:pt idx="3474">
                  <c:v>533</c:v>
                </c:pt>
                <c:pt idx="3475">
                  <c:v>800.8</c:v>
                </c:pt>
                <c:pt idx="3476">
                  <c:v>386.1</c:v>
                </c:pt>
                <c:pt idx="3477">
                  <c:v>994.5</c:v>
                </c:pt>
                <c:pt idx="3478">
                  <c:v>666.9</c:v>
                </c:pt>
                <c:pt idx="3479">
                  <c:v>291.2</c:v>
                </c:pt>
                <c:pt idx="3480">
                  <c:v>308.1</c:v>
                </c:pt>
                <c:pt idx="3481">
                  <c:v>87.1</c:v>
                </c:pt>
                <c:pt idx="3482">
                  <c:v>158.6</c:v>
                </c:pt>
                <c:pt idx="3483">
                  <c:v>192.4</c:v>
                </c:pt>
                <c:pt idx="3484">
                  <c:v>780</c:v>
                </c:pt>
                <c:pt idx="3485">
                  <c:v>81.9</c:v>
                </c:pt>
                <c:pt idx="3486">
                  <c:v>578.5</c:v>
                </c:pt>
                <c:pt idx="3487">
                  <c:v>93.6</c:v>
                </c:pt>
                <c:pt idx="3488">
                  <c:v>140.4</c:v>
                </c:pt>
                <c:pt idx="3489">
                  <c:v>270.4</c:v>
                </c:pt>
                <c:pt idx="3490">
                  <c:v>319.8</c:v>
                </c:pt>
                <c:pt idx="3491">
                  <c:v>182</c:v>
                </c:pt>
                <c:pt idx="3492">
                  <c:v>169</c:v>
                </c:pt>
                <c:pt idx="3493">
                  <c:v>533</c:v>
                </c:pt>
                <c:pt idx="3494">
                  <c:v>98.8</c:v>
                </c:pt>
                <c:pt idx="3495">
                  <c:v>214.5</c:v>
                </c:pt>
                <c:pt idx="3496">
                  <c:v>197.6</c:v>
                </c:pt>
                <c:pt idx="3497">
                  <c:v>561.6</c:v>
                </c:pt>
                <c:pt idx="3498">
                  <c:v>136.5</c:v>
                </c:pt>
                <c:pt idx="3499">
                  <c:v>37.7</c:v>
                </c:pt>
                <c:pt idx="3500">
                  <c:v>187.2</c:v>
                </c:pt>
                <c:pt idx="3501">
                  <c:v>452.4</c:v>
                </c:pt>
                <c:pt idx="3502">
                  <c:v>322.4</c:v>
                </c:pt>
                <c:pt idx="3503">
                  <c:v>374.4</c:v>
                </c:pt>
                <c:pt idx="3504">
                  <c:v>479.7</c:v>
                </c:pt>
                <c:pt idx="3505">
                  <c:v>491.4</c:v>
                </c:pt>
                <c:pt idx="3506">
                  <c:v>222.3</c:v>
                </c:pt>
                <c:pt idx="3507">
                  <c:v>760.5</c:v>
                </c:pt>
                <c:pt idx="3508">
                  <c:v>351</c:v>
                </c:pt>
                <c:pt idx="3509">
                  <c:v>57.2</c:v>
                </c:pt>
                <c:pt idx="3510">
                  <c:v>873.6</c:v>
                </c:pt>
                <c:pt idx="3511">
                  <c:v>947.7</c:v>
                </c:pt>
                <c:pt idx="3512">
                  <c:v>179.4</c:v>
                </c:pt>
                <c:pt idx="3513">
                  <c:v>481</c:v>
                </c:pt>
                <c:pt idx="3514">
                  <c:v>455</c:v>
                </c:pt>
                <c:pt idx="3515">
                  <c:v>832</c:v>
                </c:pt>
                <c:pt idx="3516">
                  <c:v>218.4</c:v>
                </c:pt>
                <c:pt idx="3517">
                  <c:v>538.2</c:v>
                </c:pt>
                <c:pt idx="3518">
                  <c:v>378.3</c:v>
                </c:pt>
                <c:pt idx="3519">
                  <c:v>429</c:v>
                </c:pt>
                <c:pt idx="3520">
                  <c:v>273</c:v>
                </c:pt>
                <c:pt idx="3521">
                  <c:v>260</c:v>
                </c:pt>
                <c:pt idx="3522">
                  <c:v>552.5</c:v>
                </c:pt>
                <c:pt idx="3523">
                  <c:v>306.8</c:v>
                </c:pt>
                <c:pt idx="3524">
                  <c:v>481</c:v>
                </c:pt>
                <c:pt idx="3525">
                  <c:v>49.4</c:v>
                </c:pt>
                <c:pt idx="3526">
                  <c:v>514.8</c:v>
                </c:pt>
                <c:pt idx="3527">
                  <c:v>630.5</c:v>
                </c:pt>
                <c:pt idx="3528">
                  <c:v>174.2</c:v>
                </c:pt>
                <c:pt idx="3529">
                  <c:v>52</c:v>
                </c:pt>
                <c:pt idx="3530">
                  <c:v>58.5</c:v>
                </c:pt>
                <c:pt idx="3531">
                  <c:v>270.4</c:v>
                </c:pt>
                <c:pt idx="3532">
                  <c:v>442</c:v>
                </c:pt>
                <c:pt idx="3533">
                  <c:v>891.8</c:v>
                </c:pt>
                <c:pt idx="3534">
                  <c:v>431.6</c:v>
                </c:pt>
                <c:pt idx="3535">
                  <c:v>331.5</c:v>
                </c:pt>
                <c:pt idx="3536">
                  <c:v>245.7</c:v>
                </c:pt>
                <c:pt idx="3537">
                  <c:v>1076.4</c:v>
                </c:pt>
                <c:pt idx="3538">
                  <c:v>327.6</c:v>
                </c:pt>
                <c:pt idx="3539">
                  <c:v>655.2</c:v>
                </c:pt>
                <c:pt idx="3540">
                  <c:v>617.5</c:v>
                </c:pt>
                <c:pt idx="3541">
                  <c:v>429</c:v>
                </c:pt>
                <c:pt idx="3542">
                  <c:v>291.2</c:v>
                </c:pt>
                <c:pt idx="3543">
                  <c:v>323.7</c:v>
                </c:pt>
                <c:pt idx="3544">
                  <c:v>71.5</c:v>
                </c:pt>
                <c:pt idx="3545">
                  <c:v>109.2</c:v>
                </c:pt>
                <c:pt idx="3546">
                  <c:v>205.4</c:v>
                </c:pt>
                <c:pt idx="3547">
                  <c:v>80.6</c:v>
                </c:pt>
                <c:pt idx="3548">
                  <c:v>240.5</c:v>
                </c:pt>
                <c:pt idx="3549">
                  <c:v>88.4</c:v>
                </c:pt>
                <c:pt idx="3550">
                  <c:v>384.8</c:v>
                </c:pt>
                <c:pt idx="3551">
                  <c:v>80.6</c:v>
                </c:pt>
                <c:pt idx="3552">
                  <c:v>85.8</c:v>
                </c:pt>
                <c:pt idx="3553">
                  <c:v>514.8</c:v>
                </c:pt>
                <c:pt idx="3554">
                  <c:v>572</c:v>
                </c:pt>
                <c:pt idx="3555">
                  <c:v>149.5</c:v>
                </c:pt>
                <c:pt idx="3556">
                  <c:v>457.6</c:v>
                </c:pt>
                <c:pt idx="3557">
                  <c:v>236.6</c:v>
                </c:pt>
                <c:pt idx="3558">
                  <c:v>488.8</c:v>
                </c:pt>
                <c:pt idx="3559">
                  <c:v>162.5</c:v>
                </c:pt>
                <c:pt idx="3560">
                  <c:v>124.8</c:v>
                </c:pt>
                <c:pt idx="3561">
                  <c:v>263.9</c:v>
                </c:pt>
                <c:pt idx="3562">
                  <c:v>327.6</c:v>
                </c:pt>
                <c:pt idx="3563">
                  <c:v>585</c:v>
                </c:pt>
                <c:pt idx="3564">
                  <c:v>98.8</c:v>
                </c:pt>
                <c:pt idx="3565">
                  <c:v>608.4</c:v>
                </c:pt>
                <c:pt idx="3566">
                  <c:v>800.8</c:v>
                </c:pt>
                <c:pt idx="3567">
                  <c:v>145.6</c:v>
                </c:pt>
                <c:pt idx="3568">
                  <c:v>276.9</c:v>
                </c:pt>
                <c:pt idx="3569">
                  <c:v>366.6</c:v>
                </c:pt>
                <c:pt idx="3570">
                  <c:v>1008.8</c:v>
                </c:pt>
                <c:pt idx="3571">
                  <c:v>210.6</c:v>
                </c:pt>
                <c:pt idx="3572">
                  <c:v>182</c:v>
                </c:pt>
                <c:pt idx="3573">
                  <c:v>609.7</c:v>
                </c:pt>
                <c:pt idx="3574">
                  <c:v>91</c:v>
                </c:pt>
                <c:pt idx="3575">
                  <c:v>988</c:v>
                </c:pt>
                <c:pt idx="3576">
                  <c:v>93.6</c:v>
                </c:pt>
                <c:pt idx="3577">
                  <c:v>91</c:v>
                </c:pt>
                <c:pt idx="3578">
                  <c:v>114.4</c:v>
                </c:pt>
                <c:pt idx="3579">
                  <c:v>171.6</c:v>
                </c:pt>
                <c:pt idx="3580">
                  <c:v>539.5</c:v>
                </c:pt>
                <c:pt idx="3581">
                  <c:v>988</c:v>
                </c:pt>
                <c:pt idx="3582">
                  <c:v>266.5</c:v>
                </c:pt>
                <c:pt idx="3583">
                  <c:v>500.5</c:v>
                </c:pt>
                <c:pt idx="3584">
                  <c:v>473.2</c:v>
                </c:pt>
                <c:pt idx="3585">
                  <c:v>106.6</c:v>
                </c:pt>
                <c:pt idx="3586">
                  <c:v>145.6</c:v>
                </c:pt>
                <c:pt idx="3587">
                  <c:v>468</c:v>
                </c:pt>
                <c:pt idx="3588">
                  <c:v>71.5</c:v>
                </c:pt>
                <c:pt idx="3589">
                  <c:v>189.8</c:v>
                </c:pt>
                <c:pt idx="3590">
                  <c:v>904.8</c:v>
                </c:pt>
                <c:pt idx="3591">
                  <c:v>809.9</c:v>
                </c:pt>
                <c:pt idx="3592">
                  <c:v>319.8</c:v>
                </c:pt>
                <c:pt idx="3593">
                  <c:v>312</c:v>
                </c:pt>
                <c:pt idx="3594">
                  <c:v>226.2</c:v>
                </c:pt>
                <c:pt idx="3595">
                  <c:v>266.5</c:v>
                </c:pt>
                <c:pt idx="3596">
                  <c:v>431.6</c:v>
                </c:pt>
                <c:pt idx="3597">
                  <c:v>92.3</c:v>
                </c:pt>
                <c:pt idx="3598">
                  <c:v>395.2</c:v>
                </c:pt>
                <c:pt idx="3599">
                  <c:v>88.4</c:v>
                </c:pt>
                <c:pt idx="3600">
                  <c:v>842.4</c:v>
                </c:pt>
                <c:pt idx="3601">
                  <c:v>122.2</c:v>
                </c:pt>
                <c:pt idx="3602">
                  <c:v>280.8</c:v>
                </c:pt>
                <c:pt idx="3603">
                  <c:v>464.1</c:v>
                </c:pt>
                <c:pt idx="3604">
                  <c:v>447.2</c:v>
                </c:pt>
                <c:pt idx="3605">
                  <c:v>373.1</c:v>
                </c:pt>
                <c:pt idx="3606">
                  <c:v>351</c:v>
                </c:pt>
                <c:pt idx="3607">
                  <c:v>362.7</c:v>
                </c:pt>
                <c:pt idx="3608">
                  <c:v>145.6</c:v>
                </c:pt>
                <c:pt idx="3609">
                  <c:v>50.7</c:v>
                </c:pt>
                <c:pt idx="3610">
                  <c:v>782.6</c:v>
                </c:pt>
                <c:pt idx="3611">
                  <c:v>213.2</c:v>
                </c:pt>
                <c:pt idx="3612">
                  <c:v>113.1</c:v>
                </c:pt>
                <c:pt idx="3613">
                  <c:v>105.3</c:v>
                </c:pt>
                <c:pt idx="3614">
                  <c:v>65</c:v>
                </c:pt>
                <c:pt idx="3615">
                  <c:v>322.4</c:v>
                </c:pt>
                <c:pt idx="3616">
                  <c:v>119.6</c:v>
                </c:pt>
                <c:pt idx="3617">
                  <c:v>122.2</c:v>
                </c:pt>
                <c:pt idx="3618">
                  <c:v>174.2</c:v>
                </c:pt>
                <c:pt idx="3619">
                  <c:v>195</c:v>
                </c:pt>
                <c:pt idx="3620">
                  <c:v>319.8</c:v>
                </c:pt>
                <c:pt idx="3621">
                  <c:v>291.2</c:v>
                </c:pt>
                <c:pt idx="3622">
                  <c:v>426.4</c:v>
                </c:pt>
                <c:pt idx="3623">
                  <c:v>1041.3</c:v>
                </c:pt>
                <c:pt idx="3624">
                  <c:v>319.8</c:v>
                </c:pt>
                <c:pt idx="3625">
                  <c:v>257.4</c:v>
                </c:pt>
                <c:pt idx="3626">
                  <c:v>637</c:v>
                </c:pt>
                <c:pt idx="3627">
                  <c:v>140.4</c:v>
                </c:pt>
                <c:pt idx="3628">
                  <c:v>572</c:v>
                </c:pt>
                <c:pt idx="3629">
                  <c:v>111.8</c:v>
                </c:pt>
                <c:pt idx="3630">
                  <c:v>284.7</c:v>
                </c:pt>
                <c:pt idx="3631">
                  <c:v>195</c:v>
                </c:pt>
                <c:pt idx="3632">
                  <c:v>664.3</c:v>
                </c:pt>
                <c:pt idx="3633">
                  <c:v>132.6</c:v>
                </c:pt>
                <c:pt idx="3634">
                  <c:v>28.6</c:v>
                </c:pt>
                <c:pt idx="3635">
                  <c:v>124.8</c:v>
                </c:pt>
                <c:pt idx="3636">
                  <c:v>148.2</c:v>
                </c:pt>
                <c:pt idx="3637">
                  <c:v>257.4</c:v>
                </c:pt>
                <c:pt idx="3638">
                  <c:v>104</c:v>
                </c:pt>
                <c:pt idx="3639">
                  <c:v>457.6</c:v>
                </c:pt>
                <c:pt idx="3640">
                  <c:v>40.3</c:v>
                </c:pt>
                <c:pt idx="3641">
                  <c:v>409.5</c:v>
                </c:pt>
                <c:pt idx="3642">
                  <c:v>738.4</c:v>
                </c:pt>
                <c:pt idx="3643">
                  <c:v>249.6</c:v>
                </c:pt>
                <c:pt idx="3644">
                  <c:v>208</c:v>
                </c:pt>
                <c:pt idx="3645">
                  <c:v>468</c:v>
                </c:pt>
                <c:pt idx="3646">
                  <c:v>795.6</c:v>
                </c:pt>
                <c:pt idx="3647">
                  <c:v>292.5</c:v>
                </c:pt>
                <c:pt idx="3648">
                  <c:v>522.6</c:v>
                </c:pt>
                <c:pt idx="3649">
                  <c:v>444.6</c:v>
                </c:pt>
                <c:pt idx="3650">
                  <c:v>546</c:v>
                </c:pt>
                <c:pt idx="3651">
                  <c:v>374.4</c:v>
                </c:pt>
                <c:pt idx="3652">
                  <c:v>339.3</c:v>
                </c:pt>
                <c:pt idx="3653">
                  <c:v>208</c:v>
                </c:pt>
                <c:pt idx="3654">
                  <c:v>1146.6</c:v>
                </c:pt>
                <c:pt idx="3655">
                  <c:v>140.4</c:v>
                </c:pt>
                <c:pt idx="3656">
                  <c:v>609.7</c:v>
                </c:pt>
                <c:pt idx="3657">
                  <c:v>426.4</c:v>
                </c:pt>
                <c:pt idx="3658">
                  <c:v>187.2</c:v>
                </c:pt>
                <c:pt idx="3659">
                  <c:v>300.3</c:v>
                </c:pt>
                <c:pt idx="3660">
                  <c:v>384.8</c:v>
                </c:pt>
                <c:pt idx="3661">
                  <c:v>152.1</c:v>
                </c:pt>
                <c:pt idx="3662">
                  <c:v>520</c:v>
                </c:pt>
                <c:pt idx="3663">
                  <c:v>306.8</c:v>
                </c:pt>
                <c:pt idx="3664">
                  <c:v>618.8</c:v>
                </c:pt>
                <c:pt idx="3665">
                  <c:v>100.1</c:v>
                </c:pt>
                <c:pt idx="3666">
                  <c:v>585</c:v>
                </c:pt>
                <c:pt idx="3667">
                  <c:v>292.5</c:v>
                </c:pt>
                <c:pt idx="3668">
                  <c:v>461.5</c:v>
                </c:pt>
                <c:pt idx="3669">
                  <c:v>67.6</c:v>
                </c:pt>
                <c:pt idx="3670">
                  <c:v>260</c:v>
                </c:pt>
                <c:pt idx="3671">
                  <c:v>772.2</c:v>
                </c:pt>
                <c:pt idx="3672">
                  <c:v>315.9</c:v>
                </c:pt>
                <c:pt idx="3673">
                  <c:v>36.4</c:v>
                </c:pt>
                <c:pt idx="3674">
                  <c:v>760.5</c:v>
                </c:pt>
                <c:pt idx="3675">
                  <c:v>312</c:v>
                </c:pt>
                <c:pt idx="3676">
                  <c:v>1099.8</c:v>
                </c:pt>
                <c:pt idx="3677">
                  <c:v>156</c:v>
                </c:pt>
                <c:pt idx="3678">
                  <c:v>175.5</c:v>
                </c:pt>
                <c:pt idx="3679">
                  <c:v>946.4</c:v>
                </c:pt>
                <c:pt idx="3680">
                  <c:v>46.8</c:v>
                </c:pt>
                <c:pt idx="3681">
                  <c:v>189.8</c:v>
                </c:pt>
                <c:pt idx="3682">
                  <c:v>234</c:v>
                </c:pt>
                <c:pt idx="3683">
                  <c:v>100.1</c:v>
                </c:pt>
                <c:pt idx="3684">
                  <c:v>670.8</c:v>
                </c:pt>
                <c:pt idx="3685">
                  <c:v>273</c:v>
                </c:pt>
                <c:pt idx="3686">
                  <c:v>273</c:v>
                </c:pt>
                <c:pt idx="3687">
                  <c:v>171.6</c:v>
                </c:pt>
                <c:pt idx="3688">
                  <c:v>118.3</c:v>
                </c:pt>
                <c:pt idx="3689">
                  <c:v>351</c:v>
                </c:pt>
                <c:pt idx="3690">
                  <c:v>149.5</c:v>
                </c:pt>
                <c:pt idx="3691">
                  <c:v>81.9</c:v>
                </c:pt>
                <c:pt idx="3692">
                  <c:v>353.6</c:v>
                </c:pt>
                <c:pt idx="3693">
                  <c:v>299</c:v>
                </c:pt>
                <c:pt idx="3694">
                  <c:v>213.2</c:v>
                </c:pt>
                <c:pt idx="3695">
                  <c:v>257.4</c:v>
                </c:pt>
                <c:pt idx="3696">
                  <c:v>312</c:v>
                </c:pt>
                <c:pt idx="3697">
                  <c:v>343.2</c:v>
                </c:pt>
                <c:pt idx="3698">
                  <c:v>421.2</c:v>
                </c:pt>
                <c:pt idx="3699">
                  <c:v>286</c:v>
                </c:pt>
                <c:pt idx="3700">
                  <c:v>982.8</c:v>
                </c:pt>
                <c:pt idx="3701">
                  <c:v>257.4</c:v>
                </c:pt>
                <c:pt idx="3702">
                  <c:v>338</c:v>
                </c:pt>
                <c:pt idx="3703">
                  <c:v>323.7</c:v>
                </c:pt>
                <c:pt idx="3704">
                  <c:v>79.3</c:v>
                </c:pt>
                <c:pt idx="3705">
                  <c:v>507</c:v>
                </c:pt>
                <c:pt idx="3706">
                  <c:v>214.5</c:v>
                </c:pt>
                <c:pt idx="3707">
                  <c:v>205.4</c:v>
                </c:pt>
                <c:pt idx="3708">
                  <c:v>499.2</c:v>
                </c:pt>
                <c:pt idx="3709">
                  <c:v>55.9</c:v>
                </c:pt>
                <c:pt idx="3710">
                  <c:v>468</c:v>
                </c:pt>
                <c:pt idx="3711">
                  <c:v>241.8</c:v>
                </c:pt>
                <c:pt idx="3712">
                  <c:v>468</c:v>
                </c:pt>
                <c:pt idx="3713">
                  <c:v>452.4</c:v>
                </c:pt>
                <c:pt idx="3714">
                  <c:v>120.9</c:v>
                </c:pt>
                <c:pt idx="3715">
                  <c:v>44.2</c:v>
                </c:pt>
                <c:pt idx="3716">
                  <c:v>206.7</c:v>
                </c:pt>
                <c:pt idx="3717">
                  <c:v>221</c:v>
                </c:pt>
                <c:pt idx="3718">
                  <c:v>325</c:v>
                </c:pt>
                <c:pt idx="3719">
                  <c:v>591.5</c:v>
                </c:pt>
                <c:pt idx="3720">
                  <c:v>218.4</c:v>
                </c:pt>
                <c:pt idx="3721">
                  <c:v>624</c:v>
                </c:pt>
                <c:pt idx="3722">
                  <c:v>309.4</c:v>
                </c:pt>
                <c:pt idx="3723">
                  <c:v>117</c:v>
                </c:pt>
                <c:pt idx="3724">
                  <c:v>184.6</c:v>
                </c:pt>
                <c:pt idx="3725">
                  <c:v>1040</c:v>
                </c:pt>
                <c:pt idx="3726">
                  <c:v>221</c:v>
                </c:pt>
                <c:pt idx="3727">
                  <c:v>107.9</c:v>
                </c:pt>
                <c:pt idx="3728">
                  <c:v>282.1</c:v>
                </c:pt>
                <c:pt idx="3729">
                  <c:v>319.8</c:v>
                </c:pt>
                <c:pt idx="3730">
                  <c:v>308.1</c:v>
                </c:pt>
                <c:pt idx="3731">
                  <c:v>241.8</c:v>
                </c:pt>
                <c:pt idx="3732">
                  <c:v>478.4</c:v>
                </c:pt>
                <c:pt idx="3733">
                  <c:v>75.4</c:v>
                </c:pt>
                <c:pt idx="3734">
                  <c:v>457.6</c:v>
                </c:pt>
                <c:pt idx="3735">
                  <c:v>171.6</c:v>
                </c:pt>
                <c:pt idx="3736">
                  <c:v>509.6</c:v>
                </c:pt>
                <c:pt idx="3737">
                  <c:v>269.1</c:v>
                </c:pt>
                <c:pt idx="3738">
                  <c:v>292.5</c:v>
                </c:pt>
                <c:pt idx="3739">
                  <c:v>40.3</c:v>
                </c:pt>
                <c:pt idx="3740">
                  <c:v>624</c:v>
                </c:pt>
                <c:pt idx="3741">
                  <c:v>374.4</c:v>
                </c:pt>
                <c:pt idx="3742">
                  <c:v>312</c:v>
                </c:pt>
                <c:pt idx="3743">
                  <c:v>182</c:v>
                </c:pt>
                <c:pt idx="3744">
                  <c:v>265.2</c:v>
                </c:pt>
                <c:pt idx="3745">
                  <c:v>53.3</c:v>
                </c:pt>
                <c:pt idx="3746">
                  <c:v>1029.6</c:v>
                </c:pt>
                <c:pt idx="3747">
                  <c:v>275.6</c:v>
                </c:pt>
                <c:pt idx="3748">
                  <c:v>130</c:v>
                </c:pt>
                <c:pt idx="3749">
                  <c:v>617.5</c:v>
                </c:pt>
                <c:pt idx="3750">
                  <c:v>457.6</c:v>
                </c:pt>
                <c:pt idx="3751">
                  <c:v>1134.9</c:v>
                </c:pt>
                <c:pt idx="3752">
                  <c:v>842.4</c:v>
                </c:pt>
                <c:pt idx="3753">
                  <c:v>33.8</c:v>
                </c:pt>
                <c:pt idx="3754">
                  <c:v>213.2</c:v>
                </c:pt>
                <c:pt idx="3755">
                  <c:v>725.4</c:v>
                </c:pt>
                <c:pt idx="3756">
                  <c:v>538.2</c:v>
                </c:pt>
                <c:pt idx="3757">
                  <c:v>343.2</c:v>
                </c:pt>
                <c:pt idx="3758">
                  <c:v>210.6</c:v>
                </c:pt>
                <c:pt idx="3759">
                  <c:v>555.1</c:v>
                </c:pt>
                <c:pt idx="3760">
                  <c:v>104</c:v>
                </c:pt>
                <c:pt idx="3761">
                  <c:v>156</c:v>
                </c:pt>
                <c:pt idx="3762">
                  <c:v>611</c:v>
                </c:pt>
                <c:pt idx="3763">
                  <c:v>93.6</c:v>
                </c:pt>
                <c:pt idx="3764">
                  <c:v>27.3</c:v>
                </c:pt>
                <c:pt idx="3765">
                  <c:v>608.4</c:v>
                </c:pt>
                <c:pt idx="3766">
                  <c:v>690.3</c:v>
                </c:pt>
                <c:pt idx="3767">
                  <c:v>331.5</c:v>
                </c:pt>
                <c:pt idx="3768">
                  <c:v>182</c:v>
                </c:pt>
                <c:pt idx="3769">
                  <c:v>226.2</c:v>
                </c:pt>
                <c:pt idx="3770">
                  <c:v>273</c:v>
                </c:pt>
                <c:pt idx="3771">
                  <c:v>223.6</c:v>
                </c:pt>
                <c:pt idx="3772">
                  <c:v>169</c:v>
                </c:pt>
                <c:pt idx="3773">
                  <c:v>312</c:v>
                </c:pt>
                <c:pt idx="3774">
                  <c:v>215.8</c:v>
                </c:pt>
                <c:pt idx="3775">
                  <c:v>163.8</c:v>
                </c:pt>
                <c:pt idx="3776">
                  <c:v>227.5</c:v>
                </c:pt>
                <c:pt idx="3777">
                  <c:v>422.5</c:v>
                </c:pt>
                <c:pt idx="3778">
                  <c:v>546</c:v>
                </c:pt>
                <c:pt idx="3779">
                  <c:v>682.5</c:v>
                </c:pt>
                <c:pt idx="3780">
                  <c:v>518.7</c:v>
                </c:pt>
                <c:pt idx="3781">
                  <c:v>386.1</c:v>
                </c:pt>
                <c:pt idx="3782">
                  <c:v>409.5</c:v>
                </c:pt>
                <c:pt idx="3783">
                  <c:v>171.6</c:v>
                </c:pt>
                <c:pt idx="3784">
                  <c:v>68.9</c:v>
                </c:pt>
                <c:pt idx="3785">
                  <c:v>855.4</c:v>
                </c:pt>
                <c:pt idx="3786">
                  <c:v>183.3</c:v>
                </c:pt>
                <c:pt idx="3787">
                  <c:v>520</c:v>
                </c:pt>
                <c:pt idx="3788">
                  <c:v>253.5</c:v>
                </c:pt>
                <c:pt idx="3789">
                  <c:v>292.5</c:v>
                </c:pt>
                <c:pt idx="3790">
                  <c:v>526.5</c:v>
                </c:pt>
                <c:pt idx="3791">
                  <c:v>66.3</c:v>
                </c:pt>
                <c:pt idx="3792">
                  <c:v>150.8</c:v>
                </c:pt>
                <c:pt idx="3793">
                  <c:v>26</c:v>
                </c:pt>
                <c:pt idx="3794">
                  <c:v>213.2</c:v>
                </c:pt>
                <c:pt idx="3795">
                  <c:v>239.2</c:v>
                </c:pt>
                <c:pt idx="3796">
                  <c:v>526.5</c:v>
                </c:pt>
                <c:pt idx="3797">
                  <c:v>57.2</c:v>
                </c:pt>
                <c:pt idx="3798">
                  <c:v>842.4</c:v>
                </c:pt>
                <c:pt idx="3799">
                  <c:v>236.6</c:v>
                </c:pt>
                <c:pt idx="3800">
                  <c:v>135.2</c:v>
                </c:pt>
                <c:pt idx="3801">
                  <c:v>546</c:v>
                </c:pt>
                <c:pt idx="3802">
                  <c:v>187.2</c:v>
                </c:pt>
                <c:pt idx="3803">
                  <c:v>643.5</c:v>
                </c:pt>
                <c:pt idx="3804">
                  <c:v>300.3</c:v>
                </c:pt>
                <c:pt idx="3805">
                  <c:v>148.2</c:v>
                </c:pt>
                <c:pt idx="3806">
                  <c:v>276.9</c:v>
                </c:pt>
                <c:pt idx="3807">
                  <c:v>253.5</c:v>
                </c:pt>
                <c:pt idx="3808">
                  <c:v>36.4</c:v>
                </c:pt>
                <c:pt idx="3809">
                  <c:v>171.6</c:v>
                </c:pt>
                <c:pt idx="3810">
                  <c:v>616.2</c:v>
                </c:pt>
                <c:pt idx="3811">
                  <c:v>78</c:v>
                </c:pt>
                <c:pt idx="3812">
                  <c:v>585</c:v>
                </c:pt>
                <c:pt idx="3813">
                  <c:v>578.5</c:v>
                </c:pt>
                <c:pt idx="3814">
                  <c:v>988</c:v>
                </c:pt>
                <c:pt idx="3815">
                  <c:v>171.6</c:v>
                </c:pt>
                <c:pt idx="3816">
                  <c:v>894.4</c:v>
                </c:pt>
                <c:pt idx="3817">
                  <c:v>236.6</c:v>
                </c:pt>
                <c:pt idx="3818">
                  <c:v>373.1</c:v>
                </c:pt>
                <c:pt idx="3819">
                  <c:v>643.5</c:v>
                </c:pt>
                <c:pt idx="3820">
                  <c:v>169</c:v>
                </c:pt>
                <c:pt idx="3821">
                  <c:v>436.8</c:v>
                </c:pt>
                <c:pt idx="3822">
                  <c:v>159.9</c:v>
                </c:pt>
                <c:pt idx="3823">
                  <c:v>163.8</c:v>
                </c:pt>
                <c:pt idx="3824">
                  <c:v>169</c:v>
                </c:pt>
                <c:pt idx="3825">
                  <c:v>227.5</c:v>
                </c:pt>
                <c:pt idx="3826">
                  <c:v>282.1</c:v>
                </c:pt>
                <c:pt idx="3827">
                  <c:v>854.1</c:v>
                </c:pt>
                <c:pt idx="3828">
                  <c:v>533</c:v>
                </c:pt>
                <c:pt idx="3829">
                  <c:v>208</c:v>
                </c:pt>
                <c:pt idx="3830">
                  <c:v>105.3</c:v>
                </c:pt>
                <c:pt idx="3831">
                  <c:v>447.2</c:v>
                </c:pt>
                <c:pt idx="3832">
                  <c:v>148.2</c:v>
                </c:pt>
                <c:pt idx="3833">
                  <c:v>846.3</c:v>
                </c:pt>
                <c:pt idx="3834">
                  <c:v>306.8</c:v>
                </c:pt>
                <c:pt idx="3835">
                  <c:v>226.2</c:v>
                </c:pt>
                <c:pt idx="3836">
                  <c:v>655.2</c:v>
                </c:pt>
                <c:pt idx="3837">
                  <c:v>520</c:v>
                </c:pt>
                <c:pt idx="3838">
                  <c:v>260</c:v>
                </c:pt>
                <c:pt idx="3839">
                  <c:v>113.1</c:v>
                </c:pt>
                <c:pt idx="3840">
                  <c:v>382.2</c:v>
                </c:pt>
                <c:pt idx="3841">
                  <c:v>518.7</c:v>
                </c:pt>
                <c:pt idx="3842">
                  <c:v>764.4</c:v>
                </c:pt>
                <c:pt idx="3843">
                  <c:v>276.9</c:v>
                </c:pt>
                <c:pt idx="3844">
                  <c:v>565.5</c:v>
                </c:pt>
                <c:pt idx="3845">
                  <c:v>270.4</c:v>
                </c:pt>
                <c:pt idx="3846">
                  <c:v>377</c:v>
                </c:pt>
                <c:pt idx="3847">
                  <c:v>176.8</c:v>
                </c:pt>
                <c:pt idx="3848">
                  <c:v>702</c:v>
                </c:pt>
                <c:pt idx="3849">
                  <c:v>353.6</c:v>
                </c:pt>
                <c:pt idx="3850">
                  <c:v>865.8</c:v>
                </c:pt>
                <c:pt idx="3851">
                  <c:v>215.8</c:v>
                </c:pt>
                <c:pt idx="3852">
                  <c:v>308.1</c:v>
                </c:pt>
                <c:pt idx="3853">
                  <c:v>98.8</c:v>
                </c:pt>
                <c:pt idx="3854">
                  <c:v>52</c:v>
                </c:pt>
                <c:pt idx="3855">
                  <c:v>237.9</c:v>
                </c:pt>
                <c:pt idx="3856">
                  <c:v>304.2</c:v>
                </c:pt>
                <c:pt idx="3857">
                  <c:v>81.9</c:v>
                </c:pt>
                <c:pt idx="3858">
                  <c:v>200.2</c:v>
                </c:pt>
                <c:pt idx="3859">
                  <c:v>572</c:v>
                </c:pt>
                <c:pt idx="3860">
                  <c:v>83.2</c:v>
                </c:pt>
                <c:pt idx="3861">
                  <c:v>518.7</c:v>
                </c:pt>
                <c:pt idx="3862">
                  <c:v>191.1</c:v>
                </c:pt>
                <c:pt idx="3863">
                  <c:v>91</c:v>
                </c:pt>
                <c:pt idx="3864">
                  <c:v>257.4</c:v>
                </c:pt>
                <c:pt idx="3865">
                  <c:v>273</c:v>
                </c:pt>
                <c:pt idx="3866">
                  <c:v>124.8</c:v>
                </c:pt>
                <c:pt idx="3867">
                  <c:v>191.1</c:v>
                </c:pt>
                <c:pt idx="3868">
                  <c:v>301.6</c:v>
                </c:pt>
                <c:pt idx="3869">
                  <c:v>665.6</c:v>
                </c:pt>
                <c:pt idx="3870">
                  <c:v>179.4</c:v>
                </c:pt>
                <c:pt idx="3871">
                  <c:v>252.2</c:v>
                </c:pt>
                <c:pt idx="3872">
                  <c:v>855.4</c:v>
                </c:pt>
                <c:pt idx="3873">
                  <c:v>167.7</c:v>
                </c:pt>
                <c:pt idx="3874">
                  <c:v>280.8</c:v>
                </c:pt>
                <c:pt idx="3875">
                  <c:v>198.9</c:v>
                </c:pt>
                <c:pt idx="3876">
                  <c:v>442</c:v>
                </c:pt>
                <c:pt idx="3877">
                  <c:v>499.2</c:v>
                </c:pt>
                <c:pt idx="3878">
                  <c:v>163.8</c:v>
                </c:pt>
                <c:pt idx="3879">
                  <c:v>491.4</c:v>
                </c:pt>
                <c:pt idx="3880">
                  <c:v>78</c:v>
                </c:pt>
                <c:pt idx="3881">
                  <c:v>65</c:v>
                </c:pt>
                <c:pt idx="3882">
                  <c:v>617.5</c:v>
                </c:pt>
                <c:pt idx="3883">
                  <c:v>148.2</c:v>
                </c:pt>
                <c:pt idx="3884">
                  <c:v>113.1</c:v>
                </c:pt>
                <c:pt idx="3885">
                  <c:v>83.2</c:v>
                </c:pt>
                <c:pt idx="3886">
                  <c:v>1076.4</c:v>
                </c:pt>
                <c:pt idx="3887">
                  <c:v>132.6</c:v>
                </c:pt>
                <c:pt idx="3888">
                  <c:v>627.9</c:v>
                </c:pt>
                <c:pt idx="3889">
                  <c:v>676</c:v>
                </c:pt>
                <c:pt idx="3890">
                  <c:v>315.9</c:v>
                </c:pt>
                <c:pt idx="3891">
                  <c:v>312</c:v>
                </c:pt>
                <c:pt idx="3892">
                  <c:v>1006.2</c:v>
                </c:pt>
                <c:pt idx="3893">
                  <c:v>249.6</c:v>
                </c:pt>
                <c:pt idx="3894">
                  <c:v>608.4</c:v>
                </c:pt>
                <c:pt idx="3895">
                  <c:v>145.6</c:v>
                </c:pt>
                <c:pt idx="3896">
                  <c:v>254.8</c:v>
                </c:pt>
                <c:pt idx="3897">
                  <c:v>85.8</c:v>
                </c:pt>
                <c:pt idx="3898">
                  <c:v>400.4</c:v>
                </c:pt>
                <c:pt idx="3899">
                  <c:v>947.7</c:v>
                </c:pt>
              </c:numCache>
            </c:numRef>
          </c:xVal>
          <c:yVal>
            <c:numRef>
              <c:f>'Online Shop Data'!$AE$2:$AE$3901</c:f>
              <c:numCache>
                <c:formatCode>_("$"* #,##0.00_);_("$"* \(#,##0.00\);_("$"* "-"??_);_(@_)</c:formatCode>
                <c:ptCount val="3900"/>
                <c:pt idx="0">
                  <c:v>8.215</c:v>
                </c:pt>
                <c:pt idx="1">
                  <c:v>7.936</c:v>
                </c:pt>
                <c:pt idx="2">
                  <c:v>15.841</c:v>
                </c:pt>
                <c:pt idx="3">
                  <c:v>9.45</c:v>
                </c:pt>
                <c:pt idx="4">
                  <c:v>6.615</c:v>
                </c:pt>
                <c:pt idx="5">
                  <c:v>4.06</c:v>
                </c:pt>
                <c:pt idx="6">
                  <c:v>8.16</c:v>
                </c:pt>
                <c:pt idx="7">
                  <c:v>5.44</c:v>
                </c:pt>
                <c:pt idx="8">
                  <c:v>20.176</c:v>
                </c:pt>
                <c:pt idx="9">
                  <c:v>13.392</c:v>
                </c:pt>
                <c:pt idx="10">
                  <c:v>5.576</c:v>
                </c:pt>
                <c:pt idx="11">
                  <c:v>16.66</c:v>
                </c:pt>
                <c:pt idx="12">
                  <c:v>25.92</c:v>
                </c:pt>
                <c:pt idx="13">
                  <c:v>19.176</c:v>
                </c:pt>
                <c:pt idx="14">
                  <c:v>19.928</c:v>
                </c:pt>
                <c:pt idx="15">
                  <c:v>13.608</c:v>
                </c:pt>
                <c:pt idx="16">
                  <c:v>1.476</c:v>
                </c:pt>
                <c:pt idx="17">
                  <c:v>14.288</c:v>
                </c:pt>
                <c:pt idx="18">
                  <c:v>8.832</c:v>
                </c:pt>
                <c:pt idx="19">
                  <c:v>14.85</c:v>
                </c:pt>
                <c:pt idx="20">
                  <c:v>7.14</c:v>
                </c:pt>
                <c:pt idx="21">
                  <c:v>12.71</c:v>
                </c:pt>
                <c:pt idx="22">
                  <c:v>5.92</c:v>
                </c:pt>
                <c:pt idx="23">
                  <c:v>19.36</c:v>
                </c:pt>
                <c:pt idx="24">
                  <c:v>4.466</c:v>
                </c:pt>
                <c:pt idx="25">
                  <c:v>3.6</c:v>
                </c:pt>
                <c:pt idx="26">
                  <c:v>6.48</c:v>
                </c:pt>
                <c:pt idx="27">
                  <c:v>14</c:v>
                </c:pt>
                <c:pt idx="28">
                  <c:v>37.224</c:v>
                </c:pt>
                <c:pt idx="29">
                  <c:v>15.744</c:v>
                </c:pt>
                <c:pt idx="30">
                  <c:v>11.656</c:v>
                </c:pt>
                <c:pt idx="31">
                  <c:v>29.704</c:v>
                </c:pt>
                <c:pt idx="32">
                  <c:v>22.981</c:v>
                </c:pt>
                <c:pt idx="33">
                  <c:v>6.27</c:v>
                </c:pt>
                <c:pt idx="34">
                  <c:v>8.372</c:v>
                </c:pt>
                <c:pt idx="35">
                  <c:v>6.6</c:v>
                </c:pt>
                <c:pt idx="36">
                  <c:v>6.348</c:v>
                </c:pt>
                <c:pt idx="37">
                  <c:v>8.82</c:v>
                </c:pt>
                <c:pt idx="38">
                  <c:v>10.952</c:v>
                </c:pt>
                <c:pt idx="39">
                  <c:v>12.6</c:v>
                </c:pt>
                <c:pt idx="40">
                  <c:v>31.464</c:v>
                </c:pt>
                <c:pt idx="41">
                  <c:v>3.51</c:v>
                </c:pt>
                <c:pt idx="42">
                  <c:v>32.8</c:v>
                </c:pt>
                <c:pt idx="43">
                  <c:v>5.106</c:v>
                </c:pt>
                <c:pt idx="44">
                  <c:v>7.314</c:v>
                </c:pt>
                <c:pt idx="45">
                  <c:v>0.609</c:v>
                </c:pt>
                <c:pt idx="46">
                  <c:v>3.741</c:v>
                </c:pt>
                <c:pt idx="47">
                  <c:v>21.87</c:v>
                </c:pt>
                <c:pt idx="48">
                  <c:v>4.455</c:v>
                </c:pt>
                <c:pt idx="49">
                  <c:v>5.52</c:v>
                </c:pt>
                <c:pt idx="50">
                  <c:v>5.18</c:v>
                </c:pt>
                <c:pt idx="51">
                  <c:v>16.638</c:v>
                </c:pt>
                <c:pt idx="52">
                  <c:v>1.04</c:v>
                </c:pt>
                <c:pt idx="53">
                  <c:v>5.616</c:v>
                </c:pt>
                <c:pt idx="54">
                  <c:v>31.584</c:v>
                </c:pt>
                <c:pt idx="55">
                  <c:v>5.88</c:v>
                </c:pt>
                <c:pt idx="56">
                  <c:v>13.724</c:v>
                </c:pt>
                <c:pt idx="57">
                  <c:v>22.528</c:v>
                </c:pt>
                <c:pt idx="58">
                  <c:v>9.072</c:v>
                </c:pt>
                <c:pt idx="59">
                  <c:v>7.268</c:v>
                </c:pt>
                <c:pt idx="60">
                  <c:v>5.92</c:v>
                </c:pt>
                <c:pt idx="61">
                  <c:v>6.392</c:v>
                </c:pt>
                <c:pt idx="62">
                  <c:v>5.586</c:v>
                </c:pt>
                <c:pt idx="63">
                  <c:v>2.133</c:v>
                </c:pt>
                <c:pt idx="64">
                  <c:v>11.952</c:v>
                </c:pt>
                <c:pt idx="65">
                  <c:v>6.912</c:v>
                </c:pt>
                <c:pt idx="66">
                  <c:v>22.09</c:v>
                </c:pt>
                <c:pt idx="67">
                  <c:v>11.616</c:v>
                </c:pt>
                <c:pt idx="68">
                  <c:v>16.146</c:v>
                </c:pt>
                <c:pt idx="69">
                  <c:v>6.16</c:v>
                </c:pt>
                <c:pt idx="70">
                  <c:v>2.436</c:v>
                </c:pt>
                <c:pt idx="71">
                  <c:v>11.136</c:v>
                </c:pt>
                <c:pt idx="72">
                  <c:v>6.032</c:v>
                </c:pt>
                <c:pt idx="73">
                  <c:v>11.475</c:v>
                </c:pt>
                <c:pt idx="74">
                  <c:v>5.22</c:v>
                </c:pt>
                <c:pt idx="75">
                  <c:v>4.59</c:v>
                </c:pt>
                <c:pt idx="76">
                  <c:v>5.418</c:v>
                </c:pt>
                <c:pt idx="77">
                  <c:v>13.992</c:v>
                </c:pt>
                <c:pt idx="78">
                  <c:v>25.662</c:v>
                </c:pt>
                <c:pt idx="79">
                  <c:v>17.472</c:v>
                </c:pt>
                <c:pt idx="80">
                  <c:v>7.128</c:v>
                </c:pt>
                <c:pt idx="81">
                  <c:v>9.984</c:v>
                </c:pt>
                <c:pt idx="82">
                  <c:v>5.6</c:v>
                </c:pt>
                <c:pt idx="83">
                  <c:v>13.12</c:v>
                </c:pt>
                <c:pt idx="84">
                  <c:v>11.264</c:v>
                </c:pt>
                <c:pt idx="85">
                  <c:v>4.275</c:v>
                </c:pt>
                <c:pt idx="86">
                  <c:v>6.068</c:v>
                </c:pt>
                <c:pt idx="87">
                  <c:v>7.844</c:v>
                </c:pt>
                <c:pt idx="88">
                  <c:v>3.29</c:v>
                </c:pt>
                <c:pt idx="89">
                  <c:v>20.916</c:v>
                </c:pt>
                <c:pt idx="90">
                  <c:v>4.176</c:v>
                </c:pt>
                <c:pt idx="91">
                  <c:v>9.108</c:v>
                </c:pt>
                <c:pt idx="92">
                  <c:v>26.796</c:v>
                </c:pt>
                <c:pt idx="93">
                  <c:v>11.16</c:v>
                </c:pt>
                <c:pt idx="94">
                  <c:v>20.976</c:v>
                </c:pt>
                <c:pt idx="95">
                  <c:v>26.6</c:v>
                </c:pt>
                <c:pt idx="96">
                  <c:v>5.256</c:v>
                </c:pt>
                <c:pt idx="97">
                  <c:v>17.664</c:v>
                </c:pt>
                <c:pt idx="98">
                  <c:v>12.194</c:v>
                </c:pt>
                <c:pt idx="99">
                  <c:v>5.92</c:v>
                </c:pt>
                <c:pt idx="100">
                  <c:v>2.646</c:v>
                </c:pt>
                <c:pt idx="101">
                  <c:v>31.28</c:v>
                </c:pt>
                <c:pt idx="102">
                  <c:v>3.216</c:v>
                </c:pt>
                <c:pt idx="103">
                  <c:v>10.68</c:v>
                </c:pt>
                <c:pt idx="104">
                  <c:v>1.056</c:v>
                </c:pt>
                <c:pt idx="105">
                  <c:v>13.824</c:v>
                </c:pt>
                <c:pt idx="106">
                  <c:v>9.065</c:v>
                </c:pt>
                <c:pt idx="107">
                  <c:v>14.539</c:v>
                </c:pt>
                <c:pt idx="108">
                  <c:v>2.686</c:v>
                </c:pt>
                <c:pt idx="109">
                  <c:v>4.42</c:v>
                </c:pt>
                <c:pt idx="110">
                  <c:v>4.16</c:v>
                </c:pt>
                <c:pt idx="111">
                  <c:v>7.5</c:v>
                </c:pt>
                <c:pt idx="112">
                  <c:v>5.59</c:v>
                </c:pt>
                <c:pt idx="113">
                  <c:v>5.022</c:v>
                </c:pt>
                <c:pt idx="114">
                  <c:v>28.12</c:v>
                </c:pt>
                <c:pt idx="115">
                  <c:v>21.432</c:v>
                </c:pt>
                <c:pt idx="116">
                  <c:v>11.696</c:v>
                </c:pt>
                <c:pt idx="117">
                  <c:v>4.416</c:v>
                </c:pt>
                <c:pt idx="118">
                  <c:v>8.64</c:v>
                </c:pt>
                <c:pt idx="119">
                  <c:v>26.144</c:v>
                </c:pt>
                <c:pt idx="120">
                  <c:v>10.08</c:v>
                </c:pt>
                <c:pt idx="121">
                  <c:v>15.12</c:v>
                </c:pt>
                <c:pt idx="122">
                  <c:v>7.68</c:v>
                </c:pt>
                <c:pt idx="123">
                  <c:v>11.036</c:v>
                </c:pt>
                <c:pt idx="124">
                  <c:v>10.664</c:v>
                </c:pt>
                <c:pt idx="125">
                  <c:v>9.72</c:v>
                </c:pt>
                <c:pt idx="126">
                  <c:v>7.02</c:v>
                </c:pt>
                <c:pt idx="127">
                  <c:v>17.088</c:v>
                </c:pt>
                <c:pt idx="128">
                  <c:v>3.008</c:v>
                </c:pt>
                <c:pt idx="129">
                  <c:v>22.512</c:v>
                </c:pt>
                <c:pt idx="130">
                  <c:v>2.886</c:v>
                </c:pt>
                <c:pt idx="131">
                  <c:v>6.786</c:v>
                </c:pt>
                <c:pt idx="132">
                  <c:v>10.904</c:v>
                </c:pt>
                <c:pt idx="133">
                  <c:v>6.5</c:v>
                </c:pt>
                <c:pt idx="134">
                  <c:v>13.818</c:v>
                </c:pt>
                <c:pt idx="135">
                  <c:v>9.963</c:v>
                </c:pt>
                <c:pt idx="136">
                  <c:v>14.19</c:v>
                </c:pt>
                <c:pt idx="137">
                  <c:v>14.147</c:v>
                </c:pt>
                <c:pt idx="138">
                  <c:v>7.656</c:v>
                </c:pt>
                <c:pt idx="139">
                  <c:v>28.88</c:v>
                </c:pt>
                <c:pt idx="140">
                  <c:v>3.276</c:v>
                </c:pt>
                <c:pt idx="141">
                  <c:v>4.508</c:v>
                </c:pt>
                <c:pt idx="142">
                  <c:v>12.586</c:v>
                </c:pt>
                <c:pt idx="143">
                  <c:v>10.368</c:v>
                </c:pt>
                <c:pt idx="144">
                  <c:v>5.504</c:v>
                </c:pt>
                <c:pt idx="145">
                  <c:v>38.475</c:v>
                </c:pt>
                <c:pt idx="146">
                  <c:v>7.2</c:v>
                </c:pt>
                <c:pt idx="147">
                  <c:v>8.96</c:v>
                </c:pt>
                <c:pt idx="148">
                  <c:v>4.68</c:v>
                </c:pt>
                <c:pt idx="149">
                  <c:v>12.16</c:v>
                </c:pt>
                <c:pt idx="150">
                  <c:v>14.112</c:v>
                </c:pt>
                <c:pt idx="151">
                  <c:v>2.115</c:v>
                </c:pt>
                <c:pt idx="152">
                  <c:v>10.965</c:v>
                </c:pt>
                <c:pt idx="153">
                  <c:v>7.04</c:v>
                </c:pt>
                <c:pt idx="154">
                  <c:v>28.224</c:v>
                </c:pt>
                <c:pt idx="155">
                  <c:v>3.311</c:v>
                </c:pt>
                <c:pt idx="156">
                  <c:v>5.2</c:v>
                </c:pt>
                <c:pt idx="157">
                  <c:v>6.12</c:v>
                </c:pt>
                <c:pt idx="158">
                  <c:v>8.979</c:v>
                </c:pt>
                <c:pt idx="159">
                  <c:v>2.052</c:v>
                </c:pt>
                <c:pt idx="160">
                  <c:v>2.116</c:v>
                </c:pt>
                <c:pt idx="161">
                  <c:v>5.88</c:v>
                </c:pt>
                <c:pt idx="162">
                  <c:v>2.22</c:v>
                </c:pt>
                <c:pt idx="163">
                  <c:v>13.668</c:v>
                </c:pt>
                <c:pt idx="164">
                  <c:v>15.21</c:v>
                </c:pt>
                <c:pt idx="165">
                  <c:v>15.12</c:v>
                </c:pt>
                <c:pt idx="166">
                  <c:v>8.68</c:v>
                </c:pt>
                <c:pt idx="167">
                  <c:v>2.16</c:v>
                </c:pt>
                <c:pt idx="168">
                  <c:v>9.6</c:v>
                </c:pt>
                <c:pt idx="169">
                  <c:v>6.93</c:v>
                </c:pt>
                <c:pt idx="170">
                  <c:v>1.95</c:v>
                </c:pt>
                <c:pt idx="171">
                  <c:v>6.3</c:v>
                </c:pt>
                <c:pt idx="172">
                  <c:v>23.517</c:v>
                </c:pt>
                <c:pt idx="173">
                  <c:v>4.692</c:v>
                </c:pt>
                <c:pt idx="174">
                  <c:v>4.9</c:v>
                </c:pt>
                <c:pt idx="175">
                  <c:v>19.264</c:v>
                </c:pt>
                <c:pt idx="176">
                  <c:v>8.748</c:v>
                </c:pt>
                <c:pt idx="177">
                  <c:v>6.216</c:v>
                </c:pt>
                <c:pt idx="178">
                  <c:v>11.094</c:v>
                </c:pt>
                <c:pt idx="179">
                  <c:v>4.557</c:v>
                </c:pt>
                <c:pt idx="180">
                  <c:v>8.019</c:v>
                </c:pt>
                <c:pt idx="181">
                  <c:v>14.335</c:v>
                </c:pt>
                <c:pt idx="182">
                  <c:v>5.376</c:v>
                </c:pt>
                <c:pt idx="183">
                  <c:v>6.264</c:v>
                </c:pt>
                <c:pt idx="184">
                  <c:v>6.93</c:v>
                </c:pt>
                <c:pt idx="185">
                  <c:v>2.88</c:v>
                </c:pt>
                <c:pt idx="186">
                  <c:v>6.496</c:v>
                </c:pt>
                <c:pt idx="187">
                  <c:v>12.408</c:v>
                </c:pt>
                <c:pt idx="188">
                  <c:v>6.572</c:v>
                </c:pt>
                <c:pt idx="189">
                  <c:v>18.04</c:v>
                </c:pt>
                <c:pt idx="190">
                  <c:v>16.8</c:v>
                </c:pt>
                <c:pt idx="191">
                  <c:v>8.892</c:v>
                </c:pt>
                <c:pt idx="192">
                  <c:v>3.364</c:v>
                </c:pt>
                <c:pt idx="193">
                  <c:v>6</c:v>
                </c:pt>
                <c:pt idx="194">
                  <c:v>11.656</c:v>
                </c:pt>
                <c:pt idx="195">
                  <c:v>7.525</c:v>
                </c:pt>
                <c:pt idx="196">
                  <c:v>10.296</c:v>
                </c:pt>
                <c:pt idx="197">
                  <c:v>4.992</c:v>
                </c:pt>
                <c:pt idx="198">
                  <c:v>19.44</c:v>
                </c:pt>
                <c:pt idx="199">
                  <c:v>8.322</c:v>
                </c:pt>
                <c:pt idx="200">
                  <c:v>16.104</c:v>
                </c:pt>
                <c:pt idx="201">
                  <c:v>4.73</c:v>
                </c:pt>
                <c:pt idx="202">
                  <c:v>3.078</c:v>
                </c:pt>
                <c:pt idx="203">
                  <c:v>2.432</c:v>
                </c:pt>
                <c:pt idx="204">
                  <c:v>28</c:v>
                </c:pt>
                <c:pt idx="205">
                  <c:v>5.76</c:v>
                </c:pt>
                <c:pt idx="206">
                  <c:v>4.62</c:v>
                </c:pt>
                <c:pt idx="207">
                  <c:v>5.278</c:v>
                </c:pt>
                <c:pt idx="208">
                  <c:v>9.348</c:v>
                </c:pt>
                <c:pt idx="209">
                  <c:v>9.312</c:v>
                </c:pt>
                <c:pt idx="210">
                  <c:v>4.62</c:v>
                </c:pt>
                <c:pt idx="211">
                  <c:v>23.184</c:v>
                </c:pt>
                <c:pt idx="212">
                  <c:v>31.752</c:v>
                </c:pt>
                <c:pt idx="213">
                  <c:v>36.828</c:v>
                </c:pt>
                <c:pt idx="214">
                  <c:v>14.7</c:v>
                </c:pt>
                <c:pt idx="215">
                  <c:v>3.584</c:v>
                </c:pt>
                <c:pt idx="216">
                  <c:v>11.285</c:v>
                </c:pt>
                <c:pt idx="217">
                  <c:v>1.68</c:v>
                </c:pt>
                <c:pt idx="218">
                  <c:v>2.61</c:v>
                </c:pt>
                <c:pt idx="219">
                  <c:v>5.28</c:v>
                </c:pt>
                <c:pt idx="220">
                  <c:v>14.763</c:v>
                </c:pt>
                <c:pt idx="221">
                  <c:v>8.976</c:v>
                </c:pt>
                <c:pt idx="222">
                  <c:v>8.46</c:v>
                </c:pt>
                <c:pt idx="223">
                  <c:v>9.84</c:v>
                </c:pt>
                <c:pt idx="224">
                  <c:v>2.407</c:v>
                </c:pt>
                <c:pt idx="225">
                  <c:v>4.928</c:v>
                </c:pt>
                <c:pt idx="226">
                  <c:v>9.768</c:v>
                </c:pt>
                <c:pt idx="227">
                  <c:v>26.46</c:v>
                </c:pt>
                <c:pt idx="228">
                  <c:v>2.291</c:v>
                </c:pt>
                <c:pt idx="229">
                  <c:v>3.864</c:v>
                </c:pt>
                <c:pt idx="230">
                  <c:v>7.216</c:v>
                </c:pt>
                <c:pt idx="231">
                  <c:v>4.03</c:v>
                </c:pt>
                <c:pt idx="232">
                  <c:v>10.206</c:v>
                </c:pt>
                <c:pt idx="233">
                  <c:v>14.94</c:v>
                </c:pt>
                <c:pt idx="234">
                  <c:v>2.886</c:v>
                </c:pt>
                <c:pt idx="235">
                  <c:v>3.293</c:v>
                </c:pt>
                <c:pt idx="236">
                  <c:v>18.496</c:v>
                </c:pt>
                <c:pt idx="237">
                  <c:v>21.6</c:v>
                </c:pt>
                <c:pt idx="238">
                  <c:v>8.568</c:v>
                </c:pt>
                <c:pt idx="239">
                  <c:v>7.395</c:v>
                </c:pt>
                <c:pt idx="240">
                  <c:v>6.3</c:v>
                </c:pt>
                <c:pt idx="241">
                  <c:v>14.432</c:v>
                </c:pt>
                <c:pt idx="242">
                  <c:v>29.24</c:v>
                </c:pt>
                <c:pt idx="243">
                  <c:v>25.2</c:v>
                </c:pt>
                <c:pt idx="244">
                  <c:v>4.116</c:v>
                </c:pt>
                <c:pt idx="245">
                  <c:v>5.247</c:v>
                </c:pt>
                <c:pt idx="246">
                  <c:v>2.752</c:v>
                </c:pt>
                <c:pt idx="247">
                  <c:v>11.616</c:v>
                </c:pt>
                <c:pt idx="248">
                  <c:v>9.6</c:v>
                </c:pt>
                <c:pt idx="249">
                  <c:v>17.766</c:v>
                </c:pt>
                <c:pt idx="250">
                  <c:v>6</c:v>
                </c:pt>
                <c:pt idx="251">
                  <c:v>11.475</c:v>
                </c:pt>
                <c:pt idx="252">
                  <c:v>7.995</c:v>
                </c:pt>
                <c:pt idx="253">
                  <c:v>10.731</c:v>
                </c:pt>
                <c:pt idx="254">
                  <c:v>1.47</c:v>
                </c:pt>
                <c:pt idx="255">
                  <c:v>1.68</c:v>
                </c:pt>
                <c:pt idx="256">
                  <c:v>12.69</c:v>
                </c:pt>
                <c:pt idx="257">
                  <c:v>21.465</c:v>
                </c:pt>
                <c:pt idx="258">
                  <c:v>4.144</c:v>
                </c:pt>
                <c:pt idx="259">
                  <c:v>11.571</c:v>
                </c:pt>
                <c:pt idx="260">
                  <c:v>5.472</c:v>
                </c:pt>
                <c:pt idx="261">
                  <c:v>26.411</c:v>
                </c:pt>
                <c:pt idx="262">
                  <c:v>7.4</c:v>
                </c:pt>
                <c:pt idx="263">
                  <c:v>9.89</c:v>
                </c:pt>
                <c:pt idx="264">
                  <c:v>15.21</c:v>
                </c:pt>
                <c:pt idx="265">
                  <c:v>7.552</c:v>
                </c:pt>
                <c:pt idx="266">
                  <c:v>20.925</c:v>
                </c:pt>
                <c:pt idx="267">
                  <c:v>8.424</c:v>
                </c:pt>
                <c:pt idx="268">
                  <c:v>4.368</c:v>
                </c:pt>
                <c:pt idx="269">
                  <c:v>7.26</c:v>
                </c:pt>
                <c:pt idx="270">
                  <c:v>16.744</c:v>
                </c:pt>
                <c:pt idx="271">
                  <c:v>3.174</c:v>
                </c:pt>
                <c:pt idx="272">
                  <c:v>10.296</c:v>
                </c:pt>
                <c:pt idx="273">
                  <c:v>11.088</c:v>
                </c:pt>
                <c:pt idx="274">
                  <c:v>8.64</c:v>
                </c:pt>
                <c:pt idx="275">
                  <c:v>13.6</c:v>
                </c:pt>
                <c:pt idx="276">
                  <c:v>6.3</c:v>
                </c:pt>
                <c:pt idx="277">
                  <c:v>2.61</c:v>
                </c:pt>
                <c:pt idx="278">
                  <c:v>14.06</c:v>
                </c:pt>
                <c:pt idx="279">
                  <c:v>19.32</c:v>
                </c:pt>
                <c:pt idx="280">
                  <c:v>8.694</c:v>
                </c:pt>
                <c:pt idx="281">
                  <c:v>3.05</c:v>
                </c:pt>
                <c:pt idx="282">
                  <c:v>16.92</c:v>
                </c:pt>
                <c:pt idx="283">
                  <c:v>3.84</c:v>
                </c:pt>
                <c:pt idx="284">
                  <c:v>9.45</c:v>
                </c:pt>
                <c:pt idx="285">
                  <c:v>16.848</c:v>
                </c:pt>
                <c:pt idx="286">
                  <c:v>11.934</c:v>
                </c:pt>
                <c:pt idx="287">
                  <c:v>2.516</c:v>
                </c:pt>
                <c:pt idx="288">
                  <c:v>4.588</c:v>
                </c:pt>
                <c:pt idx="289">
                  <c:v>30.6</c:v>
                </c:pt>
                <c:pt idx="290">
                  <c:v>2.442</c:v>
                </c:pt>
                <c:pt idx="291">
                  <c:v>6.864</c:v>
                </c:pt>
                <c:pt idx="292">
                  <c:v>18.612</c:v>
                </c:pt>
                <c:pt idx="293">
                  <c:v>9.477</c:v>
                </c:pt>
                <c:pt idx="294">
                  <c:v>5.52</c:v>
                </c:pt>
                <c:pt idx="295">
                  <c:v>1.134</c:v>
                </c:pt>
                <c:pt idx="296">
                  <c:v>10.656</c:v>
                </c:pt>
                <c:pt idx="297">
                  <c:v>4.576</c:v>
                </c:pt>
                <c:pt idx="298">
                  <c:v>4.24</c:v>
                </c:pt>
                <c:pt idx="299">
                  <c:v>17.92</c:v>
                </c:pt>
                <c:pt idx="300">
                  <c:v>12.936</c:v>
                </c:pt>
                <c:pt idx="301">
                  <c:v>21.66</c:v>
                </c:pt>
                <c:pt idx="302">
                  <c:v>6.336</c:v>
                </c:pt>
                <c:pt idx="303">
                  <c:v>5.94</c:v>
                </c:pt>
                <c:pt idx="304">
                  <c:v>22.848</c:v>
                </c:pt>
                <c:pt idx="305">
                  <c:v>8.26</c:v>
                </c:pt>
                <c:pt idx="306">
                  <c:v>12.348</c:v>
                </c:pt>
                <c:pt idx="307">
                  <c:v>2.048</c:v>
                </c:pt>
                <c:pt idx="308">
                  <c:v>9.657</c:v>
                </c:pt>
                <c:pt idx="309">
                  <c:v>7.92</c:v>
                </c:pt>
                <c:pt idx="310">
                  <c:v>19.55</c:v>
                </c:pt>
                <c:pt idx="311">
                  <c:v>14.924</c:v>
                </c:pt>
                <c:pt idx="312">
                  <c:v>15.13</c:v>
                </c:pt>
                <c:pt idx="313">
                  <c:v>22.792</c:v>
                </c:pt>
                <c:pt idx="314">
                  <c:v>3.96</c:v>
                </c:pt>
                <c:pt idx="315">
                  <c:v>9.72</c:v>
                </c:pt>
                <c:pt idx="316">
                  <c:v>6.534</c:v>
                </c:pt>
                <c:pt idx="317">
                  <c:v>14.104</c:v>
                </c:pt>
                <c:pt idx="318">
                  <c:v>6.7</c:v>
                </c:pt>
                <c:pt idx="319">
                  <c:v>9.62</c:v>
                </c:pt>
                <c:pt idx="320">
                  <c:v>31.752</c:v>
                </c:pt>
                <c:pt idx="321">
                  <c:v>11.844</c:v>
                </c:pt>
                <c:pt idx="322">
                  <c:v>5.7</c:v>
                </c:pt>
                <c:pt idx="323">
                  <c:v>10.92</c:v>
                </c:pt>
                <c:pt idx="324">
                  <c:v>11.808</c:v>
                </c:pt>
                <c:pt idx="325">
                  <c:v>15.05</c:v>
                </c:pt>
                <c:pt idx="326">
                  <c:v>2.624</c:v>
                </c:pt>
                <c:pt idx="327">
                  <c:v>10.416</c:v>
                </c:pt>
                <c:pt idx="328">
                  <c:v>11.2</c:v>
                </c:pt>
                <c:pt idx="329">
                  <c:v>0.899</c:v>
                </c:pt>
                <c:pt idx="330">
                  <c:v>7.548</c:v>
                </c:pt>
                <c:pt idx="331">
                  <c:v>9.702</c:v>
                </c:pt>
                <c:pt idx="332">
                  <c:v>7.224</c:v>
                </c:pt>
                <c:pt idx="333">
                  <c:v>11.52</c:v>
                </c:pt>
                <c:pt idx="334">
                  <c:v>5.98</c:v>
                </c:pt>
                <c:pt idx="335">
                  <c:v>12.58</c:v>
                </c:pt>
                <c:pt idx="336">
                  <c:v>10.692</c:v>
                </c:pt>
                <c:pt idx="337">
                  <c:v>10.148</c:v>
                </c:pt>
                <c:pt idx="338">
                  <c:v>11.06</c:v>
                </c:pt>
                <c:pt idx="339">
                  <c:v>6.27</c:v>
                </c:pt>
                <c:pt idx="340">
                  <c:v>8.225</c:v>
                </c:pt>
                <c:pt idx="341">
                  <c:v>2.76</c:v>
                </c:pt>
                <c:pt idx="342">
                  <c:v>7.488</c:v>
                </c:pt>
                <c:pt idx="343">
                  <c:v>5.148</c:v>
                </c:pt>
                <c:pt idx="344">
                  <c:v>17.04</c:v>
                </c:pt>
                <c:pt idx="345">
                  <c:v>10.384</c:v>
                </c:pt>
                <c:pt idx="346">
                  <c:v>16.45</c:v>
                </c:pt>
                <c:pt idx="347">
                  <c:v>4.797</c:v>
                </c:pt>
                <c:pt idx="348">
                  <c:v>7.965</c:v>
                </c:pt>
                <c:pt idx="349">
                  <c:v>9.657</c:v>
                </c:pt>
                <c:pt idx="350">
                  <c:v>7.072</c:v>
                </c:pt>
                <c:pt idx="351">
                  <c:v>21.06</c:v>
                </c:pt>
                <c:pt idx="352">
                  <c:v>24.353</c:v>
                </c:pt>
                <c:pt idx="353">
                  <c:v>18.368</c:v>
                </c:pt>
                <c:pt idx="354">
                  <c:v>20.52</c:v>
                </c:pt>
                <c:pt idx="355">
                  <c:v>15.498</c:v>
                </c:pt>
                <c:pt idx="356">
                  <c:v>15.2</c:v>
                </c:pt>
                <c:pt idx="357">
                  <c:v>4.48</c:v>
                </c:pt>
                <c:pt idx="358">
                  <c:v>2.7</c:v>
                </c:pt>
                <c:pt idx="359">
                  <c:v>15.54</c:v>
                </c:pt>
                <c:pt idx="360">
                  <c:v>4.5</c:v>
                </c:pt>
                <c:pt idx="361">
                  <c:v>4.992</c:v>
                </c:pt>
                <c:pt idx="362">
                  <c:v>15.232</c:v>
                </c:pt>
                <c:pt idx="363">
                  <c:v>13.64</c:v>
                </c:pt>
                <c:pt idx="364">
                  <c:v>10.56</c:v>
                </c:pt>
                <c:pt idx="365">
                  <c:v>6.512</c:v>
                </c:pt>
                <c:pt idx="366">
                  <c:v>1.26</c:v>
                </c:pt>
                <c:pt idx="367">
                  <c:v>8.96</c:v>
                </c:pt>
                <c:pt idx="368">
                  <c:v>15.795</c:v>
                </c:pt>
                <c:pt idx="369">
                  <c:v>2.64</c:v>
                </c:pt>
                <c:pt idx="370">
                  <c:v>2.312</c:v>
                </c:pt>
                <c:pt idx="371">
                  <c:v>18.592</c:v>
                </c:pt>
                <c:pt idx="372">
                  <c:v>12.58</c:v>
                </c:pt>
                <c:pt idx="373">
                  <c:v>9.936</c:v>
                </c:pt>
                <c:pt idx="374">
                  <c:v>35.1</c:v>
                </c:pt>
                <c:pt idx="375">
                  <c:v>1.408</c:v>
                </c:pt>
                <c:pt idx="376">
                  <c:v>9.996</c:v>
                </c:pt>
                <c:pt idx="377">
                  <c:v>2.624</c:v>
                </c:pt>
                <c:pt idx="378">
                  <c:v>24.304</c:v>
                </c:pt>
                <c:pt idx="379">
                  <c:v>2.726</c:v>
                </c:pt>
                <c:pt idx="380">
                  <c:v>8.28</c:v>
                </c:pt>
                <c:pt idx="381">
                  <c:v>7.65</c:v>
                </c:pt>
                <c:pt idx="382">
                  <c:v>17.024</c:v>
                </c:pt>
                <c:pt idx="383">
                  <c:v>2.233</c:v>
                </c:pt>
                <c:pt idx="384">
                  <c:v>5.94</c:v>
                </c:pt>
                <c:pt idx="385">
                  <c:v>12.555</c:v>
                </c:pt>
                <c:pt idx="386">
                  <c:v>11.934</c:v>
                </c:pt>
                <c:pt idx="387">
                  <c:v>34.224</c:v>
                </c:pt>
                <c:pt idx="388">
                  <c:v>19.926</c:v>
                </c:pt>
                <c:pt idx="389">
                  <c:v>5.292</c:v>
                </c:pt>
                <c:pt idx="390">
                  <c:v>4.544</c:v>
                </c:pt>
                <c:pt idx="391">
                  <c:v>16.512</c:v>
                </c:pt>
                <c:pt idx="392">
                  <c:v>5.412</c:v>
                </c:pt>
                <c:pt idx="393">
                  <c:v>10.92</c:v>
                </c:pt>
                <c:pt idx="394">
                  <c:v>2.784</c:v>
                </c:pt>
                <c:pt idx="395">
                  <c:v>22.295</c:v>
                </c:pt>
                <c:pt idx="396">
                  <c:v>27.456</c:v>
                </c:pt>
                <c:pt idx="397">
                  <c:v>2.76</c:v>
                </c:pt>
                <c:pt idx="398">
                  <c:v>9.246</c:v>
                </c:pt>
                <c:pt idx="399">
                  <c:v>2.45</c:v>
                </c:pt>
                <c:pt idx="400">
                  <c:v>9.504</c:v>
                </c:pt>
                <c:pt idx="401">
                  <c:v>8.736</c:v>
                </c:pt>
                <c:pt idx="402">
                  <c:v>9.36</c:v>
                </c:pt>
                <c:pt idx="403">
                  <c:v>14.175</c:v>
                </c:pt>
                <c:pt idx="404">
                  <c:v>8.928</c:v>
                </c:pt>
                <c:pt idx="405">
                  <c:v>19.684</c:v>
                </c:pt>
                <c:pt idx="406">
                  <c:v>5.06</c:v>
                </c:pt>
                <c:pt idx="407">
                  <c:v>9.424</c:v>
                </c:pt>
                <c:pt idx="408">
                  <c:v>15.708</c:v>
                </c:pt>
                <c:pt idx="409">
                  <c:v>8.415</c:v>
                </c:pt>
                <c:pt idx="410">
                  <c:v>4.992</c:v>
                </c:pt>
                <c:pt idx="411">
                  <c:v>5.684</c:v>
                </c:pt>
                <c:pt idx="412">
                  <c:v>16.058</c:v>
                </c:pt>
                <c:pt idx="413">
                  <c:v>40.986</c:v>
                </c:pt>
                <c:pt idx="414">
                  <c:v>9.152</c:v>
                </c:pt>
                <c:pt idx="415">
                  <c:v>6.448</c:v>
                </c:pt>
                <c:pt idx="416">
                  <c:v>4.18</c:v>
                </c:pt>
                <c:pt idx="417">
                  <c:v>10.935</c:v>
                </c:pt>
                <c:pt idx="418">
                  <c:v>8.76</c:v>
                </c:pt>
                <c:pt idx="419">
                  <c:v>15.925</c:v>
                </c:pt>
                <c:pt idx="420">
                  <c:v>2.052</c:v>
                </c:pt>
                <c:pt idx="421">
                  <c:v>4.2</c:v>
                </c:pt>
                <c:pt idx="422">
                  <c:v>9.145</c:v>
                </c:pt>
                <c:pt idx="423">
                  <c:v>1.56</c:v>
                </c:pt>
                <c:pt idx="424">
                  <c:v>3.956</c:v>
                </c:pt>
                <c:pt idx="425">
                  <c:v>20.097</c:v>
                </c:pt>
                <c:pt idx="426">
                  <c:v>16.685</c:v>
                </c:pt>
                <c:pt idx="427">
                  <c:v>16.38</c:v>
                </c:pt>
                <c:pt idx="428">
                  <c:v>14.848</c:v>
                </c:pt>
                <c:pt idx="429">
                  <c:v>11.562</c:v>
                </c:pt>
                <c:pt idx="430">
                  <c:v>4.2</c:v>
                </c:pt>
                <c:pt idx="431">
                  <c:v>7.752</c:v>
                </c:pt>
                <c:pt idx="432">
                  <c:v>8.514</c:v>
                </c:pt>
                <c:pt idx="433">
                  <c:v>17.664</c:v>
                </c:pt>
                <c:pt idx="434">
                  <c:v>8.32</c:v>
                </c:pt>
                <c:pt idx="435">
                  <c:v>8.064</c:v>
                </c:pt>
                <c:pt idx="436">
                  <c:v>10.58</c:v>
                </c:pt>
                <c:pt idx="437">
                  <c:v>11.7</c:v>
                </c:pt>
                <c:pt idx="438">
                  <c:v>1.978</c:v>
                </c:pt>
                <c:pt idx="439">
                  <c:v>11.9</c:v>
                </c:pt>
                <c:pt idx="440">
                  <c:v>9.345</c:v>
                </c:pt>
                <c:pt idx="441">
                  <c:v>13.608</c:v>
                </c:pt>
                <c:pt idx="442">
                  <c:v>2.415</c:v>
                </c:pt>
                <c:pt idx="443">
                  <c:v>2.412</c:v>
                </c:pt>
                <c:pt idx="444">
                  <c:v>6.88</c:v>
                </c:pt>
                <c:pt idx="445">
                  <c:v>4.263</c:v>
                </c:pt>
                <c:pt idx="446">
                  <c:v>9.102</c:v>
                </c:pt>
                <c:pt idx="447">
                  <c:v>14.76</c:v>
                </c:pt>
                <c:pt idx="448">
                  <c:v>1.564</c:v>
                </c:pt>
                <c:pt idx="449">
                  <c:v>11.745</c:v>
                </c:pt>
                <c:pt idx="450">
                  <c:v>1.701</c:v>
                </c:pt>
                <c:pt idx="451">
                  <c:v>11.997</c:v>
                </c:pt>
                <c:pt idx="452">
                  <c:v>7.425</c:v>
                </c:pt>
                <c:pt idx="453">
                  <c:v>14.112</c:v>
                </c:pt>
                <c:pt idx="454">
                  <c:v>21.728</c:v>
                </c:pt>
                <c:pt idx="455">
                  <c:v>18</c:v>
                </c:pt>
                <c:pt idx="456">
                  <c:v>19.2</c:v>
                </c:pt>
                <c:pt idx="457">
                  <c:v>9.702</c:v>
                </c:pt>
                <c:pt idx="458">
                  <c:v>18.2</c:v>
                </c:pt>
                <c:pt idx="459">
                  <c:v>3.42</c:v>
                </c:pt>
                <c:pt idx="460">
                  <c:v>7.215</c:v>
                </c:pt>
                <c:pt idx="461">
                  <c:v>10.881</c:v>
                </c:pt>
                <c:pt idx="462">
                  <c:v>18.711</c:v>
                </c:pt>
                <c:pt idx="463">
                  <c:v>19.683</c:v>
                </c:pt>
                <c:pt idx="464">
                  <c:v>2.444</c:v>
                </c:pt>
                <c:pt idx="465">
                  <c:v>14.784</c:v>
                </c:pt>
                <c:pt idx="466">
                  <c:v>7.728</c:v>
                </c:pt>
                <c:pt idx="467">
                  <c:v>9.18</c:v>
                </c:pt>
                <c:pt idx="468">
                  <c:v>7.6</c:v>
                </c:pt>
                <c:pt idx="469">
                  <c:v>9.43</c:v>
                </c:pt>
                <c:pt idx="470">
                  <c:v>23.184</c:v>
                </c:pt>
                <c:pt idx="471">
                  <c:v>7.056</c:v>
                </c:pt>
                <c:pt idx="472">
                  <c:v>10.647</c:v>
                </c:pt>
                <c:pt idx="473">
                  <c:v>13.104</c:v>
                </c:pt>
                <c:pt idx="474">
                  <c:v>7.904</c:v>
                </c:pt>
                <c:pt idx="475">
                  <c:v>12.474</c:v>
                </c:pt>
                <c:pt idx="476">
                  <c:v>6.3</c:v>
                </c:pt>
                <c:pt idx="477">
                  <c:v>8.288</c:v>
                </c:pt>
                <c:pt idx="478">
                  <c:v>12.384</c:v>
                </c:pt>
                <c:pt idx="479">
                  <c:v>24.948</c:v>
                </c:pt>
                <c:pt idx="480">
                  <c:v>16.896</c:v>
                </c:pt>
                <c:pt idx="481">
                  <c:v>8.448</c:v>
                </c:pt>
                <c:pt idx="482">
                  <c:v>2.1</c:v>
                </c:pt>
                <c:pt idx="483">
                  <c:v>11.388</c:v>
                </c:pt>
                <c:pt idx="484">
                  <c:v>10.293</c:v>
                </c:pt>
                <c:pt idx="485">
                  <c:v>4.576</c:v>
                </c:pt>
                <c:pt idx="486">
                  <c:v>5.292</c:v>
                </c:pt>
                <c:pt idx="487">
                  <c:v>20.944</c:v>
                </c:pt>
                <c:pt idx="488">
                  <c:v>5.336</c:v>
                </c:pt>
                <c:pt idx="489">
                  <c:v>2.72</c:v>
                </c:pt>
                <c:pt idx="490">
                  <c:v>12.348</c:v>
                </c:pt>
                <c:pt idx="491">
                  <c:v>20.424</c:v>
                </c:pt>
                <c:pt idx="492">
                  <c:v>7.254</c:v>
                </c:pt>
                <c:pt idx="493">
                  <c:v>9.024</c:v>
                </c:pt>
                <c:pt idx="494">
                  <c:v>9.18</c:v>
                </c:pt>
                <c:pt idx="495">
                  <c:v>10.692</c:v>
                </c:pt>
                <c:pt idx="496">
                  <c:v>16.632</c:v>
                </c:pt>
                <c:pt idx="497">
                  <c:v>12.558</c:v>
                </c:pt>
                <c:pt idx="498">
                  <c:v>8.424</c:v>
                </c:pt>
                <c:pt idx="499">
                  <c:v>19.008</c:v>
                </c:pt>
                <c:pt idx="500">
                  <c:v>2.976</c:v>
                </c:pt>
                <c:pt idx="501">
                  <c:v>3.915</c:v>
                </c:pt>
                <c:pt idx="502">
                  <c:v>4.2</c:v>
                </c:pt>
                <c:pt idx="503">
                  <c:v>3.072</c:v>
                </c:pt>
                <c:pt idx="504">
                  <c:v>3.432</c:v>
                </c:pt>
                <c:pt idx="505">
                  <c:v>5.418</c:v>
                </c:pt>
                <c:pt idx="506">
                  <c:v>2.16</c:v>
                </c:pt>
                <c:pt idx="507">
                  <c:v>5</c:v>
                </c:pt>
                <c:pt idx="508">
                  <c:v>6.66</c:v>
                </c:pt>
                <c:pt idx="509">
                  <c:v>6.24</c:v>
                </c:pt>
                <c:pt idx="510">
                  <c:v>10.179</c:v>
                </c:pt>
                <c:pt idx="511">
                  <c:v>4.278</c:v>
                </c:pt>
                <c:pt idx="512">
                  <c:v>3.234</c:v>
                </c:pt>
                <c:pt idx="513">
                  <c:v>4.68</c:v>
                </c:pt>
                <c:pt idx="514">
                  <c:v>15.996</c:v>
                </c:pt>
                <c:pt idx="515">
                  <c:v>9.045</c:v>
                </c:pt>
                <c:pt idx="516">
                  <c:v>4.592</c:v>
                </c:pt>
                <c:pt idx="517">
                  <c:v>3.969</c:v>
                </c:pt>
                <c:pt idx="518">
                  <c:v>14.5</c:v>
                </c:pt>
                <c:pt idx="519">
                  <c:v>4.752</c:v>
                </c:pt>
                <c:pt idx="520">
                  <c:v>3.276</c:v>
                </c:pt>
                <c:pt idx="521">
                  <c:v>7.175</c:v>
                </c:pt>
                <c:pt idx="522">
                  <c:v>4.4</c:v>
                </c:pt>
                <c:pt idx="523">
                  <c:v>5.88</c:v>
                </c:pt>
                <c:pt idx="524">
                  <c:v>5.616</c:v>
                </c:pt>
                <c:pt idx="525">
                  <c:v>9.472</c:v>
                </c:pt>
                <c:pt idx="526">
                  <c:v>12.74</c:v>
                </c:pt>
                <c:pt idx="527">
                  <c:v>1.978</c:v>
                </c:pt>
                <c:pt idx="528">
                  <c:v>19.712</c:v>
                </c:pt>
                <c:pt idx="529">
                  <c:v>15.54</c:v>
                </c:pt>
                <c:pt idx="530">
                  <c:v>9.472</c:v>
                </c:pt>
                <c:pt idx="531">
                  <c:v>5.202</c:v>
                </c:pt>
                <c:pt idx="532">
                  <c:v>15.58</c:v>
                </c:pt>
                <c:pt idx="533">
                  <c:v>8.1</c:v>
                </c:pt>
                <c:pt idx="534">
                  <c:v>6.48</c:v>
                </c:pt>
                <c:pt idx="535">
                  <c:v>2.88</c:v>
                </c:pt>
                <c:pt idx="536">
                  <c:v>25.872</c:v>
                </c:pt>
                <c:pt idx="537">
                  <c:v>7.35</c:v>
                </c:pt>
                <c:pt idx="538">
                  <c:v>0.704</c:v>
                </c:pt>
                <c:pt idx="539">
                  <c:v>15.36</c:v>
                </c:pt>
                <c:pt idx="540">
                  <c:v>9.176</c:v>
                </c:pt>
                <c:pt idx="541">
                  <c:v>5.292</c:v>
                </c:pt>
                <c:pt idx="542">
                  <c:v>10.902</c:v>
                </c:pt>
                <c:pt idx="543">
                  <c:v>25.284</c:v>
                </c:pt>
                <c:pt idx="544">
                  <c:v>6.336</c:v>
                </c:pt>
                <c:pt idx="545">
                  <c:v>8.96</c:v>
                </c:pt>
                <c:pt idx="546">
                  <c:v>10.064</c:v>
                </c:pt>
                <c:pt idx="547">
                  <c:v>9.8</c:v>
                </c:pt>
                <c:pt idx="548">
                  <c:v>11.776</c:v>
                </c:pt>
                <c:pt idx="549">
                  <c:v>4.176</c:v>
                </c:pt>
                <c:pt idx="550">
                  <c:v>4.092</c:v>
                </c:pt>
                <c:pt idx="551">
                  <c:v>19.344</c:v>
                </c:pt>
                <c:pt idx="552">
                  <c:v>6.58</c:v>
                </c:pt>
                <c:pt idx="553">
                  <c:v>1.888</c:v>
                </c:pt>
                <c:pt idx="554">
                  <c:v>9.87</c:v>
                </c:pt>
                <c:pt idx="555">
                  <c:v>5.472</c:v>
                </c:pt>
                <c:pt idx="556">
                  <c:v>36</c:v>
                </c:pt>
                <c:pt idx="557">
                  <c:v>5.22</c:v>
                </c:pt>
                <c:pt idx="558">
                  <c:v>17.248</c:v>
                </c:pt>
                <c:pt idx="559">
                  <c:v>2.378</c:v>
                </c:pt>
                <c:pt idx="560">
                  <c:v>14.256</c:v>
                </c:pt>
                <c:pt idx="561">
                  <c:v>11.83</c:v>
                </c:pt>
                <c:pt idx="562">
                  <c:v>15.19</c:v>
                </c:pt>
                <c:pt idx="563">
                  <c:v>17.424</c:v>
                </c:pt>
                <c:pt idx="564">
                  <c:v>7.888</c:v>
                </c:pt>
                <c:pt idx="565">
                  <c:v>7.224</c:v>
                </c:pt>
                <c:pt idx="566">
                  <c:v>23.436</c:v>
                </c:pt>
                <c:pt idx="567">
                  <c:v>7.5</c:v>
                </c:pt>
                <c:pt idx="568">
                  <c:v>17.6</c:v>
                </c:pt>
                <c:pt idx="569">
                  <c:v>8.712</c:v>
                </c:pt>
                <c:pt idx="570">
                  <c:v>8.118</c:v>
                </c:pt>
                <c:pt idx="571">
                  <c:v>19.152</c:v>
                </c:pt>
                <c:pt idx="572">
                  <c:v>8.924</c:v>
                </c:pt>
                <c:pt idx="573">
                  <c:v>10.88</c:v>
                </c:pt>
                <c:pt idx="574">
                  <c:v>26.544</c:v>
                </c:pt>
                <c:pt idx="575">
                  <c:v>28.896</c:v>
                </c:pt>
                <c:pt idx="576">
                  <c:v>10.2</c:v>
                </c:pt>
                <c:pt idx="577">
                  <c:v>11.544</c:v>
                </c:pt>
                <c:pt idx="578">
                  <c:v>12.42</c:v>
                </c:pt>
                <c:pt idx="579">
                  <c:v>4.551</c:v>
                </c:pt>
                <c:pt idx="580">
                  <c:v>13.12</c:v>
                </c:pt>
                <c:pt idx="581">
                  <c:v>10.8</c:v>
                </c:pt>
                <c:pt idx="582">
                  <c:v>26.411</c:v>
                </c:pt>
                <c:pt idx="583">
                  <c:v>15.6</c:v>
                </c:pt>
                <c:pt idx="584">
                  <c:v>4.418</c:v>
                </c:pt>
                <c:pt idx="585">
                  <c:v>0.644</c:v>
                </c:pt>
                <c:pt idx="586">
                  <c:v>3.92</c:v>
                </c:pt>
                <c:pt idx="587">
                  <c:v>3.612</c:v>
                </c:pt>
                <c:pt idx="588">
                  <c:v>5.4</c:v>
                </c:pt>
                <c:pt idx="589">
                  <c:v>7.14</c:v>
                </c:pt>
                <c:pt idx="590">
                  <c:v>3.588</c:v>
                </c:pt>
                <c:pt idx="591">
                  <c:v>6.216</c:v>
                </c:pt>
                <c:pt idx="592">
                  <c:v>2.784</c:v>
                </c:pt>
                <c:pt idx="593">
                  <c:v>12.32</c:v>
                </c:pt>
                <c:pt idx="594">
                  <c:v>8.3</c:v>
                </c:pt>
                <c:pt idx="595">
                  <c:v>11.088</c:v>
                </c:pt>
                <c:pt idx="596">
                  <c:v>6.66</c:v>
                </c:pt>
                <c:pt idx="597">
                  <c:v>21.114</c:v>
                </c:pt>
                <c:pt idx="598">
                  <c:v>16.896</c:v>
                </c:pt>
                <c:pt idx="599">
                  <c:v>3.276</c:v>
                </c:pt>
                <c:pt idx="600">
                  <c:v>9.45</c:v>
                </c:pt>
                <c:pt idx="601">
                  <c:v>7.144</c:v>
                </c:pt>
                <c:pt idx="602">
                  <c:v>9.744</c:v>
                </c:pt>
                <c:pt idx="603">
                  <c:v>14.076</c:v>
                </c:pt>
                <c:pt idx="604">
                  <c:v>4.048</c:v>
                </c:pt>
                <c:pt idx="605">
                  <c:v>4.032</c:v>
                </c:pt>
                <c:pt idx="606">
                  <c:v>8.1</c:v>
                </c:pt>
                <c:pt idx="607">
                  <c:v>2.576</c:v>
                </c:pt>
                <c:pt idx="608">
                  <c:v>3.3</c:v>
                </c:pt>
                <c:pt idx="609">
                  <c:v>9.936</c:v>
                </c:pt>
                <c:pt idx="610">
                  <c:v>9</c:v>
                </c:pt>
                <c:pt idx="611">
                  <c:v>3.102</c:v>
                </c:pt>
                <c:pt idx="612">
                  <c:v>5.934</c:v>
                </c:pt>
                <c:pt idx="613">
                  <c:v>10.608</c:v>
                </c:pt>
                <c:pt idx="614">
                  <c:v>30.6</c:v>
                </c:pt>
                <c:pt idx="615">
                  <c:v>7.8</c:v>
                </c:pt>
                <c:pt idx="616">
                  <c:v>6.624</c:v>
                </c:pt>
                <c:pt idx="617">
                  <c:v>5.928</c:v>
                </c:pt>
                <c:pt idx="618">
                  <c:v>26.32</c:v>
                </c:pt>
                <c:pt idx="619">
                  <c:v>6.256</c:v>
                </c:pt>
                <c:pt idx="620">
                  <c:v>13.172</c:v>
                </c:pt>
                <c:pt idx="621">
                  <c:v>1.188</c:v>
                </c:pt>
                <c:pt idx="622">
                  <c:v>2.52</c:v>
                </c:pt>
                <c:pt idx="623">
                  <c:v>13.16</c:v>
                </c:pt>
                <c:pt idx="624">
                  <c:v>14.79</c:v>
                </c:pt>
                <c:pt idx="625">
                  <c:v>28.44</c:v>
                </c:pt>
                <c:pt idx="626">
                  <c:v>3.081</c:v>
                </c:pt>
                <c:pt idx="627">
                  <c:v>5.412</c:v>
                </c:pt>
                <c:pt idx="628">
                  <c:v>12.58</c:v>
                </c:pt>
                <c:pt idx="629">
                  <c:v>16.92</c:v>
                </c:pt>
                <c:pt idx="630">
                  <c:v>36.378</c:v>
                </c:pt>
                <c:pt idx="631">
                  <c:v>8.364</c:v>
                </c:pt>
                <c:pt idx="632">
                  <c:v>7.956</c:v>
                </c:pt>
                <c:pt idx="633">
                  <c:v>2.871</c:v>
                </c:pt>
                <c:pt idx="634">
                  <c:v>16.38</c:v>
                </c:pt>
                <c:pt idx="635">
                  <c:v>10.148</c:v>
                </c:pt>
                <c:pt idx="636">
                  <c:v>7.56</c:v>
                </c:pt>
                <c:pt idx="637">
                  <c:v>2.72</c:v>
                </c:pt>
                <c:pt idx="638">
                  <c:v>1.62</c:v>
                </c:pt>
                <c:pt idx="639">
                  <c:v>7.68</c:v>
                </c:pt>
                <c:pt idx="640">
                  <c:v>23.232</c:v>
                </c:pt>
                <c:pt idx="641">
                  <c:v>15.21</c:v>
                </c:pt>
                <c:pt idx="642">
                  <c:v>4.2</c:v>
                </c:pt>
                <c:pt idx="643">
                  <c:v>7.296</c:v>
                </c:pt>
                <c:pt idx="644">
                  <c:v>15.996</c:v>
                </c:pt>
                <c:pt idx="645">
                  <c:v>7.056</c:v>
                </c:pt>
                <c:pt idx="646">
                  <c:v>7.938</c:v>
                </c:pt>
                <c:pt idx="647">
                  <c:v>12.95</c:v>
                </c:pt>
                <c:pt idx="648">
                  <c:v>5.084</c:v>
                </c:pt>
                <c:pt idx="649">
                  <c:v>19.53</c:v>
                </c:pt>
                <c:pt idx="650">
                  <c:v>3.12</c:v>
                </c:pt>
                <c:pt idx="651">
                  <c:v>2.784</c:v>
                </c:pt>
                <c:pt idx="652">
                  <c:v>0.837</c:v>
                </c:pt>
                <c:pt idx="653">
                  <c:v>4.896</c:v>
                </c:pt>
                <c:pt idx="654">
                  <c:v>23.364</c:v>
                </c:pt>
                <c:pt idx="655">
                  <c:v>10.044</c:v>
                </c:pt>
                <c:pt idx="656">
                  <c:v>6.279</c:v>
                </c:pt>
                <c:pt idx="657">
                  <c:v>24.08</c:v>
                </c:pt>
                <c:pt idx="658">
                  <c:v>7.252</c:v>
                </c:pt>
                <c:pt idx="659">
                  <c:v>9.36</c:v>
                </c:pt>
                <c:pt idx="660">
                  <c:v>31.6</c:v>
                </c:pt>
                <c:pt idx="661">
                  <c:v>8.364</c:v>
                </c:pt>
                <c:pt idx="662">
                  <c:v>5.488</c:v>
                </c:pt>
                <c:pt idx="663">
                  <c:v>31.208</c:v>
                </c:pt>
                <c:pt idx="664">
                  <c:v>18.26</c:v>
                </c:pt>
                <c:pt idx="665">
                  <c:v>13.475</c:v>
                </c:pt>
                <c:pt idx="666">
                  <c:v>3.224</c:v>
                </c:pt>
                <c:pt idx="667">
                  <c:v>1.976</c:v>
                </c:pt>
                <c:pt idx="668">
                  <c:v>4.93</c:v>
                </c:pt>
                <c:pt idx="669">
                  <c:v>20.559</c:v>
                </c:pt>
                <c:pt idx="670">
                  <c:v>7.872</c:v>
                </c:pt>
                <c:pt idx="671">
                  <c:v>9.87</c:v>
                </c:pt>
                <c:pt idx="672">
                  <c:v>1.749</c:v>
                </c:pt>
                <c:pt idx="673">
                  <c:v>8.316</c:v>
                </c:pt>
                <c:pt idx="674">
                  <c:v>13.959</c:v>
                </c:pt>
                <c:pt idx="675">
                  <c:v>2.236</c:v>
                </c:pt>
                <c:pt idx="676">
                  <c:v>8.7</c:v>
                </c:pt>
                <c:pt idx="677">
                  <c:v>1.674</c:v>
                </c:pt>
                <c:pt idx="678">
                  <c:v>12.21</c:v>
                </c:pt>
                <c:pt idx="679">
                  <c:v>9.69</c:v>
                </c:pt>
                <c:pt idx="680">
                  <c:v>7.35</c:v>
                </c:pt>
                <c:pt idx="681">
                  <c:v>6.726</c:v>
                </c:pt>
                <c:pt idx="682">
                  <c:v>8.12</c:v>
                </c:pt>
                <c:pt idx="683">
                  <c:v>2.916</c:v>
                </c:pt>
                <c:pt idx="684">
                  <c:v>11.562</c:v>
                </c:pt>
                <c:pt idx="685">
                  <c:v>12.425</c:v>
                </c:pt>
                <c:pt idx="686">
                  <c:v>4.2</c:v>
                </c:pt>
                <c:pt idx="687">
                  <c:v>2.508</c:v>
                </c:pt>
                <c:pt idx="688">
                  <c:v>5.546</c:v>
                </c:pt>
                <c:pt idx="689">
                  <c:v>17.108</c:v>
                </c:pt>
                <c:pt idx="690">
                  <c:v>16.32</c:v>
                </c:pt>
                <c:pt idx="691">
                  <c:v>2.436</c:v>
                </c:pt>
                <c:pt idx="692">
                  <c:v>3.8</c:v>
                </c:pt>
                <c:pt idx="693">
                  <c:v>8.06</c:v>
                </c:pt>
                <c:pt idx="694">
                  <c:v>5.88</c:v>
                </c:pt>
                <c:pt idx="695">
                  <c:v>12.395</c:v>
                </c:pt>
                <c:pt idx="696">
                  <c:v>2.352</c:v>
                </c:pt>
                <c:pt idx="697">
                  <c:v>5.796</c:v>
                </c:pt>
                <c:pt idx="698">
                  <c:v>4.674</c:v>
                </c:pt>
                <c:pt idx="699">
                  <c:v>10.764</c:v>
                </c:pt>
                <c:pt idx="700">
                  <c:v>16.195</c:v>
                </c:pt>
                <c:pt idx="701">
                  <c:v>8.91</c:v>
                </c:pt>
                <c:pt idx="702">
                  <c:v>7.242</c:v>
                </c:pt>
                <c:pt idx="703">
                  <c:v>20.88</c:v>
                </c:pt>
                <c:pt idx="704">
                  <c:v>8.448</c:v>
                </c:pt>
                <c:pt idx="705">
                  <c:v>20.25</c:v>
                </c:pt>
                <c:pt idx="706">
                  <c:v>15.792</c:v>
                </c:pt>
                <c:pt idx="707">
                  <c:v>4.218</c:v>
                </c:pt>
                <c:pt idx="708">
                  <c:v>6.8</c:v>
                </c:pt>
                <c:pt idx="709">
                  <c:v>25.438</c:v>
                </c:pt>
                <c:pt idx="710">
                  <c:v>7.462</c:v>
                </c:pt>
                <c:pt idx="711">
                  <c:v>6.3</c:v>
                </c:pt>
                <c:pt idx="712">
                  <c:v>15.39</c:v>
                </c:pt>
                <c:pt idx="713">
                  <c:v>9.36</c:v>
                </c:pt>
                <c:pt idx="714">
                  <c:v>21.56</c:v>
                </c:pt>
                <c:pt idx="715">
                  <c:v>11.466</c:v>
                </c:pt>
                <c:pt idx="716">
                  <c:v>9.396</c:v>
                </c:pt>
                <c:pt idx="717">
                  <c:v>3.78</c:v>
                </c:pt>
                <c:pt idx="718">
                  <c:v>3.036</c:v>
                </c:pt>
                <c:pt idx="719">
                  <c:v>3.63</c:v>
                </c:pt>
                <c:pt idx="720">
                  <c:v>18.972</c:v>
                </c:pt>
                <c:pt idx="721">
                  <c:v>12.54</c:v>
                </c:pt>
                <c:pt idx="722">
                  <c:v>5.504</c:v>
                </c:pt>
                <c:pt idx="723">
                  <c:v>16.695</c:v>
                </c:pt>
                <c:pt idx="724">
                  <c:v>7.426</c:v>
                </c:pt>
                <c:pt idx="725">
                  <c:v>5.673</c:v>
                </c:pt>
                <c:pt idx="726">
                  <c:v>14.04</c:v>
                </c:pt>
                <c:pt idx="727">
                  <c:v>18.624</c:v>
                </c:pt>
                <c:pt idx="728">
                  <c:v>20.202</c:v>
                </c:pt>
                <c:pt idx="729">
                  <c:v>1.792</c:v>
                </c:pt>
                <c:pt idx="730">
                  <c:v>2.925</c:v>
                </c:pt>
                <c:pt idx="731">
                  <c:v>7.84</c:v>
                </c:pt>
                <c:pt idx="732">
                  <c:v>4.788</c:v>
                </c:pt>
                <c:pt idx="733">
                  <c:v>7.776</c:v>
                </c:pt>
                <c:pt idx="734">
                  <c:v>6.417</c:v>
                </c:pt>
                <c:pt idx="735">
                  <c:v>1.728</c:v>
                </c:pt>
                <c:pt idx="736">
                  <c:v>13.456</c:v>
                </c:pt>
                <c:pt idx="737">
                  <c:v>0.864</c:v>
                </c:pt>
                <c:pt idx="738">
                  <c:v>1.085</c:v>
                </c:pt>
                <c:pt idx="739">
                  <c:v>5.075</c:v>
                </c:pt>
                <c:pt idx="740">
                  <c:v>13.524</c:v>
                </c:pt>
                <c:pt idx="741">
                  <c:v>7.426</c:v>
                </c:pt>
                <c:pt idx="742">
                  <c:v>6.045</c:v>
                </c:pt>
                <c:pt idx="743">
                  <c:v>4.116</c:v>
                </c:pt>
                <c:pt idx="744">
                  <c:v>8.118</c:v>
                </c:pt>
                <c:pt idx="745">
                  <c:v>8.648</c:v>
                </c:pt>
                <c:pt idx="746">
                  <c:v>3.375</c:v>
                </c:pt>
                <c:pt idx="747">
                  <c:v>16.28</c:v>
                </c:pt>
                <c:pt idx="748">
                  <c:v>4.563</c:v>
                </c:pt>
                <c:pt idx="749">
                  <c:v>5.254</c:v>
                </c:pt>
                <c:pt idx="750">
                  <c:v>6.46</c:v>
                </c:pt>
                <c:pt idx="751">
                  <c:v>6.912</c:v>
                </c:pt>
                <c:pt idx="752">
                  <c:v>7.14</c:v>
                </c:pt>
                <c:pt idx="753">
                  <c:v>5.508</c:v>
                </c:pt>
                <c:pt idx="754">
                  <c:v>2.378</c:v>
                </c:pt>
                <c:pt idx="755">
                  <c:v>6.336</c:v>
                </c:pt>
                <c:pt idx="756">
                  <c:v>9.504</c:v>
                </c:pt>
                <c:pt idx="757">
                  <c:v>4.864</c:v>
                </c:pt>
                <c:pt idx="758">
                  <c:v>13.064</c:v>
                </c:pt>
                <c:pt idx="759">
                  <c:v>10.192</c:v>
                </c:pt>
                <c:pt idx="760">
                  <c:v>3.4</c:v>
                </c:pt>
                <c:pt idx="761">
                  <c:v>34.398</c:v>
                </c:pt>
                <c:pt idx="762">
                  <c:v>3.588</c:v>
                </c:pt>
                <c:pt idx="763">
                  <c:v>5.8</c:v>
                </c:pt>
                <c:pt idx="764">
                  <c:v>9.828</c:v>
                </c:pt>
                <c:pt idx="765">
                  <c:v>20.79</c:v>
                </c:pt>
                <c:pt idx="766">
                  <c:v>3.456</c:v>
                </c:pt>
                <c:pt idx="767">
                  <c:v>15.4</c:v>
                </c:pt>
                <c:pt idx="768">
                  <c:v>9.88</c:v>
                </c:pt>
                <c:pt idx="769">
                  <c:v>4.3</c:v>
                </c:pt>
                <c:pt idx="770">
                  <c:v>12.474</c:v>
                </c:pt>
                <c:pt idx="771">
                  <c:v>7.072</c:v>
                </c:pt>
                <c:pt idx="772">
                  <c:v>5.544</c:v>
                </c:pt>
                <c:pt idx="773">
                  <c:v>6.552</c:v>
                </c:pt>
                <c:pt idx="774">
                  <c:v>4.83</c:v>
                </c:pt>
                <c:pt idx="775">
                  <c:v>14.31</c:v>
                </c:pt>
                <c:pt idx="776">
                  <c:v>9</c:v>
                </c:pt>
                <c:pt idx="777">
                  <c:v>0.8</c:v>
                </c:pt>
                <c:pt idx="778">
                  <c:v>1.45</c:v>
                </c:pt>
                <c:pt idx="779">
                  <c:v>34.592</c:v>
                </c:pt>
                <c:pt idx="780">
                  <c:v>3.744</c:v>
                </c:pt>
                <c:pt idx="781">
                  <c:v>2.64</c:v>
                </c:pt>
                <c:pt idx="782">
                  <c:v>10.26</c:v>
                </c:pt>
                <c:pt idx="783">
                  <c:v>5.85</c:v>
                </c:pt>
                <c:pt idx="784">
                  <c:v>16.128</c:v>
                </c:pt>
                <c:pt idx="785">
                  <c:v>12.4</c:v>
                </c:pt>
                <c:pt idx="786">
                  <c:v>3.024</c:v>
                </c:pt>
                <c:pt idx="787">
                  <c:v>28.305</c:v>
                </c:pt>
                <c:pt idx="788">
                  <c:v>9.69</c:v>
                </c:pt>
                <c:pt idx="789">
                  <c:v>20.412</c:v>
                </c:pt>
                <c:pt idx="790">
                  <c:v>7.252</c:v>
                </c:pt>
                <c:pt idx="791">
                  <c:v>2.728</c:v>
                </c:pt>
                <c:pt idx="792">
                  <c:v>13.23</c:v>
                </c:pt>
                <c:pt idx="793">
                  <c:v>6.65</c:v>
                </c:pt>
                <c:pt idx="794">
                  <c:v>8.4</c:v>
                </c:pt>
                <c:pt idx="795">
                  <c:v>3.588</c:v>
                </c:pt>
                <c:pt idx="796">
                  <c:v>3.12</c:v>
                </c:pt>
                <c:pt idx="797">
                  <c:v>26.24</c:v>
                </c:pt>
                <c:pt idx="798">
                  <c:v>1.482</c:v>
                </c:pt>
                <c:pt idx="799">
                  <c:v>3.63</c:v>
                </c:pt>
                <c:pt idx="800">
                  <c:v>0.52</c:v>
                </c:pt>
                <c:pt idx="801">
                  <c:v>2.842</c:v>
                </c:pt>
                <c:pt idx="802">
                  <c:v>7.175</c:v>
                </c:pt>
                <c:pt idx="803">
                  <c:v>5.32</c:v>
                </c:pt>
                <c:pt idx="804">
                  <c:v>3.666</c:v>
                </c:pt>
                <c:pt idx="805">
                  <c:v>8.88</c:v>
                </c:pt>
                <c:pt idx="806">
                  <c:v>10.584</c:v>
                </c:pt>
                <c:pt idx="807">
                  <c:v>5.874</c:v>
                </c:pt>
                <c:pt idx="808">
                  <c:v>17.664</c:v>
                </c:pt>
                <c:pt idx="809">
                  <c:v>11.907</c:v>
                </c:pt>
                <c:pt idx="810">
                  <c:v>8.134</c:v>
                </c:pt>
                <c:pt idx="811">
                  <c:v>6.615</c:v>
                </c:pt>
                <c:pt idx="812">
                  <c:v>5.376</c:v>
                </c:pt>
                <c:pt idx="813">
                  <c:v>11.745</c:v>
                </c:pt>
                <c:pt idx="814">
                  <c:v>7.068</c:v>
                </c:pt>
                <c:pt idx="815">
                  <c:v>7.56</c:v>
                </c:pt>
                <c:pt idx="816">
                  <c:v>3.744</c:v>
                </c:pt>
                <c:pt idx="817">
                  <c:v>8.883</c:v>
                </c:pt>
                <c:pt idx="818">
                  <c:v>13.377</c:v>
                </c:pt>
                <c:pt idx="819">
                  <c:v>1.728</c:v>
                </c:pt>
                <c:pt idx="820">
                  <c:v>6.825</c:v>
                </c:pt>
                <c:pt idx="821">
                  <c:v>6.084</c:v>
                </c:pt>
                <c:pt idx="822">
                  <c:v>6.018</c:v>
                </c:pt>
                <c:pt idx="823">
                  <c:v>0.675</c:v>
                </c:pt>
                <c:pt idx="824">
                  <c:v>14.1</c:v>
                </c:pt>
                <c:pt idx="825">
                  <c:v>6.768</c:v>
                </c:pt>
                <c:pt idx="826">
                  <c:v>27.072</c:v>
                </c:pt>
                <c:pt idx="827">
                  <c:v>8.364</c:v>
                </c:pt>
                <c:pt idx="828">
                  <c:v>2.294</c:v>
                </c:pt>
                <c:pt idx="829">
                  <c:v>1.767</c:v>
                </c:pt>
                <c:pt idx="830">
                  <c:v>15.96</c:v>
                </c:pt>
                <c:pt idx="831">
                  <c:v>5.418</c:v>
                </c:pt>
                <c:pt idx="832">
                  <c:v>14</c:v>
                </c:pt>
                <c:pt idx="833">
                  <c:v>21.42</c:v>
                </c:pt>
                <c:pt idx="834">
                  <c:v>11.036</c:v>
                </c:pt>
                <c:pt idx="835">
                  <c:v>1.95</c:v>
                </c:pt>
                <c:pt idx="836">
                  <c:v>7.02</c:v>
                </c:pt>
                <c:pt idx="837">
                  <c:v>5.488</c:v>
                </c:pt>
                <c:pt idx="838">
                  <c:v>9.976</c:v>
                </c:pt>
                <c:pt idx="839">
                  <c:v>2.418</c:v>
                </c:pt>
                <c:pt idx="840">
                  <c:v>3.024</c:v>
                </c:pt>
                <c:pt idx="841">
                  <c:v>9.152</c:v>
                </c:pt>
                <c:pt idx="842">
                  <c:v>9.396</c:v>
                </c:pt>
                <c:pt idx="843">
                  <c:v>10.24</c:v>
                </c:pt>
                <c:pt idx="844">
                  <c:v>6.336</c:v>
                </c:pt>
                <c:pt idx="845">
                  <c:v>1.554</c:v>
                </c:pt>
                <c:pt idx="846">
                  <c:v>7.992</c:v>
                </c:pt>
                <c:pt idx="847">
                  <c:v>7.216</c:v>
                </c:pt>
                <c:pt idx="848">
                  <c:v>7.884</c:v>
                </c:pt>
                <c:pt idx="849">
                  <c:v>18.361</c:v>
                </c:pt>
                <c:pt idx="850">
                  <c:v>2.08</c:v>
                </c:pt>
                <c:pt idx="851">
                  <c:v>7.482</c:v>
                </c:pt>
                <c:pt idx="852">
                  <c:v>20.16</c:v>
                </c:pt>
                <c:pt idx="853">
                  <c:v>5.16</c:v>
                </c:pt>
                <c:pt idx="854">
                  <c:v>9.46</c:v>
                </c:pt>
                <c:pt idx="855">
                  <c:v>2.28</c:v>
                </c:pt>
                <c:pt idx="856">
                  <c:v>3.465</c:v>
                </c:pt>
                <c:pt idx="857">
                  <c:v>9</c:v>
                </c:pt>
                <c:pt idx="858">
                  <c:v>5.642</c:v>
                </c:pt>
                <c:pt idx="859">
                  <c:v>11.68</c:v>
                </c:pt>
                <c:pt idx="860">
                  <c:v>14.268</c:v>
                </c:pt>
                <c:pt idx="861">
                  <c:v>19.8</c:v>
                </c:pt>
                <c:pt idx="862">
                  <c:v>32.928</c:v>
                </c:pt>
                <c:pt idx="863">
                  <c:v>11.193</c:v>
                </c:pt>
                <c:pt idx="864">
                  <c:v>16.107</c:v>
                </c:pt>
                <c:pt idx="865">
                  <c:v>6.24</c:v>
                </c:pt>
                <c:pt idx="866">
                  <c:v>1.863</c:v>
                </c:pt>
                <c:pt idx="867">
                  <c:v>4.34</c:v>
                </c:pt>
                <c:pt idx="868">
                  <c:v>21.248</c:v>
                </c:pt>
                <c:pt idx="869">
                  <c:v>4.374</c:v>
                </c:pt>
                <c:pt idx="870">
                  <c:v>6.6</c:v>
                </c:pt>
                <c:pt idx="871">
                  <c:v>9.828</c:v>
                </c:pt>
                <c:pt idx="872">
                  <c:v>6.699</c:v>
                </c:pt>
                <c:pt idx="873">
                  <c:v>9.702</c:v>
                </c:pt>
                <c:pt idx="874">
                  <c:v>20.02</c:v>
                </c:pt>
                <c:pt idx="875">
                  <c:v>4.797</c:v>
                </c:pt>
                <c:pt idx="876">
                  <c:v>3.876</c:v>
                </c:pt>
                <c:pt idx="877">
                  <c:v>28.665</c:v>
                </c:pt>
                <c:pt idx="878">
                  <c:v>4.361</c:v>
                </c:pt>
                <c:pt idx="879">
                  <c:v>18.696</c:v>
                </c:pt>
                <c:pt idx="880">
                  <c:v>9.3</c:v>
                </c:pt>
                <c:pt idx="881">
                  <c:v>4.941</c:v>
                </c:pt>
                <c:pt idx="882">
                  <c:v>3.99</c:v>
                </c:pt>
                <c:pt idx="883">
                  <c:v>11.137</c:v>
                </c:pt>
                <c:pt idx="884">
                  <c:v>22.386</c:v>
                </c:pt>
                <c:pt idx="885">
                  <c:v>34.848</c:v>
                </c:pt>
                <c:pt idx="886">
                  <c:v>9.72</c:v>
                </c:pt>
                <c:pt idx="887">
                  <c:v>13.959</c:v>
                </c:pt>
                <c:pt idx="888">
                  <c:v>5.544</c:v>
                </c:pt>
                <c:pt idx="889">
                  <c:v>4.704</c:v>
                </c:pt>
                <c:pt idx="890">
                  <c:v>4.386</c:v>
                </c:pt>
                <c:pt idx="891">
                  <c:v>6.084</c:v>
                </c:pt>
                <c:pt idx="892">
                  <c:v>8.64</c:v>
                </c:pt>
                <c:pt idx="893">
                  <c:v>9.588</c:v>
                </c:pt>
                <c:pt idx="894">
                  <c:v>9.12</c:v>
                </c:pt>
                <c:pt idx="895">
                  <c:v>9.729</c:v>
                </c:pt>
                <c:pt idx="896">
                  <c:v>12.267</c:v>
                </c:pt>
                <c:pt idx="897">
                  <c:v>9.282</c:v>
                </c:pt>
                <c:pt idx="898">
                  <c:v>4.9</c:v>
                </c:pt>
                <c:pt idx="899">
                  <c:v>9.28</c:v>
                </c:pt>
                <c:pt idx="900">
                  <c:v>9.702</c:v>
                </c:pt>
                <c:pt idx="901">
                  <c:v>6.392</c:v>
                </c:pt>
                <c:pt idx="902">
                  <c:v>3.696</c:v>
                </c:pt>
                <c:pt idx="903">
                  <c:v>10.395</c:v>
                </c:pt>
                <c:pt idx="904">
                  <c:v>5.742</c:v>
                </c:pt>
                <c:pt idx="905">
                  <c:v>15.232</c:v>
                </c:pt>
                <c:pt idx="906">
                  <c:v>11.76</c:v>
                </c:pt>
                <c:pt idx="907">
                  <c:v>7.568</c:v>
                </c:pt>
                <c:pt idx="908">
                  <c:v>3.564</c:v>
                </c:pt>
                <c:pt idx="909">
                  <c:v>3.024</c:v>
                </c:pt>
                <c:pt idx="910">
                  <c:v>3.4</c:v>
                </c:pt>
                <c:pt idx="911">
                  <c:v>10.36</c:v>
                </c:pt>
                <c:pt idx="912">
                  <c:v>7.616</c:v>
                </c:pt>
                <c:pt idx="913">
                  <c:v>8.554</c:v>
                </c:pt>
                <c:pt idx="914">
                  <c:v>21.976</c:v>
                </c:pt>
                <c:pt idx="915">
                  <c:v>5.104</c:v>
                </c:pt>
                <c:pt idx="916">
                  <c:v>6.426</c:v>
                </c:pt>
                <c:pt idx="917">
                  <c:v>9.472</c:v>
                </c:pt>
                <c:pt idx="918">
                  <c:v>9.03</c:v>
                </c:pt>
                <c:pt idx="919">
                  <c:v>6.396</c:v>
                </c:pt>
                <c:pt idx="920">
                  <c:v>6.966</c:v>
                </c:pt>
                <c:pt idx="921">
                  <c:v>7.872</c:v>
                </c:pt>
                <c:pt idx="922">
                  <c:v>17.64</c:v>
                </c:pt>
                <c:pt idx="923">
                  <c:v>3.024</c:v>
                </c:pt>
                <c:pt idx="924">
                  <c:v>2.418</c:v>
                </c:pt>
                <c:pt idx="925">
                  <c:v>30.184</c:v>
                </c:pt>
                <c:pt idx="926">
                  <c:v>19.404</c:v>
                </c:pt>
                <c:pt idx="927">
                  <c:v>24.024</c:v>
                </c:pt>
                <c:pt idx="928">
                  <c:v>10.064</c:v>
                </c:pt>
                <c:pt idx="929">
                  <c:v>12.69</c:v>
                </c:pt>
                <c:pt idx="930">
                  <c:v>7.02</c:v>
                </c:pt>
                <c:pt idx="931">
                  <c:v>11.808</c:v>
                </c:pt>
                <c:pt idx="932">
                  <c:v>4.608</c:v>
                </c:pt>
                <c:pt idx="933">
                  <c:v>15.876</c:v>
                </c:pt>
                <c:pt idx="934">
                  <c:v>12.173</c:v>
                </c:pt>
                <c:pt idx="935">
                  <c:v>5.304</c:v>
                </c:pt>
                <c:pt idx="936">
                  <c:v>9.072</c:v>
                </c:pt>
                <c:pt idx="937">
                  <c:v>3.24</c:v>
                </c:pt>
                <c:pt idx="938">
                  <c:v>23.28</c:v>
                </c:pt>
                <c:pt idx="939">
                  <c:v>8.544</c:v>
                </c:pt>
                <c:pt idx="940">
                  <c:v>2.288</c:v>
                </c:pt>
                <c:pt idx="941">
                  <c:v>14.175</c:v>
                </c:pt>
                <c:pt idx="942">
                  <c:v>23.296</c:v>
                </c:pt>
                <c:pt idx="943">
                  <c:v>7.182</c:v>
                </c:pt>
                <c:pt idx="944">
                  <c:v>9.312</c:v>
                </c:pt>
                <c:pt idx="945">
                  <c:v>4.674</c:v>
                </c:pt>
                <c:pt idx="946">
                  <c:v>5.376</c:v>
                </c:pt>
                <c:pt idx="947">
                  <c:v>6.24</c:v>
                </c:pt>
                <c:pt idx="948">
                  <c:v>13.23</c:v>
                </c:pt>
                <c:pt idx="949">
                  <c:v>8.568</c:v>
                </c:pt>
                <c:pt idx="950">
                  <c:v>6.068</c:v>
                </c:pt>
                <c:pt idx="951">
                  <c:v>11.832</c:v>
                </c:pt>
                <c:pt idx="952">
                  <c:v>6.603</c:v>
                </c:pt>
                <c:pt idx="953">
                  <c:v>1.8</c:v>
                </c:pt>
                <c:pt idx="954">
                  <c:v>7.77</c:v>
                </c:pt>
                <c:pt idx="955">
                  <c:v>20.4</c:v>
                </c:pt>
                <c:pt idx="956">
                  <c:v>8.613</c:v>
                </c:pt>
                <c:pt idx="957">
                  <c:v>2.162</c:v>
                </c:pt>
                <c:pt idx="958">
                  <c:v>16.324</c:v>
                </c:pt>
                <c:pt idx="959">
                  <c:v>15.444</c:v>
                </c:pt>
                <c:pt idx="960">
                  <c:v>19.008</c:v>
                </c:pt>
                <c:pt idx="961">
                  <c:v>7.992</c:v>
                </c:pt>
                <c:pt idx="962">
                  <c:v>2.816</c:v>
                </c:pt>
                <c:pt idx="963">
                  <c:v>4.725</c:v>
                </c:pt>
                <c:pt idx="964">
                  <c:v>3.978</c:v>
                </c:pt>
                <c:pt idx="965">
                  <c:v>8.25</c:v>
                </c:pt>
                <c:pt idx="966">
                  <c:v>21.56</c:v>
                </c:pt>
                <c:pt idx="967">
                  <c:v>3.848</c:v>
                </c:pt>
                <c:pt idx="968">
                  <c:v>10.385</c:v>
                </c:pt>
                <c:pt idx="969">
                  <c:v>7.936</c:v>
                </c:pt>
                <c:pt idx="970">
                  <c:v>20.328</c:v>
                </c:pt>
                <c:pt idx="971">
                  <c:v>2.881</c:v>
                </c:pt>
                <c:pt idx="972">
                  <c:v>12.81</c:v>
                </c:pt>
                <c:pt idx="973">
                  <c:v>18.375</c:v>
                </c:pt>
                <c:pt idx="974">
                  <c:v>19.44</c:v>
                </c:pt>
                <c:pt idx="975">
                  <c:v>6.08</c:v>
                </c:pt>
                <c:pt idx="976">
                  <c:v>6.48</c:v>
                </c:pt>
                <c:pt idx="977">
                  <c:v>1.84</c:v>
                </c:pt>
                <c:pt idx="978">
                  <c:v>2</c:v>
                </c:pt>
                <c:pt idx="979">
                  <c:v>3.465</c:v>
                </c:pt>
                <c:pt idx="980">
                  <c:v>11.76</c:v>
                </c:pt>
                <c:pt idx="981">
                  <c:v>2.94</c:v>
                </c:pt>
                <c:pt idx="982">
                  <c:v>15.872</c:v>
                </c:pt>
                <c:pt idx="983">
                  <c:v>4.725</c:v>
                </c:pt>
                <c:pt idx="984">
                  <c:v>10.608</c:v>
                </c:pt>
                <c:pt idx="985">
                  <c:v>36</c:v>
                </c:pt>
                <c:pt idx="986">
                  <c:v>8.64</c:v>
                </c:pt>
                <c:pt idx="987">
                  <c:v>11.844</c:v>
                </c:pt>
                <c:pt idx="988">
                  <c:v>20.58</c:v>
                </c:pt>
                <c:pt idx="989">
                  <c:v>3.844</c:v>
                </c:pt>
                <c:pt idx="990">
                  <c:v>3.024</c:v>
                </c:pt>
                <c:pt idx="991">
                  <c:v>13.095</c:v>
                </c:pt>
                <c:pt idx="992">
                  <c:v>31.878</c:v>
                </c:pt>
                <c:pt idx="993">
                  <c:v>11.88</c:v>
                </c:pt>
                <c:pt idx="994">
                  <c:v>8.704</c:v>
                </c:pt>
                <c:pt idx="995">
                  <c:v>21.6</c:v>
                </c:pt>
                <c:pt idx="996">
                  <c:v>13.377</c:v>
                </c:pt>
                <c:pt idx="997">
                  <c:v>5.4</c:v>
                </c:pt>
                <c:pt idx="998">
                  <c:v>13.68</c:v>
                </c:pt>
                <c:pt idx="999">
                  <c:v>0.812</c:v>
                </c:pt>
                <c:pt idx="1000">
                  <c:v>1.794</c:v>
                </c:pt>
                <c:pt idx="1001">
                  <c:v>17.28</c:v>
                </c:pt>
                <c:pt idx="1002">
                  <c:v>8.26</c:v>
                </c:pt>
                <c:pt idx="1003">
                  <c:v>8.16</c:v>
                </c:pt>
                <c:pt idx="1004">
                  <c:v>15.168</c:v>
                </c:pt>
                <c:pt idx="1005">
                  <c:v>14.664</c:v>
                </c:pt>
                <c:pt idx="1006">
                  <c:v>18.675</c:v>
                </c:pt>
                <c:pt idx="1007">
                  <c:v>5.952</c:v>
                </c:pt>
                <c:pt idx="1008">
                  <c:v>4.42</c:v>
                </c:pt>
                <c:pt idx="1009">
                  <c:v>3.72</c:v>
                </c:pt>
                <c:pt idx="1010">
                  <c:v>7.896</c:v>
                </c:pt>
                <c:pt idx="1011">
                  <c:v>2.9</c:v>
                </c:pt>
                <c:pt idx="1012">
                  <c:v>4.218</c:v>
                </c:pt>
                <c:pt idx="1013">
                  <c:v>5.244</c:v>
                </c:pt>
                <c:pt idx="1014">
                  <c:v>5.82</c:v>
                </c:pt>
                <c:pt idx="1015">
                  <c:v>1.968</c:v>
                </c:pt>
                <c:pt idx="1016">
                  <c:v>2.04</c:v>
                </c:pt>
                <c:pt idx="1017">
                  <c:v>9.275</c:v>
                </c:pt>
                <c:pt idx="1018">
                  <c:v>27.44</c:v>
                </c:pt>
                <c:pt idx="1019">
                  <c:v>6.384</c:v>
                </c:pt>
                <c:pt idx="1020">
                  <c:v>8.55</c:v>
                </c:pt>
                <c:pt idx="1021">
                  <c:v>19.992</c:v>
                </c:pt>
                <c:pt idx="1022">
                  <c:v>18.081</c:v>
                </c:pt>
                <c:pt idx="1023">
                  <c:v>2.485</c:v>
                </c:pt>
                <c:pt idx="1024">
                  <c:v>4.62</c:v>
                </c:pt>
                <c:pt idx="1025">
                  <c:v>12.348</c:v>
                </c:pt>
                <c:pt idx="1026">
                  <c:v>25.65</c:v>
                </c:pt>
                <c:pt idx="1027">
                  <c:v>22.68</c:v>
                </c:pt>
                <c:pt idx="1028">
                  <c:v>5.328</c:v>
                </c:pt>
                <c:pt idx="1029">
                  <c:v>1.584</c:v>
                </c:pt>
                <c:pt idx="1030">
                  <c:v>23.496</c:v>
                </c:pt>
                <c:pt idx="1031">
                  <c:v>5.1</c:v>
                </c:pt>
                <c:pt idx="1032">
                  <c:v>4.32</c:v>
                </c:pt>
                <c:pt idx="1033">
                  <c:v>11.96</c:v>
                </c:pt>
                <c:pt idx="1034">
                  <c:v>1.218</c:v>
                </c:pt>
                <c:pt idx="1035">
                  <c:v>12.46</c:v>
                </c:pt>
                <c:pt idx="1036">
                  <c:v>15.651</c:v>
                </c:pt>
                <c:pt idx="1037">
                  <c:v>7.65</c:v>
                </c:pt>
                <c:pt idx="1038">
                  <c:v>11.1</c:v>
                </c:pt>
                <c:pt idx="1039">
                  <c:v>4.416</c:v>
                </c:pt>
                <c:pt idx="1040">
                  <c:v>6.16</c:v>
                </c:pt>
                <c:pt idx="1041">
                  <c:v>3.675</c:v>
                </c:pt>
                <c:pt idx="1042">
                  <c:v>7.84</c:v>
                </c:pt>
                <c:pt idx="1043">
                  <c:v>17.556</c:v>
                </c:pt>
                <c:pt idx="1044">
                  <c:v>9.24</c:v>
                </c:pt>
                <c:pt idx="1045">
                  <c:v>11.06</c:v>
                </c:pt>
                <c:pt idx="1046">
                  <c:v>6.468</c:v>
                </c:pt>
                <c:pt idx="1047">
                  <c:v>1.512</c:v>
                </c:pt>
                <c:pt idx="1048">
                  <c:v>2.079</c:v>
                </c:pt>
                <c:pt idx="1049">
                  <c:v>0.924</c:v>
                </c:pt>
                <c:pt idx="1050">
                  <c:v>17.024</c:v>
                </c:pt>
                <c:pt idx="1051">
                  <c:v>1.378</c:v>
                </c:pt>
                <c:pt idx="1052">
                  <c:v>4.32</c:v>
                </c:pt>
                <c:pt idx="1053">
                  <c:v>11.55</c:v>
                </c:pt>
                <c:pt idx="1054">
                  <c:v>23.52</c:v>
                </c:pt>
                <c:pt idx="1055">
                  <c:v>6.237</c:v>
                </c:pt>
                <c:pt idx="1056">
                  <c:v>7.424</c:v>
                </c:pt>
                <c:pt idx="1057">
                  <c:v>7.084</c:v>
                </c:pt>
                <c:pt idx="1058">
                  <c:v>2.046</c:v>
                </c:pt>
                <c:pt idx="1059">
                  <c:v>5.95</c:v>
                </c:pt>
                <c:pt idx="1060">
                  <c:v>3.64</c:v>
                </c:pt>
                <c:pt idx="1061">
                  <c:v>21.824</c:v>
                </c:pt>
                <c:pt idx="1062">
                  <c:v>5.85</c:v>
                </c:pt>
                <c:pt idx="1063">
                  <c:v>3.828</c:v>
                </c:pt>
                <c:pt idx="1064">
                  <c:v>2.94</c:v>
                </c:pt>
                <c:pt idx="1065">
                  <c:v>1.64</c:v>
                </c:pt>
                <c:pt idx="1066">
                  <c:v>30.72</c:v>
                </c:pt>
                <c:pt idx="1067">
                  <c:v>9.288</c:v>
                </c:pt>
                <c:pt idx="1068">
                  <c:v>7.05</c:v>
                </c:pt>
                <c:pt idx="1069">
                  <c:v>20.898</c:v>
                </c:pt>
                <c:pt idx="1070">
                  <c:v>22.275</c:v>
                </c:pt>
                <c:pt idx="1071">
                  <c:v>6.318</c:v>
                </c:pt>
                <c:pt idx="1072">
                  <c:v>16.1</c:v>
                </c:pt>
                <c:pt idx="1073">
                  <c:v>7.68</c:v>
                </c:pt>
                <c:pt idx="1074">
                  <c:v>16.614</c:v>
                </c:pt>
                <c:pt idx="1075">
                  <c:v>2.45</c:v>
                </c:pt>
                <c:pt idx="1076">
                  <c:v>16.704</c:v>
                </c:pt>
                <c:pt idx="1077">
                  <c:v>7.252</c:v>
                </c:pt>
                <c:pt idx="1078">
                  <c:v>10.384</c:v>
                </c:pt>
                <c:pt idx="1079">
                  <c:v>11.616</c:v>
                </c:pt>
                <c:pt idx="1080">
                  <c:v>4.484</c:v>
                </c:pt>
                <c:pt idx="1081">
                  <c:v>2.7</c:v>
                </c:pt>
                <c:pt idx="1082">
                  <c:v>6.63</c:v>
                </c:pt>
                <c:pt idx="1083">
                  <c:v>12.804</c:v>
                </c:pt>
                <c:pt idx="1084">
                  <c:v>2.952</c:v>
                </c:pt>
                <c:pt idx="1085">
                  <c:v>22.95</c:v>
                </c:pt>
                <c:pt idx="1086">
                  <c:v>1.86</c:v>
                </c:pt>
                <c:pt idx="1087">
                  <c:v>16.898</c:v>
                </c:pt>
                <c:pt idx="1088">
                  <c:v>2.835</c:v>
                </c:pt>
                <c:pt idx="1089">
                  <c:v>9.272</c:v>
                </c:pt>
                <c:pt idx="1090">
                  <c:v>4.872</c:v>
                </c:pt>
                <c:pt idx="1091">
                  <c:v>15.04</c:v>
                </c:pt>
                <c:pt idx="1092">
                  <c:v>18.45</c:v>
                </c:pt>
                <c:pt idx="1093">
                  <c:v>14.112</c:v>
                </c:pt>
                <c:pt idx="1094">
                  <c:v>17.28</c:v>
                </c:pt>
                <c:pt idx="1095">
                  <c:v>8.16</c:v>
                </c:pt>
                <c:pt idx="1096">
                  <c:v>9.568</c:v>
                </c:pt>
                <c:pt idx="1097">
                  <c:v>0.864</c:v>
                </c:pt>
                <c:pt idx="1098">
                  <c:v>31.752</c:v>
                </c:pt>
                <c:pt idx="1099">
                  <c:v>7.592</c:v>
                </c:pt>
                <c:pt idx="1100">
                  <c:v>6.16</c:v>
                </c:pt>
                <c:pt idx="1101">
                  <c:v>4.56</c:v>
                </c:pt>
                <c:pt idx="1102">
                  <c:v>9.628</c:v>
                </c:pt>
                <c:pt idx="1103">
                  <c:v>3.956</c:v>
                </c:pt>
                <c:pt idx="1104">
                  <c:v>2.604</c:v>
                </c:pt>
                <c:pt idx="1105">
                  <c:v>4.98</c:v>
                </c:pt>
                <c:pt idx="1106">
                  <c:v>20.736</c:v>
                </c:pt>
                <c:pt idx="1107">
                  <c:v>12.152</c:v>
                </c:pt>
                <c:pt idx="1108">
                  <c:v>3.5</c:v>
                </c:pt>
                <c:pt idx="1109">
                  <c:v>19.012</c:v>
                </c:pt>
                <c:pt idx="1110">
                  <c:v>7.32</c:v>
                </c:pt>
                <c:pt idx="1111">
                  <c:v>10.824</c:v>
                </c:pt>
                <c:pt idx="1112">
                  <c:v>12.328</c:v>
                </c:pt>
                <c:pt idx="1113">
                  <c:v>3.84</c:v>
                </c:pt>
                <c:pt idx="1114">
                  <c:v>3.9</c:v>
                </c:pt>
                <c:pt idx="1115">
                  <c:v>6.96</c:v>
                </c:pt>
                <c:pt idx="1116">
                  <c:v>16.128</c:v>
                </c:pt>
                <c:pt idx="1117">
                  <c:v>3.465</c:v>
                </c:pt>
                <c:pt idx="1118">
                  <c:v>6.37</c:v>
                </c:pt>
                <c:pt idx="1119">
                  <c:v>10.044</c:v>
                </c:pt>
                <c:pt idx="1120">
                  <c:v>23.52</c:v>
                </c:pt>
                <c:pt idx="1121">
                  <c:v>3.712</c:v>
                </c:pt>
                <c:pt idx="1122">
                  <c:v>23.994</c:v>
                </c:pt>
                <c:pt idx="1123">
                  <c:v>5.025</c:v>
                </c:pt>
                <c:pt idx="1124">
                  <c:v>3.92</c:v>
                </c:pt>
                <c:pt idx="1125">
                  <c:v>7.29</c:v>
                </c:pt>
                <c:pt idx="1126">
                  <c:v>3.944</c:v>
                </c:pt>
                <c:pt idx="1127">
                  <c:v>7.632</c:v>
                </c:pt>
                <c:pt idx="1128">
                  <c:v>2.82</c:v>
                </c:pt>
                <c:pt idx="1129">
                  <c:v>12.22</c:v>
                </c:pt>
                <c:pt idx="1130">
                  <c:v>14.391</c:v>
                </c:pt>
                <c:pt idx="1131">
                  <c:v>8.103</c:v>
                </c:pt>
                <c:pt idx="1132">
                  <c:v>16.856</c:v>
                </c:pt>
                <c:pt idx="1133">
                  <c:v>5.904</c:v>
                </c:pt>
                <c:pt idx="1134">
                  <c:v>7.452</c:v>
                </c:pt>
                <c:pt idx="1135">
                  <c:v>19.44</c:v>
                </c:pt>
                <c:pt idx="1136">
                  <c:v>35.856</c:v>
                </c:pt>
                <c:pt idx="1137">
                  <c:v>7.644</c:v>
                </c:pt>
                <c:pt idx="1138">
                  <c:v>8.46</c:v>
                </c:pt>
                <c:pt idx="1139">
                  <c:v>16.536</c:v>
                </c:pt>
                <c:pt idx="1140">
                  <c:v>7.098</c:v>
                </c:pt>
                <c:pt idx="1141">
                  <c:v>3.102</c:v>
                </c:pt>
                <c:pt idx="1142">
                  <c:v>5.32</c:v>
                </c:pt>
                <c:pt idx="1143">
                  <c:v>3.036</c:v>
                </c:pt>
                <c:pt idx="1144">
                  <c:v>16.632</c:v>
                </c:pt>
                <c:pt idx="1145">
                  <c:v>18.69</c:v>
                </c:pt>
                <c:pt idx="1146">
                  <c:v>11.172</c:v>
                </c:pt>
                <c:pt idx="1147">
                  <c:v>4.644</c:v>
                </c:pt>
                <c:pt idx="1148">
                  <c:v>8.58</c:v>
                </c:pt>
                <c:pt idx="1149">
                  <c:v>12.474</c:v>
                </c:pt>
                <c:pt idx="1150">
                  <c:v>8.748</c:v>
                </c:pt>
                <c:pt idx="1151">
                  <c:v>18.06</c:v>
                </c:pt>
                <c:pt idx="1152">
                  <c:v>17.64</c:v>
                </c:pt>
                <c:pt idx="1153">
                  <c:v>4.92</c:v>
                </c:pt>
                <c:pt idx="1154">
                  <c:v>19.024</c:v>
                </c:pt>
                <c:pt idx="1155">
                  <c:v>2.756</c:v>
                </c:pt>
                <c:pt idx="1156">
                  <c:v>4.032</c:v>
                </c:pt>
                <c:pt idx="1157">
                  <c:v>5.808</c:v>
                </c:pt>
                <c:pt idx="1158">
                  <c:v>7.12</c:v>
                </c:pt>
                <c:pt idx="1159">
                  <c:v>17.82</c:v>
                </c:pt>
                <c:pt idx="1160">
                  <c:v>2.688</c:v>
                </c:pt>
                <c:pt idx="1161">
                  <c:v>8.06</c:v>
                </c:pt>
                <c:pt idx="1162">
                  <c:v>11.592</c:v>
                </c:pt>
                <c:pt idx="1163">
                  <c:v>8.4</c:v>
                </c:pt>
                <c:pt idx="1164">
                  <c:v>32.256</c:v>
                </c:pt>
                <c:pt idx="1165">
                  <c:v>3.712</c:v>
                </c:pt>
                <c:pt idx="1166">
                  <c:v>14.208</c:v>
                </c:pt>
                <c:pt idx="1167">
                  <c:v>2.988</c:v>
                </c:pt>
                <c:pt idx="1168">
                  <c:v>6.552</c:v>
                </c:pt>
                <c:pt idx="1169">
                  <c:v>16.92</c:v>
                </c:pt>
                <c:pt idx="1170">
                  <c:v>11.904</c:v>
                </c:pt>
                <c:pt idx="1171">
                  <c:v>2.145</c:v>
                </c:pt>
                <c:pt idx="1172">
                  <c:v>25.024</c:v>
                </c:pt>
                <c:pt idx="1173">
                  <c:v>17.1</c:v>
                </c:pt>
                <c:pt idx="1174">
                  <c:v>5.332</c:v>
                </c:pt>
                <c:pt idx="1175">
                  <c:v>6.642</c:v>
                </c:pt>
                <c:pt idx="1176">
                  <c:v>30.544</c:v>
                </c:pt>
                <c:pt idx="1177">
                  <c:v>6.048</c:v>
                </c:pt>
                <c:pt idx="1178">
                  <c:v>8.624</c:v>
                </c:pt>
                <c:pt idx="1179">
                  <c:v>1.848</c:v>
                </c:pt>
                <c:pt idx="1180">
                  <c:v>6.762</c:v>
                </c:pt>
                <c:pt idx="1181">
                  <c:v>16.8</c:v>
                </c:pt>
                <c:pt idx="1182">
                  <c:v>7.182</c:v>
                </c:pt>
                <c:pt idx="1183">
                  <c:v>8.775</c:v>
                </c:pt>
                <c:pt idx="1184">
                  <c:v>4.964</c:v>
                </c:pt>
                <c:pt idx="1185">
                  <c:v>17.472</c:v>
                </c:pt>
                <c:pt idx="1186">
                  <c:v>19.516</c:v>
                </c:pt>
                <c:pt idx="1187">
                  <c:v>8.01</c:v>
                </c:pt>
                <c:pt idx="1188">
                  <c:v>4.785</c:v>
                </c:pt>
                <c:pt idx="1189">
                  <c:v>14.259</c:v>
                </c:pt>
                <c:pt idx="1190">
                  <c:v>5.805</c:v>
                </c:pt>
                <c:pt idx="1191">
                  <c:v>5.74</c:v>
                </c:pt>
                <c:pt idx="1192">
                  <c:v>17.92</c:v>
                </c:pt>
                <c:pt idx="1193">
                  <c:v>19.25</c:v>
                </c:pt>
                <c:pt idx="1194">
                  <c:v>5.704</c:v>
                </c:pt>
                <c:pt idx="1195">
                  <c:v>7.6</c:v>
                </c:pt>
                <c:pt idx="1196">
                  <c:v>5.632</c:v>
                </c:pt>
                <c:pt idx="1197">
                  <c:v>25.116</c:v>
                </c:pt>
                <c:pt idx="1198">
                  <c:v>1.911</c:v>
                </c:pt>
                <c:pt idx="1199">
                  <c:v>12.015</c:v>
                </c:pt>
                <c:pt idx="1200">
                  <c:v>7.744</c:v>
                </c:pt>
                <c:pt idx="1201">
                  <c:v>7.564</c:v>
                </c:pt>
                <c:pt idx="1202">
                  <c:v>1.682</c:v>
                </c:pt>
                <c:pt idx="1203">
                  <c:v>21.238</c:v>
                </c:pt>
                <c:pt idx="1204">
                  <c:v>6.016</c:v>
                </c:pt>
                <c:pt idx="1205">
                  <c:v>31.185</c:v>
                </c:pt>
                <c:pt idx="1206">
                  <c:v>15.93</c:v>
                </c:pt>
                <c:pt idx="1207">
                  <c:v>11.07</c:v>
                </c:pt>
                <c:pt idx="1208">
                  <c:v>8.7</c:v>
                </c:pt>
                <c:pt idx="1209">
                  <c:v>11.78</c:v>
                </c:pt>
                <c:pt idx="1210">
                  <c:v>3.198</c:v>
                </c:pt>
                <c:pt idx="1211">
                  <c:v>17.296</c:v>
                </c:pt>
                <c:pt idx="1212">
                  <c:v>7.4</c:v>
                </c:pt>
                <c:pt idx="1213">
                  <c:v>17.316</c:v>
                </c:pt>
                <c:pt idx="1214">
                  <c:v>21.546</c:v>
                </c:pt>
                <c:pt idx="1215">
                  <c:v>2.6</c:v>
                </c:pt>
                <c:pt idx="1216">
                  <c:v>5.92</c:v>
                </c:pt>
                <c:pt idx="1217">
                  <c:v>4.914</c:v>
                </c:pt>
                <c:pt idx="1218">
                  <c:v>7.347</c:v>
                </c:pt>
                <c:pt idx="1219">
                  <c:v>2.3</c:v>
                </c:pt>
                <c:pt idx="1220">
                  <c:v>6.272</c:v>
                </c:pt>
                <c:pt idx="1221">
                  <c:v>3.105</c:v>
                </c:pt>
                <c:pt idx="1222">
                  <c:v>16.422</c:v>
                </c:pt>
                <c:pt idx="1223">
                  <c:v>4.68</c:v>
                </c:pt>
                <c:pt idx="1224">
                  <c:v>9.25</c:v>
                </c:pt>
                <c:pt idx="1225">
                  <c:v>5.044</c:v>
                </c:pt>
                <c:pt idx="1226">
                  <c:v>9.282</c:v>
                </c:pt>
                <c:pt idx="1227">
                  <c:v>9.065</c:v>
                </c:pt>
                <c:pt idx="1228">
                  <c:v>15.015</c:v>
                </c:pt>
                <c:pt idx="1229">
                  <c:v>16.848</c:v>
                </c:pt>
                <c:pt idx="1230">
                  <c:v>11.04</c:v>
                </c:pt>
                <c:pt idx="1231">
                  <c:v>3.16</c:v>
                </c:pt>
                <c:pt idx="1232">
                  <c:v>7.452</c:v>
                </c:pt>
                <c:pt idx="1233">
                  <c:v>12.775</c:v>
                </c:pt>
                <c:pt idx="1234">
                  <c:v>8.118</c:v>
                </c:pt>
                <c:pt idx="1235">
                  <c:v>2.64</c:v>
                </c:pt>
                <c:pt idx="1236">
                  <c:v>8.976</c:v>
                </c:pt>
                <c:pt idx="1237">
                  <c:v>32.384</c:v>
                </c:pt>
                <c:pt idx="1238">
                  <c:v>14.245</c:v>
                </c:pt>
                <c:pt idx="1239">
                  <c:v>14.208</c:v>
                </c:pt>
                <c:pt idx="1240">
                  <c:v>4.582</c:v>
                </c:pt>
                <c:pt idx="1241">
                  <c:v>6.324</c:v>
                </c:pt>
                <c:pt idx="1242">
                  <c:v>1.08</c:v>
                </c:pt>
                <c:pt idx="1243">
                  <c:v>3.45</c:v>
                </c:pt>
                <c:pt idx="1244">
                  <c:v>2.964</c:v>
                </c:pt>
                <c:pt idx="1245">
                  <c:v>8.432</c:v>
                </c:pt>
                <c:pt idx="1246">
                  <c:v>6.48</c:v>
                </c:pt>
                <c:pt idx="1247">
                  <c:v>6.93</c:v>
                </c:pt>
                <c:pt idx="1248">
                  <c:v>3.33</c:v>
                </c:pt>
                <c:pt idx="1249">
                  <c:v>6.75</c:v>
                </c:pt>
                <c:pt idx="1250">
                  <c:v>7.462</c:v>
                </c:pt>
                <c:pt idx="1251">
                  <c:v>21.5</c:v>
                </c:pt>
                <c:pt idx="1252">
                  <c:v>4.92</c:v>
                </c:pt>
                <c:pt idx="1253">
                  <c:v>3.381</c:v>
                </c:pt>
                <c:pt idx="1254">
                  <c:v>12.936</c:v>
                </c:pt>
                <c:pt idx="1255">
                  <c:v>8.364</c:v>
                </c:pt>
                <c:pt idx="1256">
                  <c:v>13.824</c:v>
                </c:pt>
                <c:pt idx="1257">
                  <c:v>16.08</c:v>
                </c:pt>
                <c:pt idx="1258">
                  <c:v>10.701</c:v>
                </c:pt>
                <c:pt idx="1259">
                  <c:v>14.976</c:v>
                </c:pt>
                <c:pt idx="1260">
                  <c:v>11.439</c:v>
                </c:pt>
                <c:pt idx="1261">
                  <c:v>2.436</c:v>
                </c:pt>
                <c:pt idx="1262">
                  <c:v>8.928</c:v>
                </c:pt>
                <c:pt idx="1263">
                  <c:v>12.88</c:v>
                </c:pt>
                <c:pt idx="1264">
                  <c:v>9.2</c:v>
                </c:pt>
                <c:pt idx="1265">
                  <c:v>6.399</c:v>
                </c:pt>
                <c:pt idx="1266">
                  <c:v>6.2</c:v>
                </c:pt>
                <c:pt idx="1267">
                  <c:v>4.482</c:v>
                </c:pt>
                <c:pt idx="1268">
                  <c:v>17.864</c:v>
                </c:pt>
                <c:pt idx="1269">
                  <c:v>14.31</c:v>
                </c:pt>
                <c:pt idx="1270">
                  <c:v>12.936</c:v>
                </c:pt>
                <c:pt idx="1271">
                  <c:v>22.059</c:v>
                </c:pt>
                <c:pt idx="1272">
                  <c:v>10.56</c:v>
                </c:pt>
                <c:pt idx="1273">
                  <c:v>8.323</c:v>
                </c:pt>
                <c:pt idx="1274">
                  <c:v>6.789</c:v>
                </c:pt>
                <c:pt idx="1275">
                  <c:v>5.76</c:v>
                </c:pt>
                <c:pt idx="1276">
                  <c:v>9.792</c:v>
                </c:pt>
                <c:pt idx="1277">
                  <c:v>24.25</c:v>
                </c:pt>
                <c:pt idx="1278">
                  <c:v>13.72</c:v>
                </c:pt>
                <c:pt idx="1279">
                  <c:v>8.288</c:v>
                </c:pt>
                <c:pt idx="1280">
                  <c:v>17.16</c:v>
                </c:pt>
                <c:pt idx="1281">
                  <c:v>7.29</c:v>
                </c:pt>
                <c:pt idx="1282">
                  <c:v>6.12</c:v>
                </c:pt>
                <c:pt idx="1283">
                  <c:v>10.998</c:v>
                </c:pt>
                <c:pt idx="1284">
                  <c:v>29.016</c:v>
                </c:pt>
                <c:pt idx="1285">
                  <c:v>6.93</c:v>
                </c:pt>
                <c:pt idx="1286">
                  <c:v>4.802</c:v>
                </c:pt>
                <c:pt idx="1287">
                  <c:v>6.664</c:v>
                </c:pt>
                <c:pt idx="1288">
                  <c:v>7.626</c:v>
                </c:pt>
                <c:pt idx="1289">
                  <c:v>4.872</c:v>
                </c:pt>
                <c:pt idx="1290">
                  <c:v>7.14</c:v>
                </c:pt>
                <c:pt idx="1291">
                  <c:v>6.528</c:v>
                </c:pt>
                <c:pt idx="1292">
                  <c:v>4.758</c:v>
                </c:pt>
                <c:pt idx="1293">
                  <c:v>12.136</c:v>
                </c:pt>
                <c:pt idx="1294">
                  <c:v>8.64</c:v>
                </c:pt>
                <c:pt idx="1295">
                  <c:v>11.76</c:v>
                </c:pt>
                <c:pt idx="1296">
                  <c:v>5.684</c:v>
                </c:pt>
                <c:pt idx="1297">
                  <c:v>11.73</c:v>
                </c:pt>
                <c:pt idx="1298">
                  <c:v>12.15</c:v>
                </c:pt>
                <c:pt idx="1299">
                  <c:v>1.656</c:v>
                </c:pt>
                <c:pt idx="1300">
                  <c:v>9</c:v>
                </c:pt>
                <c:pt idx="1301">
                  <c:v>8.1</c:v>
                </c:pt>
                <c:pt idx="1302">
                  <c:v>5.075</c:v>
                </c:pt>
                <c:pt idx="1303">
                  <c:v>4.96</c:v>
                </c:pt>
                <c:pt idx="1304">
                  <c:v>10.08</c:v>
                </c:pt>
                <c:pt idx="1305">
                  <c:v>12.6</c:v>
                </c:pt>
                <c:pt idx="1306">
                  <c:v>5.94</c:v>
                </c:pt>
                <c:pt idx="1307">
                  <c:v>7.936</c:v>
                </c:pt>
                <c:pt idx="1308">
                  <c:v>13.376</c:v>
                </c:pt>
                <c:pt idx="1309">
                  <c:v>4.935</c:v>
                </c:pt>
                <c:pt idx="1310">
                  <c:v>7.316</c:v>
                </c:pt>
                <c:pt idx="1311">
                  <c:v>14.616</c:v>
                </c:pt>
                <c:pt idx="1312">
                  <c:v>4.74</c:v>
                </c:pt>
                <c:pt idx="1313">
                  <c:v>2.912</c:v>
                </c:pt>
                <c:pt idx="1314">
                  <c:v>6.834</c:v>
                </c:pt>
                <c:pt idx="1315">
                  <c:v>15.75</c:v>
                </c:pt>
                <c:pt idx="1316">
                  <c:v>2.944</c:v>
                </c:pt>
                <c:pt idx="1317">
                  <c:v>6.02</c:v>
                </c:pt>
                <c:pt idx="1318">
                  <c:v>12.555</c:v>
                </c:pt>
                <c:pt idx="1319">
                  <c:v>0.96</c:v>
                </c:pt>
                <c:pt idx="1320">
                  <c:v>2.883</c:v>
                </c:pt>
                <c:pt idx="1321">
                  <c:v>6.216</c:v>
                </c:pt>
                <c:pt idx="1322">
                  <c:v>14.8</c:v>
                </c:pt>
                <c:pt idx="1323">
                  <c:v>14.26</c:v>
                </c:pt>
                <c:pt idx="1324">
                  <c:v>26.334</c:v>
                </c:pt>
                <c:pt idx="1325">
                  <c:v>10.22</c:v>
                </c:pt>
                <c:pt idx="1326">
                  <c:v>9.2</c:v>
                </c:pt>
                <c:pt idx="1327">
                  <c:v>8.96</c:v>
                </c:pt>
                <c:pt idx="1328">
                  <c:v>14.356</c:v>
                </c:pt>
                <c:pt idx="1329">
                  <c:v>4.158</c:v>
                </c:pt>
                <c:pt idx="1330">
                  <c:v>16.965</c:v>
                </c:pt>
                <c:pt idx="1331">
                  <c:v>2.912</c:v>
                </c:pt>
                <c:pt idx="1332">
                  <c:v>10.32</c:v>
                </c:pt>
                <c:pt idx="1333">
                  <c:v>9.315</c:v>
                </c:pt>
                <c:pt idx="1334">
                  <c:v>17.472</c:v>
                </c:pt>
                <c:pt idx="1335">
                  <c:v>7.056</c:v>
                </c:pt>
                <c:pt idx="1336">
                  <c:v>28.56</c:v>
                </c:pt>
                <c:pt idx="1337">
                  <c:v>11.696</c:v>
                </c:pt>
                <c:pt idx="1338">
                  <c:v>11.934</c:v>
                </c:pt>
                <c:pt idx="1339">
                  <c:v>5.6</c:v>
                </c:pt>
                <c:pt idx="1340">
                  <c:v>6.336</c:v>
                </c:pt>
                <c:pt idx="1341">
                  <c:v>3.132</c:v>
                </c:pt>
                <c:pt idx="1342">
                  <c:v>1.462</c:v>
                </c:pt>
                <c:pt idx="1343">
                  <c:v>13.328</c:v>
                </c:pt>
                <c:pt idx="1344">
                  <c:v>3.626</c:v>
                </c:pt>
                <c:pt idx="1345">
                  <c:v>6.048</c:v>
                </c:pt>
                <c:pt idx="1346">
                  <c:v>10.92</c:v>
                </c:pt>
                <c:pt idx="1347">
                  <c:v>14.82</c:v>
                </c:pt>
                <c:pt idx="1348">
                  <c:v>3.456</c:v>
                </c:pt>
                <c:pt idx="1349">
                  <c:v>1.152</c:v>
                </c:pt>
                <c:pt idx="1350">
                  <c:v>3.053</c:v>
                </c:pt>
                <c:pt idx="1351">
                  <c:v>6.944</c:v>
                </c:pt>
                <c:pt idx="1352">
                  <c:v>12.015</c:v>
                </c:pt>
                <c:pt idx="1353">
                  <c:v>17.015</c:v>
                </c:pt>
                <c:pt idx="1354">
                  <c:v>6.048</c:v>
                </c:pt>
                <c:pt idx="1355">
                  <c:v>13.65</c:v>
                </c:pt>
                <c:pt idx="1356">
                  <c:v>17.08</c:v>
                </c:pt>
                <c:pt idx="1357">
                  <c:v>9.24</c:v>
                </c:pt>
                <c:pt idx="1358">
                  <c:v>1.1</c:v>
                </c:pt>
                <c:pt idx="1359">
                  <c:v>11.696</c:v>
                </c:pt>
                <c:pt idx="1360">
                  <c:v>7.224</c:v>
                </c:pt>
                <c:pt idx="1361">
                  <c:v>9.472</c:v>
                </c:pt>
                <c:pt idx="1362">
                  <c:v>15.824</c:v>
                </c:pt>
                <c:pt idx="1363">
                  <c:v>18</c:v>
                </c:pt>
                <c:pt idx="1364">
                  <c:v>10.575</c:v>
                </c:pt>
                <c:pt idx="1365">
                  <c:v>27.945</c:v>
                </c:pt>
                <c:pt idx="1366">
                  <c:v>2.48</c:v>
                </c:pt>
                <c:pt idx="1367">
                  <c:v>4.788</c:v>
                </c:pt>
                <c:pt idx="1368">
                  <c:v>5.292</c:v>
                </c:pt>
                <c:pt idx="1369">
                  <c:v>9.6</c:v>
                </c:pt>
                <c:pt idx="1370">
                  <c:v>3.886</c:v>
                </c:pt>
                <c:pt idx="1371">
                  <c:v>8.96</c:v>
                </c:pt>
                <c:pt idx="1372">
                  <c:v>12.2</c:v>
                </c:pt>
                <c:pt idx="1373">
                  <c:v>2.08</c:v>
                </c:pt>
                <c:pt idx="1374">
                  <c:v>23.571</c:v>
                </c:pt>
                <c:pt idx="1375">
                  <c:v>8.897</c:v>
                </c:pt>
                <c:pt idx="1376">
                  <c:v>9.75</c:v>
                </c:pt>
                <c:pt idx="1377">
                  <c:v>1.62</c:v>
                </c:pt>
                <c:pt idx="1378">
                  <c:v>12.348</c:v>
                </c:pt>
                <c:pt idx="1379">
                  <c:v>3.584</c:v>
                </c:pt>
                <c:pt idx="1380">
                  <c:v>11.27</c:v>
                </c:pt>
                <c:pt idx="1381">
                  <c:v>9.976</c:v>
                </c:pt>
                <c:pt idx="1382">
                  <c:v>18.48</c:v>
                </c:pt>
                <c:pt idx="1383">
                  <c:v>3.828</c:v>
                </c:pt>
                <c:pt idx="1384">
                  <c:v>30.912</c:v>
                </c:pt>
                <c:pt idx="1385">
                  <c:v>14.976</c:v>
                </c:pt>
                <c:pt idx="1386">
                  <c:v>15.68</c:v>
                </c:pt>
                <c:pt idx="1387">
                  <c:v>16.15</c:v>
                </c:pt>
                <c:pt idx="1388">
                  <c:v>7.176</c:v>
                </c:pt>
                <c:pt idx="1389">
                  <c:v>3.744</c:v>
                </c:pt>
                <c:pt idx="1390">
                  <c:v>4.902</c:v>
                </c:pt>
                <c:pt idx="1391">
                  <c:v>5.22</c:v>
                </c:pt>
                <c:pt idx="1392">
                  <c:v>3.864</c:v>
                </c:pt>
                <c:pt idx="1393">
                  <c:v>4.524</c:v>
                </c:pt>
                <c:pt idx="1394">
                  <c:v>16.168</c:v>
                </c:pt>
                <c:pt idx="1395">
                  <c:v>1.792</c:v>
                </c:pt>
                <c:pt idx="1396">
                  <c:v>4.5</c:v>
                </c:pt>
                <c:pt idx="1397">
                  <c:v>3.149</c:v>
                </c:pt>
                <c:pt idx="1398">
                  <c:v>9</c:v>
                </c:pt>
                <c:pt idx="1399">
                  <c:v>7.533</c:v>
                </c:pt>
                <c:pt idx="1400">
                  <c:v>3.312</c:v>
                </c:pt>
                <c:pt idx="1401">
                  <c:v>6.195</c:v>
                </c:pt>
                <c:pt idx="1402">
                  <c:v>0.651</c:v>
                </c:pt>
                <c:pt idx="1403">
                  <c:v>2.88</c:v>
                </c:pt>
                <c:pt idx="1404">
                  <c:v>8.82</c:v>
                </c:pt>
                <c:pt idx="1405">
                  <c:v>2.7</c:v>
                </c:pt>
                <c:pt idx="1406">
                  <c:v>4.968</c:v>
                </c:pt>
                <c:pt idx="1407">
                  <c:v>24.705</c:v>
                </c:pt>
                <c:pt idx="1408">
                  <c:v>11.89</c:v>
                </c:pt>
                <c:pt idx="1409">
                  <c:v>8.4</c:v>
                </c:pt>
                <c:pt idx="1410">
                  <c:v>11.16</c:v>
                </c:pt>
                <c:pt idx="1411">
                  <c:v>4.032</c:v>
                </c:pt>
                <c:pt idx="1412">
                  <c:v>13</c:v>
                </c:pt>
                <c:pt idx="1413">
                  <c:v>10.665</c:v>
                </c:pt>
                <c:pt idx="1414">
                  <c:v>2.295</c:v>
                </c:pt>
                <c:pt idx="1415">
                  <c:v>6.66</c:v>
                </c:pt>
                <c:pt idx="1416">
                  <c:v>5.712</c:v>
                </c:pt>
                <c:pt idx="1417">
                  <c:v>5.75</c:v>
                </c:pt>
                <c:pt idx="1418">
                  <c:v>9.225</c:v>
                </c:pt>
                <c:pt idx="1419">
                  <c:v>17.55</c:v>
                </c:pt>
                <c:pt idx="1420">
                  <c:v>17.066</c:v>
                </c:pt>
                <c:pt idx="1421">
                  <c:v>24</c:v>
                </c:pt>
                <c:pt idx="1422">
                  <c:v>7.344</c:v>
                </c:pt>
                <c:pt idx="1423">
                  <c:v>6.3</c:v>
                </c:pt>
                <c:pt idx="1424">
                  <c:v>5.635</c:v>
                </c:pt>
                <c:pt idx="1425">
                  <c:v>11.84</c:v>
                </c:pt>
                <c:pt idx="1426">
                  <c:v>9.12</c:v>
                </c:pt>
                <c:pt idx="1427">
                  <c:v>17.64</c:v>
                </c:pt>
                <c:pt idx="1428">
                  <c:v>23.765</c:v>
                </c:pt>
                <c:pt idx="1429">
                  <c:v>10.716</c:v>
                </c:pt>
                <c:pt idx="1430">
                  <c:v>4.41</c:v>
                </c:pt>
                <c:pt idx="1431">
                  <c:v>12.76</c:v>
                </c:pt>
                <c:pt idx="1432">
                  <c:v>4.356</c:v>
                </c:pt>
                <c:pt idx="1433">
                  <c:v>7.68</c:v>
                </c:pt>
                <c:pt idx="1434">
                  <c:v>11.776</c:v>
                </c:pt>
                <c:pt idx="1435">
                  <c:v>7.6</c:v>
                </c:pt>
                <c:pt idx="1436">
                  <c:v>21.497</c:v>
                </c:pt>
                <c:pt idx="1437">
                  <c:v>12.222</c:v>
                </c:pt>
                <c:pt idx="1438">
                  <c:v>8.816</c:v>
                </c:pt>
                <c:pt idx="1439">
                  <c:v>6.912</c:v>
                </c:pt>
                <c:pt idx="1440">
                  <c:v>10.032</c:v>
                </c:pt>
                <c:pt idx="1441">
                  <c:v>4.25</c:v>
                </c:pt>
                <c:pt idx="1442">
                  <c:v>10.304</c:v>
                </c:pt>
                <c:pt idx="1443">
                  <c:v>5.922</c:v>
                </c:pt>
                <c:pt idx="1444">
                  <c:v>5.472</c:v>
                </c:pt>
                <c:pt idx="1445">
                  <c:v>3.162</c:v>
                </c:pt>
                <c:pt idx="1446">
                  <c:v>7.84</c:v>
                </c:pt>
                <c:pt idx="1447">
                  <c:v>6.84</c:v>
                </c:pt>
                <c:pt idx="1448">
                  <c:v>10.26</c:v>
                </c:pt>
                <c:pt idx="1449">
                  <c:v>1.025</c:v>
                </c:pt>
                <c:pt idx="1450">
                  <c:v>11.968</c:v>
                </c:pt>
                <c:pt idx="1451">
                  <c:v>5.95</c:v>
                </c:pt>
                <c:pt idx="1452">
                  <c:v>8.225</c:v>
                </c:pt>
                <c:pt idx="1453">
                  <c:v>8.928</c:v>
                </c:pt>
                <c:pt idx="1454">
                  <c:v>10.15</c:v>
                </c:pt>
                <c:pt idx="1455">
                  <c:v>19.355</c:v>
                </c:pt>
                <c:pt idx="1456">
                  <c:v>21.6</c:v>
                </c:pt>
                <c:pt idx="1457">
                  <c:v>8.037</c:v>
                </c:pt>
                <c:pt idx="1458">
                  <c:v>3.248</c:v>
                </c:pt>
                <c:pt idx="1459">
                  <c:v>6.72</c:v>
                </c:pt>
                <c:pt idx="1460">
                  <c:v>11.73</c:v>
                </c:pt>
                <c:pt idx="1461">
                  <c:v>4.75</c:v>
                </c:pt>
                <c:pt idx="1462">
                  <c:v>30.24</c:v>
                </c:pt>
                <c:pt idx="1463">
                  <c:v>21.609</c:v>
                </c:pt>
                <c:pt idx="1464">
                  <c:v>8.464</c:v>
                </c:pt>
                <c:pt idx="1465">
                  <c:v>5.616</c:v>
                </c:pt>
                <c:pt idx="1466">
                  <c:v>15.975</c:v>
                </c:pt>
                <c:pt idx="1467">
                  <c:v>11.421</c:v>
                </c:pt>
                <c:pt idx="1468">
                  <c:v>3.042</c:v>
                </c:pt>
                <c:pt idx="1469">
                  <c:v>38.808</c:v>
                </c:pt>
                <c:pt idx="1470">
                  <c:v>3.159</c:v>
                </c:pt>
                <c:pt idx="1471">
                  <c:v>17.892</c:v>
                </c:pt>
                <c:pt idx="1472">
                  <c:v>2.52</c:v>
                </c:pt>
                <c:pt idx="1473">
                  <c:v>13.545</c:v>
                </c:pt>
                <c:pt idx="1474">
                  <c:v>11.232</c:v>
                </c:pt>
                <c:pt idx="1475">
                  <c:v>12.2</c:v>
                </c:pt>
                <c:pt idx="1476">
                  <c:v>6.888</c:v>
                </c:pt>
                <c:pt idx="1477">
                  <c:v>2.752</c:v>
                </c:pt>
                <c:pt idx="1478">
                  <c:v>1.932</c:v>
                </c:pt>
                <c:pt idx="1479">
                  <c:v>32</c:v>
                </c:pt>
                <c:pt idx="1480">
                  <c:v>23.976</c:v>
                </c:pt>
                <c:pt idx="1481">
                  <c:v>6.534</c:v>
                </c:pt>
                <c:pt idx="1482">
                  <c:v>5.494</c:v>
                </c:pt>
                <c:pt idx="1483">
                  <c:v>25.803</c:v>
                </c:pt>
                <c:pt idx="1484">
                  <c:v>10.12</c:v>
                </c:pt>
                <c:pt idx="1485">
                  <c:v>3.808</c:v>
                </c:pt>
                <c:pt idx="1486">
                  <c:v>25.55</c:v>
                </c:pt>
                <c:pt idx="1487">
                  <c:v>12.144</c:v>
                </c:pt>
                <c:pt idx="1488">
                  <c:v>5.28</c:v>
                </c:pt>
                <c:pt idx="1489">
                  <c:v>9.594</c:v>
                </c:pt>
                <c:pt idx="1490">
                  <c:v>17.836</c:v>
                </c:pt>
                <c:pt idx="1491">
                  <c:v>4.374</c:v>
                </c:pt>
                <c:pt idx="1492">
                  <c:v>11.97</c:v>
                </c:pt>
                <c:pt idx="1493">
                  <c:v>2.376</c:v>
                </c:pt>
                <c:pt idx="1494">
                  <c:v>4.56</c:v>
                </c:pt>
                <c:pt idx="1495">
                  <c:v>9.315</c:v>
                </c:pt>
                <c:pt idx="1496">
                  <c:v>9.8</c:v>
                </c:pt>
                <c:pt idx="1497">
                  <c:v>8.778</c:v>
                </c:pt>
                <c:pt idx="1498">
                  <c:v>3.968</c:v>
                </c:pt>
                <c:pt idx="1499">
                  <c:v>8.67</c:v>
                </c:pt>
                <c:pt idx="1500">
                  <c:v>23.184</c:v>
                </c:pt>
                <c:pt idx="1501">
                  <c:v>10.395</c:v>
                </c:pt>
                <c:pt idx="1502">
                  <c:v>10.56</c:v>
                </c:pt>
                <c:pt idx="1503">
                  <c:v>8.19</c:v>
                </c:pt>
                <c:pt idx="1504">
                  <c:v>23.52</c:v>
                </c:pt>
                <c:pt idx="1505">
                  <c:v>1.2</c:v>
                </c:pt>
                <c:pt idx="1506">
                  <c:v>2.7</c:v>
                </c:pt>
                <c:pt idx="1507">
                  <c:v>25.456</c:v>
                </c:pt>
                <c:pt idx="1508">
                  <c:v>18.48</c:v>
                </c:pt>
                <c:pt idx="1509">
                  <c:v>19.872</c:v>
                </c:pt>
                <c:pt idx="1510">
                  <c:v>4.5</c:v>
                </c:pt>
                <c:pt idx="1511">
                  <c:v>26.208</c:v>
                </c:pt>
                <c:pt idx="1512">
                  <c:v>6.279</c:v>
                </c:pt>
                <c:pt idx="1513">
                  <c:v>1.435</c:v>
                </c:pt>
                <c:pt idx="1514">
                  <c:v>14.04</c:v>
                </c:pt>
                <c:pt idx="1515">
                  <c:v>25.389</c:v>
                </c:pt>
                <c:pt idx="1516">
                  <c:v>21.42</c:v>
                </c:pt>
                <c:pt idx="1517">
                  <c:v>2.788</c:v>
                </c:pt>
                <c:pt idx="1518">
                  <c:v>5.986</c:v>
                </c:pt>
                <c:pt idx="1519">
                  <c:v>3.577</c:v>
                </c:pt>
                <c:pt idx="1520">
                  <c:v>8.712</c:v>
                </c:pt>
                <c:pt idx="1521">
                  <c:v>6.372</c:v>
                </c:pt>
                <c:pt idx="1522">
                  <c:v>17.28</c:v>
                </c:pt>
                <c:pt idx="1523">
                  <c:v>2.904</c:v>
                </c:pt>
                <c:pt idx="1524">
                  <c:v>3.344</c:v>
                </c:pt>
                <c:pt idx="1525">
                  <c:v>2.852</c:v>
                </c:pt>
                <c:pt idx="1526">
                  <c:v>4.774</c:v>
                </c:pt>
                <c:pt idx="1527">
                  <c:v>10.125</c:v>
                </c:pt>
                <c:pt idx="1528">
                  <c:v>6</c:v>
                </c:pt>
                <c:pt idx="1529">
                  <c:v>7.812</c:v>
                </c:pt>
                <c:pt idx="1530">
                  <c:v>6.552</c:v>
                </c:pt>
                <c:pt idx="1531">
                  <c:v>14.94</c:v>
                </c:pt>
                <c:pt idx="1532">
                  <c:v>14.168</c:v>
                </c:pt>
                <c:pt idx="1533">
                  <c:v>8.496</c:v>
                </c:pt>
                <c:pt idx="1534">
                  <c:v>11.22</c:v>
                </c:pt>
                <c:pt idx="1535">
                  <c:v>8.88</c:v>
                </c:pt>
                <c:pt idx="1536">
                  <c:v>2.132</c:v>
                </c:pt>
                <c:pt idx="1537">
                  <c:v>11.392</c:v>
                </c:pt>
                <c:pt idx="1538">
                  <c:v>16.64</c:v>
                </c:pt>
                <c:pt idx="1539">
                  <c:v>5.5</c:v>
                </c:pt>
                <c:pt idx="1540">
                  <c:v>13.775</c:v>
                </c:pt>
                <c:pt idx="1541">
                  <c:v>20.097</c:v>
                </c:pt>
                <c:pt idx="1542">
                  <c:v>7.7</c:v>
                </c:pt>
                <c:pt idx="1543">
                  <c:v>24.92</c:v>
                </c:pt>
                <c:pt idx="1544">
                  <c:v>8.424</c:v>
                </c:pt>
                <c:pt idx="1545">
                  <c:v>4.214</c:v>
                </c:pt>
                <c:pt idx="1546">
                  <c:v>13.566</c:v>
                </c:pt>
                <c:pt idx="1547">
                  <c:v>4.83</c:v>
                </c:pt>
                <c:pt idx="1548">
                  <c:v>9.472</c:v>
                </c:pt>
                <c:pt idx="1549">
                  <c:v>11.165</c:v>
                </c:pt>
                <c:pt idx="1550">
                  <c:v>0.728</c:v>
                </c:pt>
                <c:pt idx="1551">
                  <c:v>9.657</c:v>
                </c:pt>
                <c:pt idx="1552">
                  <c:v>7.35</c:v>
                </c:pt>
                <c:pt idx="1553">
                  <c:v>10.8</c:v>
                </c:pt>
                <c:pt idx="1554">
                  <c:v>6.48</c:v>
                </c:pt>
                <c:pt idx="1555">
                  <c:v>10.575</c:v>
                </c:pt>
                <c:pt idx="1556">
                  <c:v>6.156</c:v>
                </c:pt>
                <c:pt idx="1557">
                  <c:v>4.76</c:v>
                </c:pt>
                <c:pt idx="1558">
                  <c:v>2.625</c:v>
                </c:pt>
                <c:pt idx="1559">
                  <c:v>8.46</c:v>
                </c:pt>
                <c:pt idx="1560">
                  <c:v>9.576</c:v>
                </c:pt>
                <c:pt idx="1561">
                  <c:v>2.888</c:v>
                </c:pt>
                <c:pt idx="1562">
                  <c:v>4.8</c:v>
                </c:pt>
                <c:pt idx="1563">
                  <c:v>9.46</c:v>
                </c:pt>
                <c:pt idx="1564">
                  <c:v>5.94</c:v>
                </c:pt>
                <c:pt idx="1565">
                  <c:v>3.906</c:v>
                </c:pt>
                <c:pt idx="1566">
                  <c:v>20.79</c:v>
                </c:pt>
                <c:pt idx="1567">
                  <c:v>5.412</c:v>
                </c:pt>
                <c:pt idx="1568">
                  <c:v>24.472</c:v>
                </c:pt>
                <c:pt idx="1569">
                  <c:v>10.962</c:v>
                </c:pt>
                <c:pt idx="1570">
                  <c:v>9.84</c:v>
                </c:pt>
                <c:pt idx="1571">
                  <c:v>35.64</c:v>
                </c:pt>
                <c:pt idx="1572">
                  <c:v>18.768</c:v>
                </c:pt>
                <c:pt idx="1573">
                  <c:v>2.666</c:v>
                </c:pt>
                <c:pt idx="1574">
                  <c:v>6.3</c:v>
                </c:pt>
                <c:pt idx="1575">
                  <c:v>3.024</c:v>
                </c:pt>
                <c:pt idx="1576">
                  <c:v>22.2</c:v>
                </c:pt>
                <c:pt idx="1577">
                  <c:v>4.08</c:v>
                </c:pt>
                <c:pt idx="1578">
                  <c:v>23.765</c:v>
                </c:pt>
                <c:pt idx="1579">
                  <c:v>17.36</c:v>
                </c:pt>
                <c:pt idx="1580">
                  <c:v>18.389</c:v>
                </c:pt>
                <c:pt idx="1581">
                  <c:v>29.106</c:v>
                </c:pt>
                <c:pt idx="1582">
                  <c:v>2.05</c:v>
                </c:pt>
                <c:pt idx="1583">
                  <c:v>7.912</c:v>
                </c:pt>
                <c:pt idx="1584">
                  <c:v>14.725</c:v>
                </c:pt>
                <c:pt idx="1585">
                  <c:v>3</c:v>
                </c:pt>
                <c:pt idx="1586">
                  <c:v>9.24</c:v>
                </c:pt>
                <c:pt idx="1587">
                  <c:v>3.465</c:v>
                </c:pt>
                <c:pt idx="1588">
                  <c:v>1.536</c:v>
                </c:pt>
                <c:pt idx="1589">
                  <c:v>13.608</c:v>
                </c:pt>
                <c:pt idx="1590">
                  <c:v>16.8</c:v>
                </c:pt>
                <c:pt idx="1591">
                  <c:v>17.4</c:v>
                </c:pt>
                <c:pt idx="1592">
                  <c:v>10.956</c:v>
                </c:pt>
                <c:pt idx="1593">
                  <c:v>37.24</c:v>
                </c:pt>
                <c:pt idx="1594">
                  <c:v>13.653</c:v>
                </c:pt>
                <c:pt idx="1595">
                  <c:v>4.9</c:v>
                </c:pt>
                <c:pt idx="1596">
                  <c:v>12.69</c:v>
                </c:pt>
                <c:pt idx="1597">
                  <c:v>1.638</c:v>
                </c:pt>
                <c:pt idx="1598">
                  <c:v>31.365</c:v>
                </c:pt>
                <c:pt idx="1599">
                  <c:v>4.536</c:v>
                </c:pt>
                <c:pt idx="1600">
                  <c:v>3.666</c:v>
                </c:pt>
                <c:pt idx="1601">
                  <c:v>5.133</c:v>
                </c:pt>
                <c:pt idx="1602">
                  <c:v>1.344</c:v>
                </c:pt>
                <c:pt idx="1603">
                  <c:v>21.07</c:v>
                </c:pt>
                <c:pt idx="1604">
                  <c:v>17.664</c:v>
                </c:pt>
                <c:pt idx="1605">
                  <c:v>3.128</c:v>
                </c:pt>
                <c:pt idx="1606">
                  <c:v>1.806</c:v>
                </c:pt>
                <c:pt idx="1607">
                  <c:v>9.72</c:v>
                </c:pt>
                <c:pt idx="1608">
                  <c:v>8.004</c:v>
                </c:pt>
                <c:pt idx="1609">
                  <c:v>11.439</c:v>
                </c:pt>
                <c:pt idx="1610">
                  <c:v>1.054</c:v>
                </c:pt>
                <c:pt idx="1611">
                  <c:v>5.85</c:v>
                </c:pt>
                <c:pt idx="1612">
                  <c:v>17.952</c:v>
                </c:pt>
                <c:pt idx="1613">
                  <c:v>11.16</c:v>
                </c:pt>
                <c:pt idx="1614">
                  <c:v>2.788</c:v>
                </c:pt>
                <c:pt idx="1615">
                  <c:v>17.856</c:v>
                </c:pt>
                <c:pt idx="1616">
                  <c:v>4.182</c:v>
                </c:pt>
                <c:pt idx="1617">
                  <c:v>13.76</c:v>
                </c:pt>
                <c:pt idx="1618">
                  <c:v>10.8</c:v>
                </c:pt>
                <c:pt idx="1619">
                  <c:v>24.57</c:v>
                </c:pt>
                <c:pt idx="1620">
                  <c:v>4.371</c:v>
                </c:pt>
                <c:pt idx="1621">
                  <c:v>3.588</c:v>
                </c:pt>
                <c:pt idx="1622">
                  <c:v>8.6</c:v>
                </c:pt>
                <c:pt idx="1623">
                  <c:v>8.12</c:v>
                </c:pt>
                <c:pt idx="1624">
                  <c:v>4.608</c:v>
                </c:pt>
                <c:pt idx="1625">
                  <c:v>8.1</c:v>
                </c:pt>
                <c:pt idx="1626">
                  <c:v>6.37</c:v>
                </c:pt>
                <c:pt idx="1627">
                  <c:v>0.609</c:v>
                </c:pt>
                <c:pt idx="1628">
                  <c:v>15.872</c:v>
                </c:pt>
                <c:pt idx="1629">
                  <c:v>14.52</c:v>
                </c:pt>
                <c:pt idx="1630">
                  <c:v>5.568</c:v>
                </c:pt>
                <c:pt idx="1631">
                  <c:v>5.616</c:v>
                </c:pt>
                <c:pt idx="1632">
                  <c:v>2.632</c:v>
                </c:pt>
                <c:pt idx="1633">
                  <c:v>3.52</c:v>
                </c:pt>
                <c:pt idx="1634">
                  <c:v>6.624</c:v>
                </c:pt>
                <c:pt idx="1635">
                  <c:v>0.768</c:v>
                </c:pt>
                <c:pt idx="1636">
                  <c:v>2.64</c:v>
                </c:pt>
                <c:pt idx="1637">
                  <c:v>5.88</c:v>
                </c:pt>
                <c:pt idx="1638">
                  <c:v>16.422</c:v>
                </c:pt>
                <c:pt idx="1639">
                  <c:v>4.29</c:v>
                </c:pt>
                <c:pt idx="1640">
                  <c:v>4.08</c:v>
                </c:pt>
                <c:pt idx="1641">
                  <c:v>4.352</c:v>
                </c:pt>
                <c:pt idx="1642">
                  <c:v>23.52</c:v>
                </c:pt>
                <c:pt idx="1643">
                  <c:v>6.006</c:v>
                </c:pt>
                <c:pt idx="1644">
                  <c:v>28.08</c:v>
                </c:pt>
                <c:pt idx="1645">
                  <c:v>2.016</c:v>
                </c:pt>
                <c:pt idx="1646">
                  <c:v>25.641</c:v>
                </c:pt>
                <c:pt idx="1647">
                  <c:v>11.466</c:v>
                </c:pt>
                <c:pt idx="1648">
                  <c:v>8.97</c:v>
                </c:pt>
                <c:pt idx="1649">
                  <c:v>6.174</c:v>
                </c:pt>
                <c:pt idx="1650">
                  <c:v>2.448</c:v>
                </c:pt>
                <c:pt idx="1651">
                  <c:v>24.96</c:v>
                </c:pt>
                <c:pt idx="1652">
                  <c:v>5.6</c:v>
                </c:pt>
                <c:pt idx="1653">
                  <c:v>5.58</c:v>
                </c:pt>
                <c:pt idx="1654">
                  <c:v>1.3</c:v>
                </c:pt>
                <c:pt idx="1655">
                  <c:v>10.368</c:v>
                </c:pt>
                <c:pt idx="1656">
                  <c:v>5.46</c:v>
                </c:pt>
                <c:pt idx="1657">
                  <c:v>6.912</c:v>
                </c:pt>
                <c:pt idx="1658">
                  <c:v>24.354</c:v>
                </c:pt>
                <c:pt idx="1659">
                  <c:v>2.886</c:v>
                </c:pt>
                <c:pt idx="1660">
                  <c:v>3.69</c:v>
                </c:pt>
                <c:pt idx="1661">
                  <c:v>4.644</c:v>
                </c:pt>
                <c:pt idx="1662">
                  <c:v>1.104</c:v>
                </c:pt>
                <c:pt idx="1663">
                  <c:v>2.31</c:v>
                </c:pt>
                <c:pt idx="1664">
                  <c:v>23.85</c:v>
                </c:pt>
                <c:pt idx="1665">
                  <c:v>9.758</c:v>
                </c:pt>
                <c:pt idx="1666">
                  <c:v>11.904</c:v>
                </c:pt>
                <c:pt idx="1667">
                  <c:v>12.24</c:v>
                </c:pt>
                <c:pt idx="1668">
                  <c:v>6.6</c:v>
                </c:pt>
                <c:pt idx="1669">
                  <c:v>3.186</c:v>
                </c:pt>
                <c:pt idx="1670">
                  <c:v>13.14</c:v>
                </c:pt>
                <c:pt idx="1671">
                  <c:v>3.52</c:v>
                </c:pt>
                <c:pt idx="1672">
                  <c:v>8.322</c:v>
                </c:pt>
                <c:pt idx="1673">
                  <c:v>10.54</c:v>
                </c:pt>
                <c:pt idx="1674">
                  <c:v>14.336</c:v>
                </c:pt>
                <c:pt idx="1675">
                  <c:v>21.15</c:v>
                </c:pt>
                <c:pt idx="1676">
                  <c:v>1.364</c:v>
                </c:pt>
                <c:pt idx="1677">
                  <c:v>8.085</c:v>
                </c:pt>
                <c:pt idx="1678">
                  <c:v>17.04</c:v>
                </c:pt>
                <c:pt idx="1679">
                  <c:v>18.72</c:v>
                </c:pt>
                <c:pt idx="1680">
                  <c:v>5.032</c:v>
                </c:pt>
                <c:pt idx="1681">
                  <c:v>24.605</c:v>
                </c:pt>
                <c:pt idx="1682">
                  <c:v>4.753</c:v>
                </c:pt>
                <c:pt idx="1683">
                  <c:v>15.96</c:v>
                </c:pt>
                <c:pt idx="1684">
                  <c:v>12.834</c:v>
                </c:pt>
                <c:pt idx="1685">
                  <c:v>11.04</c:v>
                </c:pt>
                <c:pt idx="1686">
                  <c:v>6.3</c:v>
                </c:pt>
                <c:pt idx="1687">
                  <c:v>15.54</c:v>
                </c:pt>
                <c:pt idx="1688">
                  <c:v>7.02</c:v>
                </c:pt>
                <c:pt idx="1689">
                  <c:v>10.074</c:v>
                </c:pt>
                <c:pt idx="1690">
                  <c:v>7.68</c:v>
                </c:pt>
                <c:pt idx="1691">
                  <c:v>8.54</c:v>
                </c:pt>
                <c:pt idx="1692">
                  <c:v>17.55</c:v>
                </c:pt>
                <c:pt idx="1693">
                  <c:v>30.184</c:v>
                </c:pt>
                <c:pt idx="1694">
                  <c:v>5.427</c:v>
                </c:pt>
                <c:pt idx="1695">
                  <c:v>13.395</c:v>
                </c:pt>
                <c:pt idx="1696">
                  <c:v>2.76</c:v>
                </c:pt>
                <c:pt idx="1697">
                  <c:v>9.135</c:v>
                </c:pt>
                <c:pt idx="1698">
                  <c:v>3.936</c:v>
                </c:pt>
                <c:pt idx="1699">
                  <c:v>10.72</c:v>
                </c:pt>
                <c:pt idx="1700">
                  <c:v>11.48</c:v>
                </c:pt>
                <c:pt idx="1701">
                  <c:v>14.022</c:v>
                </c:pt>
                <c:pt idx="1702">
                  <c:v>29.05</c:v>
                </c:pt>
                <c:pt idx="1703">
                  <c:v>3.52</c:v>
                </c:pt>
                <c:pt idx="1704">
                  <c:v>5.46</c:v>
                </c:pt>
                <c:pt idx="1705">
                  <c:v>8.874</c:v>
                </c:pt>
                <c:pt idx="1706">
                  <c:v>2.61</c:v>
                </c:pt>
                <c:pt idx="1707">
                  <c:v>19.845</c:v>
                </c:pt>
                <c:pt idx="1708">
                  <c:v>5.568</c:v>
                </c:pt>
                <c:pt idx="1709">
                  <c:v>18.924</c:v>
                </c:pt>
                <c:pt idx="1710">
                  <c:v>11.21</c:v>
                </c:pt>
                <c:pt idx="1711">
                  <c:v>8.742</c:v>
                </c:pt>
                <c:pt idx="1712">
                  <c:v>6.612</c:v>
                </c:pt>
                <c:pt idx="1713">
                  <c:v>7.084</c:v>
                </c:pt>
                <c:pt idx="1714">
                  <c:v>21.868</c:v>
                </c:pt>
                <c:pt idx="1715">
                  <c:v>18.768</c:v>
                </c:pt>
                <c:pt idx="1716">
                  <c:v>11.045</c:v>
                </c:pt>
                <c:pt idx="1717">
                  <c:v>5.8</c:v>
                </c:pt>
                <c:pt idx="1718">
                  <c:v>6.528</c:v>
                </c:pt>
                <c:pt idx="1719">
                  <c:v>4.992</c:v>
                </c:pt>
                <c:pt idx="1720">
                  <c:v>11.76</c:v>
                </c:pt>
                <c:pt idx="1721">
                  <c:v>10.836</c:v>
                </c:pt>
                <c:pt idx="1722">
                  <c:v>3.366</c:v>
                </c:pt>
                <c:pt idx="1723">
                  <c:v>1.32</c:v>
                </c:pt>
                <c:pt idx="1724">
                  <c:v>9.504</c:v>
                </c:pt>
                <c:pt idx="1725">
                  <c:v>0.99</c:v>
                </c:pt>
                <c:pt idx="1726">
                  <c:v>6.272</c:v>
                </c:pt>
                <c:pt idx="1727">
                  <c:v>10.6</c:v>
                </c:pt>
                <c:pt idx="1728">
                  <c:v>14.448</c:v>
                </c:pt>
                <c:pt idx="1729">
                  <c:v>3.99</c:v>
                </c:pt>
                <c:pt idx="1730">
                  <c:v>2.772</c:v>
                </c:pt>
                <c:pt idx="1731">
                  <c:v>10.788</c:v>
                </c:pt>
                <c:pt idx="1732">
                  <c:v>2.6</c:v>
                </c:pt>
                <c:pt idx="1733">
                  <c:v>14.45</c:v>
                </c:pt>
                <c:pt idx="1734">
                  <c:v>21.266</c:v>
                </c:pt>
                <c:pt idx="1735">
                  <c:v>9.792</c:v>
                </c:pt>
                <c:pt idx="1736">
                  <c:v>7.93</c:v>
                </c:pt>
                <c:pt idx="1737">
                  <c:v>37.044</c:v>
                </c:pt>
                <c:pt idx="1738">
                  <c:v>15.921</c:v>
                </c:pt>
                <c:pt idx="1739">
                  <c:v>37.044</c:v>
                </c:pt>
                <c:pt idx="1740">
                  <c:v>3.465</c:v>
                </c:pt>
                <c:pt idx="1741">
                  <c:v>9.18</c:v>
                </c:pt>
                <c:pt idx="1742">
                  <c:v>10.32</c:v>
                </c:pt>
                <c:pt idx="1743">
                  <c:v>14.256</c:v>
                </c:pt>
                <c:pt idx="1744">
                  <c:v>1.89</c:v>
                </c:pt>
                <c:pt idx="1745">
                  <c:v>5.832</c:v>
                </c:pt>
                <c:pt idx="1746">
                  <c:v>12.276</c:v>
                </c:pt>
                <c:pt idx="1747">
                  <c:v>5.336</c:v>
                </c:pt>
                <c:pt idx="1748">
                  <c:v>21.762</c:v>
                </c:pt>
                <c:pt idx="1749">
                  <c:v>8.96</c:v>
                </c:pt>
                <c:pt idx="1750">
                  <c:v>2.635</c:v>
                </c:pt>
                <c:pt idx="1751">
                  <c:v>5.12</c:v>
                </c:pt>
                <c:pt idx="1752">
                  <c:v>2.871</c:v>
                </c:pt>
                <c:pt idx="1753">
                  <c:v>7.776</c:v>
                </c:pt>
                <c:pt idx="1754">
                  <c:v>28.272</c:v>
                </c:pt>
                <c:pt idx="1755">
                  <c:v>1.84</c:v>
                </c:pt>
                <c:pt idx="1756">
                  <c:v>13.86</c:v>
                </c:pt>
                <c:pt idx="1757">
                  <c:v>27.072</c:v>
                </c:pt>
                <c:pt idx="1758">
                  <c:v>7.224</c:v>
                </c:pt>
                <c:pt idx="1759">
                  <c:v>9.28</c:v>
                </c:pt>
                <c:pt idx="1760">
                  <c:v>9.24</c:v>
                </c:pt>
                <c:pt idx="1761">
                  <c:v>18.62</c:v>
                </c:pt>
                <c:pt idx="1762">
                  <c:v>3.906</c:v>
                </c:pt>
                <c:pt idx="1763">
                  <c:v>32.643</c:v>
                </c:pt>
                <c:pt idx="1764">
                  <c:v>13.44</c:v>
                </c:pt>
                <c:pt idx="1765">
                  <c:v>14.432</c:v>
                </c:pt>
                <c:pt idx="1766">
                  <c:v>9.288</c:v>
                </c:pt>
                <c:pt idx="1767">
                  <c:v>30.438</c:v>
                </c:pt>
                <c:pt idx="1768">
                  <c:v>5.265</c:v>
                </c:pt>
                <c:pt idx="1769">
                  <c:v>3.225</c:v>
                </c:pt>
                <c:pt idx="1770">
                  <c:v>3.784</c:v>
                </c:pt>
                <c:pt idx="1771">
                  <c:v>11.562</c:v>
                </c:pt>
                <c:pt idx="1772">
                  <c:v>4.216</c:v>
                </c:pt>
                <c:pt idx="1773">
                  <c:v>19.872</c:v>
                </c:pt>
                <c:pt idx="1774">
                  <c:v>11.544</c:v>
                </c:pt>
                <c:pt idx="1775">
                  <c:v>10.857</c:v>
                </c:pt>
                <c:pt idx="1776">
                  <c:v>15.232</c:v>
                </c:pt>
                <c:pt idx="1777">
                  <c:v>14.476</c:v>
                </c:pt>
                <c:pt idx="1778">
                  <c:v>9.212</c:v>
                </c:pt>
                <c:pt idx="1779">
                  <c:v>5.332</c:v>
                </c:pt>
                <c:pt idx="1780">
                  <c:v>30.618</c:v>
                </c:pt>
                <c:pt idx="1781">
                  <c:v>2.442</c:v>
                </c:pt>
                <c:pt idx="1782">
                  <c:v>11.88</c:v>
                </c:pt>
                <c:pt idx="1783">
                  <c:v>14.553</c:v>
                </c:pt>
                <c:pt idx="1784">
                  <c:v>5.952</c:v>
                </c:pt>
                <c:pt idx="1785">
                  <c:v>2.378</c:v>
                </c:pt>
                <c:pt idx="1786">
                  <c:v>10.948</c:v>
                </c:pt>
                <c:pt idx="1787">
                  <c:v>7.448</c:v>
                </c:pt>
                <c:pt idx="1788">
                  <c:v>6.355</c:v>
                </c:pt>
                <c:pt idx="1789">
                  <c:v>5.1</c:v>
                </c:pt>
                <c:pt idx="1790">
                  <c:v>1.924</c:v>
                </c:pt>
                <c:pt idx="1791">
                  <c:v>27.44</c:v>
                </c:pt>
                <c:pt idx="1792">
                  <c:v>12.39</c:v>
                </c:pt>
                <c:pt idx="1793">
                  <c:v>10.488</c:v>
                </c:pt>
                <c:pt idx="1794">
                  <c:v>5.92</c:v>
                </c:pt>
                <c:pt idx="1795">
                  <c:v>5.6</c:v>
                </c:pt>
                <c:pt idx="1796">
                  <c:v>6.51</c:v>
                </c:pt>
                <c:pt idx="1797">
                  <c:v>2.73</c:v>
                </c:pt>
                <c:pt idx="1798">
                  <c:v>24.272</c:v>
                </c:pt>
                <c:pt idx="1799">
                  <c:v>7.488</c:v>
                </c:pt>
                <c:pt idx="1800">
                  <c:v>12.528</c:v>
                </c:pt>
                <c:pt idx="1801">
                  <c:v>8.892</c:v>
                </c:pt>
                <c:pt idx="1802">
                  <c:v>12.48</c:v>
                </c:pt>
                <c:pt idx="1803">
                  <c:v>23.765</c:v>
                </c:pt>
                <c:pt idx="1804">
                  <c:v>7.392</c:v>
                </c:pt>
                <c:pt idx="1805">
                  <c:v>6.076</c:v>
                </c:pt>
                <c:pt idx="1806">
                  <c:v>23.517</c:v>
                </c:pt>
                <c:pt idx="1807">
                  <c:v>11.27</c:v>
                </c:pt>
                <c:pt idx="1808">
                  <c:v>21.371</c:v>
                </c:pt>
                <c:pt idx="1809">
                  <c:v>13.464</c:v>
                </c:pt>
                <c:pt idx="1810">
                  <c:v>5.292</c:v>
                </c:pt>
                <c:pt idx="1811">
                  <c:v>5.544</c:v>
                </c:pt>
                <c:pt idx="1812">
                  <c:v>9.261</c:v>
                </c:pt>
                <c:pt idx="1813">
                  <c:v>10.85</c:v>
                </c:pt>
                <c:pt idx="1814">
                  <c:v>24.472</c:v>
                </c:pt>
                <c:pt idx="1815">
                  <c:v>12.96</c:v>
                </c:pt>
                <c:pt idx="1816">
                  <c:v>9.48</c:v>
                </c:pt>
                <c:pt idx="1817">
                  <c:v>2.538</c:v>
                </c:pt>
                <c:pt idx="1818">
                  <c:v>1.482</c:v>
                </c:pt>
                <c:pt idx="1819">
                  <c:v>3.87</c:v>
                </c:pt>
                <c:pt idx="1820">
                  <c:v>14.1</c:v>
                </c:pt>
                <c:pt idx="1821">
                  <c:v>7.42</c:v>
                </c:pt>
                <c:pt idx="1822">
                  <c:v>11.22</c:v>
                </c:pt>
                <c:pt idx="1823">
                  <c:v>2.35</c:v>
                </c:pt>
                <c:pt idx="1824">
                  <c:v>8.93</c:v>
                </c:pt>
                <c:pt idx="1825">
                  <c:v>11.025</c:v>
                </c:pt>
                <c:pt idx="1826">
                  <c:v>5.04</c:v>
                </c:pt>
                <c:pt idx="1827">
                  <c:v>3.528</c:v>
                </c:pt>
                <c:pt idx="1828">
                  <c:v>24.96</c:v>
                </c:pt>
                <c:pt idx="1829">
                  <c:v>14.112</c:v>
                </c:pt>
                <c:pt idx="1830">
                  <c:v>3.84</c:v>
                </c:pt>
                <c:pt idx="1831">
                  <c:v>11.715</c:v>
                </c:pt>
                <c:pt idx="1832">
                  <c:v>12.006</c:v>
                </c:pt>
                <c:pt idx="1833">
                  <c:v>21.465</c:v>
                </c:pt>
                <c:pt idx="1834">
                  <c:v>8.61</c:v>
                </c:pt>
                <c:pt idx="1835">
                  <c:v>4.8</c:v>
                </c:pt>
                <c:pt idx="1836">
                  <c:v>10.92</c:v>
                </c:pt>
                <c:pt idx="1837">
                  <c:v>11.088</c:v>
                </c:pt>
                <c:pt idx="1838">
                  <c:v>1.968</c:v>
                </c:pt>
                <c:pt idx="1839">
                  <c:v>8.658</c:v>
                </c:pt>
                <c:pt idx="1840">
                  <c:v>7.644</c:v>
                </c:pt>
                <c:pt idx="1841">
                  <c:v>1.71</c:v>
                </c:pt>
                <c:pt idx="1842">
                  <c:v>30.888</c:v>
                </c:pt>
                <c:pt idx="1843">
                  <c:v>25.004</c:v>
                </c:pt>
                <c:pt idx="1844">
                  <c:v>3.51</c:v>
                </c:pt>
                <c:pt idx="1845">
                  <c:v>6.552</c:v>
                </c:pt>
                <c:pt idx="1846">
                  <c:v>3.074</c:v>
                </c:pt>
                <c:pt idx="1847">
                  <c:v>13.2</c:v>
                </c:pt>
                <c:pt idx="1848">
                  <c:v>13.797</c:v>
                </c:pt>
                <c:pt idx="1849">
                  <c:v>10.8</c:v>
                </c:pt>
                <c:pt idx="1850">
                  <c:v>4.256</c:v>
                </c:pt>
                <c:pt idx="1851">
                  <c:v>14.88</c:v>
                </c:pt>
                <c:pt idx="1852">
                  <c:v>12.16</c:v>
                </c:pt>
                <c:pt idx="1853">
                  <c:v>9.715</c:v>
                </c:pt>
                <c:pt idx="1854">
                  <c:v>9.272</c:v>
                </c:pt>
                <c:pt idx="1855">
                  <c:v>10.716</c:v>
                </c:pt>
                <c:pt idx="1856">
                  <c:v>15.84</c:v>
                </c:pt>
                <c:pt idx="1857">
                  <c:v>6.8</c:v>
                </c:pt>
                <c:pt idx="1858">
                  <c:v>6.762</c:v>
                </c:pt>
                <c:pt idx="1859">
                  <c:v>1.924</c:v>
                </c:pt>
                <c:pt idx="1860">
                  <c:v>6.144</c:v>
                </c:pt>
                <c:pt idx="1861">
                  <c:v>15.12</c:v>
                </c:pt>
                <c:pt idx="1862">
                  <c:v>3.312</c:v>
                </c:pt>
                <c:pt idx="1863">
                  <c:v>2.709</c:v>
                </c:pt>
                <c:pt idx="1864">
                  <c:v>9.216</c:v>
                </c:pt>
                <c:pt idx="1865">
                  <c:v>11.78</c:v>
                </c:pt>
                <c:pt idx="1866">
                  <c:v>3.696</c:v>
                </c:pt>
                <c:pt idx="1867">
                  <c:v>10.608</c:v>
                </c:pt>
                <c:pt idx="1868">
                  <c:v>5.452</c:v>
                </c:pt>
                <c:pt idx="1869">
                  <c:v>15.015</c:v>
                </c:pt>
                <c:pt idx="1870">
                  <c:v>21.285</c:v>
                </c:pt>
                <c:pt idx="1871">
                  <c:v>18.144</c:v>
                </c:pt>
                <c:pt idx="1872">
                  <c:v>5.888</c:v>
                </c:pt>
                <c:pt idx="1873">
                  <c:v>5.104</c:v>
                </c:pt>
                <c:pt idx="1874">
                  <c:v>5.94</c:v>
                </c:pt>
                <c:pt idx="1875">
                  <c:v>8.307</c:v>
                </c:pt>
                <c:pt idx="1876">
                  <c:v>5.616</c:v>
                </c:pt>
                <c:pt idx="1877">
                  <c:v>4.464</c:v>
                </c:pt>
                <c:pt idx="1878">
                  <c:v>0.986</c:v>
                </c:pt>
                <c:pt idx="1879">
                  <c:v>2.31</c:v>
                </c:pt>
                <c:pt idx="1880">
                  <c:v>5.115</c:v>
                </c:pt>
                <c:pt idx="1881">
                  <c:v>8.815</c:v>
                </c:pt>
                <c:pt idx="1882">
                  <c:v>5.4</c:v>
                </c:pt>
                <c:pt idx="1883">
                  <c:v>11.368</c:v>
                </c:pt>
                <c:pt idx="1884">
                  <c:v>6.45</c:v>
                </c:pt>
                <c:pt idx="1885">
                  <c:v>20.988</c:v>
                </c:pt>
                <c:pt idx="1886">
                  <c:v>8.008</c:v>
                </c:pt>
                <c:pt idx="1887">
                  <c:v>6.16</c:v>
                </c:pt>
                <c:pt idx="1888">
                  <c:v>12.104</c:v>
                </c:pt>
                <c:pt idx="1889">
                  <c:v>8.55</c:v>
                </c:pt>
                <c:pt idx="1890">
                  <c:v>1.938</c:v>
                </c:pt>
                <c:pt idx="1891">
                  <c:v>17.316</c:v>
                </c:pt>
                <c:pt idx="1892">
                  <c:v>9.66</c:v>
                </c:pt>
                <c:pt idx="1893">
                  <c:v>5.92</c:v>
                </c:pt>
                <c:pt idx="1894">
                  <c:v>9</c:v>
                </c:pt>
                <c:pt idx="1895">
                  <c:v>19.215</c:v>
                </c:pt>
                <c:pt idx="1896">
                  <c:v>4.437</c:v>
                </c:pt>
                <c:pt idx="1897">
                  <c:v>2.813</c:v>
                </c:pt>
                <c:pt idx="1898">
                  <c:v>16.975</c:v>
                </c:pt>
                <c:pt idx="1899">
                  <c:v>8.4</c:v>
                </c:pt>
                <c:pt idx="1900">
                  <c:v>25.245</c:v>
                </c:pt>
                <c:pt idx="1901">
                  <c:v>2.964</c:v>
                </c:pt>
                <c:pt idx="1902">
                  <c:v>3.3</c:v>
                </c:pt>
                <c:pt idx="1903">
                  <c:v>10.395</c:v>
                </c:pt>
                <c:pt idx="1904">
                  <c:v>5.964</c:v>
                </c:pt>
                <c:pt idx="1905">
                  <c:v>5.145</c:v>
                </c:pt>
                <c:pt idx="1906">
                  <c:v>5.52</c:v>
                </c:pt>
                <c:pt idx="1907">
                  <c:v>21.312</c:v>
                </c:pt>
                <c:pt idx="1908">
                  <c:v>3.834</c:v>
                </c:pt>
                <c:pt idx="1909">
                  <c:v>14.448</c:v>
                </c:pt>
                <c:pt idx="1910">
                  <c:v>4.332</c:v>
                </c:pt>
                <c:pt idx="1911">
                  <c:v>35.721</c:v>
                </c:pt>
                <c:pt idx="1912">
                  <c:v>7.616</c:v>
                </c:pt>
                <c:pt idx="1913">
                  <c:v>10.368</c:v>
                </c:pt>
                <c:pt idx="1914">
                  <c:v>16.49</c:v>
                </c:pt>
                <c:pt idx="1915">
                  <c:v>13.912</c:v>
                </c:pt>
                <c:pt idx="1916">
                  <c:v>6</c:v>
                </c:pt>
                <c:pt idx="1917">
                  <c:v>14.484</c:v>
                </c:pt>
                <c:pt idx="1918">
                  <c:v>9.108</c:v>
                </c:pt>
                <c:pt idx="1919">
                  <c:v>6.944</c:v>
                </c:pt>
                <c:pt idx="1920">
                  <c:v>11.76</c:v>
                </c:pt>
                <c:pt idx="1921">
                  <c:v>3.78</c:v>
                </c:pt>
                <c:pt idx="1922">
                  <c:v>5.796</c:v>
                </c:pt>
                <c:pt idx="1923">
                  <c:v>4.644</c:v>
                </c:pt>
                <c:pt idx="1924">
                  <c:v>21.168</c:v>
                </c:pt>
                <c:pt idx="1925">
                  <c:v>6.496</c:v>
                </c:pt>
                <c:pt idx="1926">
                  <c:v>11.16</c:v>
                </c:pt>
                <c:pt idx="1927">
                  <c:v>4.205</c:v>
                </c:pt>
                <c:pt idx="1928">
                  <c:v>3.404</c:v>
                </c:pt>
                <c:pt idx="1929">
                  <c:v>10.857</c:v>
                </c:pt>
                <c:pt idx="1930">
                  <c:v>9.1</c:v>
                </c:pt>
                <c:pt idx="1931">
                  <c:v>10.206</c:v>
                </c:pt>
                <c:pt idx="1932">
                  <c:v>7.2</c:v>
                </c:pt>
                <c:pt idx="1933">
                  <c:v>8.241</c:v>
                </c:pt>
                <c:pt idx="1934">
                  <c:v>8.127</c:v>
                </c:pt>
                <c:pt idx="1935">
                  <c:v>16.32</c:v>
                </c:pt>
                <c:pt idx="1936">
                  <c:v>23.22</c:v>
                </c:pt>
                <c:pt idx="1937">
                  <c:v>2.385</c:v>
                </c:pt>
                <c:pt idx="1938">
                  <c:v>6.118</c:v>
                </c:pt>
                <c:pt idx="1939">
                  <c:v>4.218</c:v>
                </c:pt>
                <c:pt idx="1940">
                  <c:v>10.413</c:v>
                </c:pt>
                <c:pt idx="1941">
                  <c:v>13.068</c:v>
                </c:pt>
                <c:pt idx="1942">
                  <c:v>4.76</c:v>
                </c:pt>
                <c:pt idx="1943">
                  <c:v>2.014</c:v>
                </c:pt>
                <c:pt idx="1944">
                  <c:v>4.86</c:v>
                </c:pt>
                <c:pt idx="1945">
                  <c:v>4.408</c:v>
                </c:pt>
                <c:pt idx="1946">
                  <c:v>11.025</c:v>
                </c:pt>
                <c:pt idx="1947">
                  <c:v>2.496</c:v>
                </c:pt>
                <c:pt idx="1948">
                  <c:v>2.294</c:v>
                </c:pt>
                <c:pt idx="1949">
                  <c:v>30.08</c:v>
                </c:pt>
                <c:pt idx="1950">
                  <c:v>14.352</c:v>
                </c:pt>
                <c:pt idx="1951">
                  <c:v>2.862</c:v>
                </c:pt>
                <c:pt idx="1952">
                  <c:v>15.088</c:v>
                </c:pt>
                <c:pt idx="1953">
                  <c:v>9.504</c:v>
                </c:pt>
                <c:pt idx="1954">
                  <c:v>6.468</c:v>
                </c:pt>
                <c:pt idx="1955">
                  <c:v>10.976</c:v>
                </c:pt>
                <c:pt idx="1956">
                  <c:v>1.813</c:v>
                </c:pt>
                <c:pt idx="1957">
                  <c:v>4.86</c:v>
                </c:pt>
                <c:pt idx="1958">
                  <c:v>9.045</c:v>
                </c:pt>
                <c:pt idx="1959">
                  <c:v>11.16</c:v>
                </c:pt>
                <c:pt idx="1960">
                  <c:v>16.632</c:v>
                </c:pt>
                <c:pt idx="1961">
                  <c:v>4.602</c:v>
                </c:pt>
                <c:pt idx="1962">
                  <c:v>5.94</c:v>
                </c:pt>
                <c:pt idx="1963">
                  <c:v>5.85</c:v>
                </c:pt>
                <c:pt idx="1964">
                  <c:v>11.73</c:v>
                </c:pt>
                <c:pt idx="1965">
                  <c:v>17.64</c:v>
                </c:pt>
                <c:pt idx="1966">
                  <c:v>24.605</c:v>
                </c:pt>
                <c:pt idx="1967">
                  <c:v>23.976</c:v>
                </c:pt>
                <c:pt idx="1968">
                  <c:v>8.82</c:v>
                </c:pt>
                <c:pt idx="1969">
                  <c:v>8.96</c:v>
                </c:pt>
                <c:pt idx="1970">
                  <c:v>5.452</c:v>
                </c:pt>
                <c:pt idx="1971">
                  <c:v>2.958</c:v>
                </c:pt>
                <c:pt idx="1972">
                  <c:v>4.092</c:v>
                </c:pt>
                <c:pt idx="1973">
                  <c:v>5.4</c:v>
                </c:pt>
                <c:pt idx="1974">
                  <c:v>4.048</c:v>
                </c:pt>
                <c:pt idx="1975">
                  <c:v>15.631</c:v>
                </c:pt>
                <c:pt idx="1976">
                  <c:v>14.688</c:v>
                </c:pt>
                <c:pt idx="1977">
                  <c:v>3.822</c:v>
                </c:pt>
                <c:pt idx="1978">
                  <c:v>2.964</c:v>
                </c:pt>
                <c:pt idx="1979">
                  <c:v>19.208</c:v>
                </c:pt>
                <c:pt idx="1980">
                  <c:v>12.408</c:v>
                </c:pt>
                <c:pt idx="1981">
                  <c:v>17.108</c:v>
                </c:pt>
                <c:pt idx="1982">
                  <c:v>2.079</c:v>
                </c:pt>
                <c:pt idx="1983">
                  <c:v>5.044</c:v>
                </c:pt>
                <c:pt idx="1984">
                  <c:v>11.832</c:v>
                </c:pt>
                <c:pt idx="1985">
                  <c:v>7.566</c:v>
                </c:pt>
                <c:pt idx="1986">
                  <c:v>13.056</c:v>
                </c:pt>
                <c:pt idx="1987">
                  <c:v>1.564</c:v>
                </c:pt>
                <c:pt idx="1988">
                  <c:v>15.405</c:v>
                </c:pt>
                <c:pt idx="1989">
                  <c:v>15.12</c:v>
                </c:pt>
                <c:pt idx="1990">
                  <c:v>12.92</c:v>
                </c:pt>
                <c:pt idx="1991">
                  <c:v>7.511</c:v>
                </c:pt>
                <c:pt idx="1992">
                  <c:v>19.208</c:v>
                </c:pt>
                <c:pt idx="1993">
                  <c:v>24</c:v>
                </c:pt>
                <c:pt idx="1994">
                  <c:v>1.914</c:v>
                </c:pt>
                <c:pt idx="1995">
                  <c:v>7.2</c:v>
                </c:pt>
                <c:pt idx="1996">
                  <c:v>6.237</c:v>
                </c:pt>
                <c:pt idx="1997">
                  <c:v>4.7</c:v>
                </c:pt>
                <c:pt idx="1998">
                  <c:v>7.65</c:v>
                </c:pt>
                <c:pt idx="1999">
                  <c:v>4.094</c:v>
                </c:pt>
                <c:pt idx="2000">
                  <c:v>1.944</c:v>
                </c:pt>
                <c:pt idx="2001">
                  <c:v>2.34</c:v>
                </c:pt>
                <c:pt idx="2002">
                  <c:v>5.265</c:v>
                </c:pt>
                <c:pt idx="2003">
                  <c:v>15.624</c:v>
                </c:pt>
                <c:pt idx="2004">
                  <c:v>8.96</c:v>
                </c:pt>
                <c:pt idx="2005">
                  <c:v>8.364</c:v>
                </c:pt>
                <c:pt idx="2006">
                  <c:v>8.536</c:v>
                </c:pt>
                <c:pt idx="2007">
                  <c:v>2.4</c:v>
                </c:pt>
                <c:pt idx="2008">
                  <c:v>7.2</c:v>
                </c:pt>
                <c:pt idx="2009">
                  <c:v>11.286</c:v>
                </c:pt>
                <c:pt idx="2010">
                  <c:v>3.696</c:v>
                </c:pt>
                <c:pt idx="2011">
                  <c:v>10.434</c:v>
                </c:pt>
                <c:pt idx="2012">
                  <c:v>11.872</c:v>
                </c:pt>
                <c:pt idx="2013">
                  <c:v>13.72</c:v>
                </c:pt>
                <c:pt idx="2014">
                  <c:v>6.084</c:v>
                </c:pt>
                <c:pt idx="2015">
                  <c:v>7.38</c:v>
                </c:pt>
                <c:pt idx="2016">
                  <c:v>6.392</c:v>
                </c:pt>
                <c:pt idx="2017">
                  <c:v>1.312</c:v>
                </c:pt>
                <c:pt idx="2018">
                  <c:v>17.46</c:v>
                </c:pt>
                <c:pt idx="2019">
                  <c:v>9.588</c:v>
                </c:pt>
                <c:pt idx="2020">
                  <c:v>4.416</c:v>
                </c:pt>
                <c:pt idx="2021">
                  <c:v>13.068</c:v>
                </c:pt>
                <c:pt idx="2022">
                  <c:v>13.68</c:v>
                </c:pt>
                <c:pt idx="2023">
                  <c:v>2.788</c:v>
                </c:pt>
                <c:pt idx="2024">
                  <c:v>0.851</c:v>
                </c:pt>
                <c:pt idx="2025">
                  <c:v>2.61</c:v>
                </c:pt>
                <c:pt idx="2026">
                  <c:v>2.52</c:v>
                </c:pt>
                <c:pt idx="2027">
                  <c:v>14.016</c:v>
                </c:pt>
                <c:pt idx="2028">
                  <c:v>12.432</c:v>
                </c:pt>
                <c:pt idx="2029">
                  <c:v>2.116</c:v>
                </c:pt>
                <c:pt idx="2030">
                  <c:v>1.876</c:v>
                </c:pt>
                <c:pt idx="2031">
                  <c:v>2.04</c:v>
                </c:pt>
                <c:pt idx="2032">
                  <c:v>7.56</c:v>
                </c:pt>
                <c:pt idx="2033">
                  <c:v>13.86</c:v>
                </c:pt>
                <c:pt idx="2034">
                  <c:v>4.35</c:v>
                </c:pt>
                <c:pt idx="2035">
                  <c:v>5.74</c:v>
                </c:pt>
                <c:pt idx="2036">
                  <c:v>9.765</c:v>
                </c:pt>
                <c:pt idx="2037">
                  <c:v>7.482</c:v>
                </c:pt>
                <c:pt idx="2038">
                  <c:v>15.4</c:v>
                </c:pt>
                <c:pt idx="2039">
                  <c:v>3.162</c:v>
                </c:pt>
                <c:pt idx="2040">
                  <c:v>6.525</c:v>
                </c:pt>
                <c:pt idx="2041">
                  <c:v>7.168</c:v>
                </c:pt>
                <c:pt idx="2042">
                  <c:v>8.32</c:v>
                </c:pt>
                <c:pt idx="2043">
                  <c:v>1.782</c:v>
                </c:pt>
                <c:pt idx="2044">
                  <c:v>14.28</c:v>
                </c:pt>
                <c:pt idx="2045">
                  <c:v>7.92</c:v>
                </c:pt>
                <c:pt idx="2046">
                  <c:v>4.48</c:v>
                </c:pt>
                <c:pt idx="2047">
                  <c:v>22.878</c:v>
                </c:pt>
                <c:pt idx="2048">
                  <c:v>17.472</c:v>
                </c:pt>
                <c:pt idx="2049">
                  <c:v>1.944</c:v>
                </c:pt>
                <c:pt idx="2050">
                  <c:v>9.792</c:v>
                </c:pt>
                <c:pt idx="2051">
                  <c:v>7.144</c:v>
                </c:pt>
                <c:pt idx="2052">
                  <c:v>7.104</c:v>
                </c:pt>
                <c:pt idx="2053">
                  <c:v>2.7</c:v>
                </c:pt>
                <c:pt idx="2054">
                  <c:v>6.496</c:v>
                </c:pt>
                <c:pt idx="2055">
                  <c:v>10.098</c:v>
                </c:pt>
                <c:pt idx="2056">
                  <c:v>8.096</c:v>
                </c:pt>
                <c:pt idx="2057">
                  <c:v>1.554</c:v>
                </c:pt>
                <c:pt idx="2058">
                  <c:v>9.702</c:v>
                </c:pt>
                <c:pt idx="2059">
                  <c:v>9.25</c:v>
                </c:pt>
                <c:pt idx="2060">
                  <c:v>4.032</c:v>
                </c:pt>
                <c:pt idx="2061">
                  <c:v>7.28</c:v>
                </c:pt>
                <c:pt idx="2062">
                  <c:v>14.112</c:v>
                </c:pt>
                <c:pt idx="2063">
                  <c:v>12.47</c:v>
                </c:pt>
                <c:pt idx="2064">
                  <c:v>15.84</c:v>
                </c:pt>
                <c:pt idx="2065">
                  <c:v>8.12</c:v>
                </c:pt>
                <c:pt idx="2066">
                  <c:v>30.268</c:v>
                </c:pt>
                <c:pt idx="2067">
                  <c:v>3.255</c:v>
                </c:pt>
                <c:pt idx="2068">
                  <c:v>28.431</c:v>
                </c:pt>
                <c:pt idx="2069">
                  <c:v>5.576</c:v>
                </c:pt>
                <c:pt idx="2070">
                  <c:v>24.552</c:v>
                </c:pt>
                <c:pt idx="2071">
                  <c:v>33.6</c:v>
                </c:pt>
                <c:pt idx="2072">
                  <c:v>10.296</c:v>
                </c:pt>
                <c:pt idx="2073">
                  <c:v>1.75</c:v>
                </c:pt>
                <c:pt idx="2074">
                  <c:v>3.286</c:v>
                </c:pt>
                <c:pt idx="2075">
                  <c:v>5.264</c:v>
                </c:pt>
                <c:pt idx="2076">
                  <c:v>2.116</c:v>
                </c:pt>
                <c:pt idx="2077">
                  <c:v>2.244</c:v>
                </c:pt>
                <c:pt idx="2078">
                  <c:v>10.752</c:v>
                </c:pt>
                <c:pt idx="2079">
                  <c:v>5.208</c:v>
                </c:pt>
                <c:pt idx="2080">
                  <c:v>1.645</c:v>
                </c:pt>
                <c:pt idx="2081">
                  <c:v>26.832</c:v>
                </c:pt>
                <c:pt idx="2082">
                  <c:v>18.067</c:v>
                </c:pt>
                <c:pt idx="2083">
                  <c:v>3.186</c:v>
                </c:pt>
                <c:pt idx="2084">
                  <c:v>18.8</c:v>
                </c:pt>
                <c:pt idx="2085">
                  <c:v>15.778</c:v>
                </c:pt>
                <c:pt idx="2086">
                  <c:v>33.464</c:v>
                </c:pt>
                <c:pt idx="2087">
                  <c:v>12.831</c:v>
                </c:pt>
                <c:pt idx="2088">
                  <c:v>10.68</c:v>
                </c:pt>
                <c:pt idx="2089">
                  <c:v>14.364</c:v>
                </c:pt>
                <c:pt idx="2090">
                  <c:v>2.414</c:v>
                </c:pt>
                <c:pt idx="2091">
                  <c:v>20.37</c:v>
                </c:pt>
                <c:pt idx="2092">
                  <c:v>3.51</c:v>
                </c:pt>
                <c:pt idx="2093">
                  <c:v>30.576</c:v>
                </c:pt>
                <c:pt idx="2094">
                  <c:v>0.85</c:v>
                </c:pt>
                <c:pt idx="2095">
                  <c:v>10.08</c:v>
                </c:pt>
                <c:pt idx="2096">
                  <c:v>19.552</c:v>
                </c:pt>
                <c:pt idx="2097">
                  <c:v>11.739</c:v>
                </c:pt>
                <c:pt idx="2098">
                  <c:v>1.848</c:v>
                </c:pt>
                <c:pt idx="2099">
                  <c:v>4.524</c:v>
                </c:pt>
                <c:pt idx="2100">
                  <c:v>5.456</c:v>
                </c:pt>
                <c:pt idx="2101">
                  <c:v>2.484</c:v>
                </c:pt>
                <c:pt idx="2102">
                  <c:v>3.375</c:v>
                </c:pt>
                <c:pt idx="2103">
                  <c:v>15.91</c:v>
                </c:pt>
                <c:pt idx="2104">
                  <c:v>9.856</c:v>
                </c:pt>
                <c:pt idx="2105">
                  <c:v>3.15</c:v>
                </c:pt>
                <c:pt idx="2106">
                  <c:v>13.464</c:v>
                </c:pt>
                <c:pt idx="2107">
                  <c:v>12.375</c:v>
                </c:pt>
                <c:pt idx="2108">
                  <c:v>7.728</c:v>
                </c:pt>
                <c:pt idx="2109">
                  <c:v>7.533</c:v>
                </c:pt>
                <c:pt idx="2110">
                  <c:v>3.627</c:v>
                </c:pt>
                <c:pt idx="2111">
                  <c:v>2.21</c:v>
                </c:pt>
                <c:pt idx="2112">
                  <c:v>6.12</c:v>
                </c:pt>
                <c:pt idx="2113">
                  <c:v>8.64</c:v>
                </c:pt>
                <c:pt idx="2114">
                  <c:v>4.437</c:v>
                </c:pt>
                <c:pt idx="2115">
                  <c:v>5.78</c:v>
                </c:pt>
                <c:pt idx="2116">
                  <c:v>4.669</c:v>
                </c:pt>
                <c:pt idx="2117">
                  <c:v>8.512</c:v>
                </c:pt>
                <c:pt idx="2118">
                  <c:v>1.848</c:v>
                </c:pt>
                <c:pt idx="2119">
                  <c:v>17.955</c:v>
                </c:pt>
                <c:pt idx="2120">
                  <c:v>6.076</c:v>
                </c:pt>
                <c:pt idx="2121">
                  <c:v>9.52</c:v>
                </c:pt>
                <c:pt idx="2122">
                  <c:v>10.08</c:v>
                </c:pt>
                <c:pt idx="2123">
                  <c:v>21.016</c:v>
                </c:pt>
                <c:pt idx="2124">
                  <c:v>15.12</c:v>
                </c:pt>
                <c:pt idx="2125">
                  <c:v>33.408</c:v>
                </c:pt>
                <c:pt idx="2126">
                  <c:v>6.232</c:v>
                </c:pt>
                <c:pt idx="2127">
                  <c:v>6.075</c:v>
                </c:pt>
                <c:pt idx="2128">
                  <c:v>10.152</c:v>
                </c:pt>
                <c:pt idx="2129">
                  <c:v>9.576</c:v>
                </c:pt>
                <c:pt idx="2130">
                  <c:v>10.064</c:v>
                </c:pt>
                <c:pt idx="2131">
                  <c:v>9.36</c:v>
                </c:pt>
                <c:pt idx="2132">
                  <c:v>24.534</c:v>
                </c:pt>
                <c:pt idx="2133">
                  <c:v>3.876</c:v>
                </c:pt>
                <c:pt idx="2134">
                  <c:v>3.567</c:v>
                </c:pt>
                <c:pt idx="2135">
                  <c:v>4.324</c:v>
                </c:pt>
                <c:pt idx="2136">
                  <c:v>2.604</c:v>
                </c:pt>
                <c:pt idx="2137">
                  <c:v>2.346</c:v>
                </c:pt>
                <c:pt idx="2138">
                  <c:v>4.704</c:v>
                </c:pt>
                <c:pt idx="2139">
                  <c:v>8.55</c:v>
                </c:pt>
                <c:pt idx="2140">
                  <c:v>29.97</c:v>
                </c:pt>
                <c:pt idx="2141">
                  <c:v>32.144</c:v>
                </c:pt>
                <c:pt idx="2142">
                  <c:v>5.031</c:v>
                </c:pt>
                <c:pt idx="2143">
                  <c:v>7.524</c:v>
                </c:pt>
                <c:pt idx="2144">
                  <c:v>3.404</c:v>
                </c:pt>
                <c:pt idx="2145">
                  <c:v>21.024</c:v>
                </c:pt>
                <c:pt idx="2146">
                  <c:v>1.058</c:v>
                </c:pt>
                <c:pt idx="2147">
                  <c:v>12.384</c:v>
                </c:pt>
                <c:pt idx="2148">
                  <c:v>4.14</c:v>
                </c:pt>
                <c:pt idx="2149">
                  <c:v>2.52</c:v>
                </c:pt>
                <c:pt idx="2150">
                  <c:v>3.12</c:v>
                </c:pt>
                <c:pt idx="2151">
                  <c:v>10.556</c:v>
                </c:pt>
                <c:pt idx="2152">
                  <c:v>10.8</c:v>
                </c:pt>
                <c:pt idx="2153">
                  <c:v>11.844</c:v>
                </c:pt>
                <c:pt idx="2154">
                  <c:v>5.032</c:v>
                </c:pt>
                <c:pt idx="2155">
                  <c:v>16.983</c:v>
                </c:pt>
                <c:pt idx="2156">
                  <c:v>17.928</c:v>
                </c:pt>
                <c:pt idx="2157">
                  <c:v>24.48</c:v>
                </c:pt>
                <c:pt idx="2158">
                  <c:v>7.728</c:v>
                </c:pt>
                <c:pt idx="2159">
                  <c:v>5.22</c:v>
                </c:pt>
                <c:pt idx="2160">
                  <c:v>15.18</c:v>
                </c:pt>
                <c:pt idx="2161">
                  <c:v>20.976</c:v>
                </c:pt>
                <c:pt idx="2162">
                  <c:v>6.48</c:v>
                </c:pt>
                <c:pt idx="2163">
                  <c:v>10.8</c:v>
                </c:pt>
                <c:pt idx="2164">
                  <c:v>2.88</c:v>
                </c:pt>
                <c:pt idx="2165">
                  <c:v>11.55</c:v>
                </c:pt>
                <c:pt idx="2166">
                  <c:v>21.56</c:v>
                </c:pt>
                <c:pt idx="2167">
                  <c:v>14.112</c:v>
                </c:pt>
                <c:pt idx="2168">
                  <c:v>27.306</c:v>
                </c:pt>
                <c:pt idx="2169">
                  <c:v>9.744</c:v>
                </c:pt>
                <c:pt idx="2170">
                  <c:v>5.12</c:v>
                </c:pt>
                <c:pt idx="2171">
                  <c:v>22.54</c:v>
                </c:pt>
                <c:pt idx="2172">
                  <c:v>14.952</c:v>
                </c:pt>
                <c:pt idx="2173">
                  <c:v>9.7</c:v>
                </c:pt>
                <c:pt idx="2174">
                  <c:v>5.684</c:v>
                </c:pt>
                <c:pt idx="2175">
                  <c:v>13.2</c:v>
                </c:pt>
                <c:pt idx="2176">
                  <c:v>6.188</c:v>
                </c:pt>
                <c:pt idx="2177">
                  <c:v>5.58</c:v>
                </c:pt>
                <c:pt idx="2178">
                  <c:v>41.454</c:v>
                </c:pt>
                <c:pt idx="2179">
                  <c:v>2.378</c:v>
                </c:pt>
                <c:pt idx="2180">
                  <c:v>12.136</c:v>
                </c:pt>
                <c:pt idx="2181">
                  <c:v>18.144</c:v>
                </c:pt>
                <c:pt idx="2182">
                  <c:v>13.365</c:v>
                </c:pt>
                <c:pt idx="2183">
                  <c:v>8.695</c:v>
                </c:pt>
                <c:pt idx="2184">
                  <c:v>4.352</c:v>
                </c:pt>
                <c:pt idx="2185">
                  <c:v>4</c:v>
                </c:pt>
                <c:pt idx="2186">
                  <c:v>2.967</c:v>
                </c:pt>
                <c:pt idx="2187">
                  <c:v>17.16</c:v>
                </c:pt>
                <c:pt idx="2188">
                  <c:v>20.304</c:v>
                </c:pt>
                <c:pt idx="2189">
                  <c:v>18.8</c:v>
                </c:pt>
                <c:pt idx="2190">
                  <c:v>6.9</c:v>
                </c:pt>
                <c:pt idx="2191">
                  <c:v>13.11</c:v>
                </c:pt>
                <c:pt idx="2192">
                  <c:v>2.24</c:v>
                </c:pt>
                <c:pt idx="2193">
                  <c:v>11.7</c:v>
                </c:pt>
                <c:pt idx="2194">
                  <c:v>1.015</c:v>
                </c:pt>
                <c:pt idx="2195">
                  <c:v>16.058</c:v>
                </c:pt>
                <c:pt idx="2196">
                  <c:v>22.272</c:v>
                </c:pt>
                <c:pt idx="2197">
                  <c:v>9.768</c:v>
                </c:pt>
                <c:pt idx="2198">
                  <c:v>5.6</c:v>
                </c:pt>
                <c:pt idx="2199">
                  <c:v>4.606</c:v>
                </c:pt>
                <c:pt idx="2200">
                  <c:v>4.794</c:v>
                </c:pt>
                <c:pt idx="2201">
                  <c:v>6.125</c:v>
                </c:pt>
                <c:pt idx="2202">
                  <c:v>12.384</c:v>
                </c:pt>
                <c:pt idx="2203">
                  <c:v>19.592</c:v>
                </c:pt>
                <c:pt idx="2204">
                  <c:v>9.758</c:v>
                </c:pt>
                <c:pt idx="2205">
                  <c:v>7.344</c:v>
                </c:pt>
                <c:pt idx="2206">
                  <c:v>3.978</c:v>
                </c:pt>
                <c:pt idx="2207">
                  <c:v>9.918</c:v>
                </c:pt>
                <c:pt idx="2208">
                  <c:v>2.484</c:v>
                </c:pt>
                <c:pt idx="2209">
                  <c:v>2.7</c:v>
                </c:pt>
                <c:pt idx="2210">
                  <c:v>0.775</c:v>
                </c:pt>
                <c:pt idx="2211">
                  <c:v>11.392</c:v>
                </c:pt>
                <c:pt idx="2212">
                  <c:v>12.705</c:v>
                </c:pt>
                <c:pt idx="2213">
                  <c:v>8.178</c:v>
                </c:pt>
                <c:pt idx="2214">
                  <c:v>8.2</c:v>
                </c:pt>
                <c:pt idx="2215">
                  <c:v>7.776</c:v>
                </c:pt>
                <c:pt idx="2216">
                  <c:v>7.2</c:v>
                </c:pt>
                <c:pt idx="2217">
                  <c:v>6.318</c:v>
                </c:pt>
                <c:pt idx="2218">
                  <c:v>2.345</c:v>
                </c:pt>
                <c:pt idx="2219">
                  <c:v>12.74</c:v>
                </c:pt>
                <c:pt idx="2220">
                  <c:v>5.58</c:v>
                </c:pt>
                <c:pt idx="2221">
                  <c:v>13.2</c:v>
                </c:pt>
                <c:pt idx="2222">
                  <c:v>14.52</c:v>
                </c:pt>
                <c:pt idx="2223">
                  <c:v>9.165</c:v>
                </c:pt>
                <c:pt idx="2224">
                  <c:v>2.15</c:v>
                </c:pt>
                <c:pt idx="2225">
                  <c:v>6.144</c:v>
                </c:pt>
                <c:pt idx="2226">
                  <c:v>10.368</c:v>
                </c:pt>
                <c:pt idx="2227">
                  <c:v>6.512</c:v>
                </c:pt>
                <c:pt idx="2228">
                  <c:v>3.7</c:v>
                </c:pt>
                <c:pt idx="2229">
                  <c:v>18.915</c:v>
                </c:pt>
                <c:pt idx="2230">
                  <c:v>9.576</c:v>
                </c:pt>
                <c:pt idx="2231">
                  <c:v>14.063</c:v>
                </c:pt>
                <c:pt idx="2232">
                  <c:v>10.24</c:v>
                </c:pt>
                <c:pt idx="2233">
                  <c:v>6.975</c:v>
                </c:pt>
                <c:pt idx="2234">
                  <c:v>7.92</c:v>
                </c:pt>
                <c:pt idx="2235">
                  <c:v>3.69</c:v>
                </c:pt>
                <c:pt idx="2236">
                  <c:v>4.752</c:v>
                </c:pt>
                <c:pt idx="2237">
                  <c:v>3.876</c:v>
                </c:pt>
                <c:pt idx="2238">
                  <c:v>22.344</c:v>
                </c:pt>
                <c:pt idx="2239">
                  <c:v>32.832</c:v>
                </c:pt>
                <c:pt idx="2240">
                  <c:v>9.159</c:v>
                </c:pt>
                <c:pt idx="2241">
                  <c:v>18.865</c:v>
                </c:pt>
                <c:pt idx="2242">
                  <c:v>15.048</c:v>
                </c:pt>
                <c:pt idx="2243">
                  <c:v>2.331</c:v>
                </c:pt>
                <c:pt idx="2244">
                  <c:v>8.88</c:v>
                </c:pt>
                <c:pt idx="2245">
                  <c:v>4.41</c:v>
                </c:pt>
                <c:pt idx="2246">
                  <c:v>28.896</c:v>
                </c:pt>
                <c:pt idx="2247">
                  <c:v>14.652</c:v>
                </c:pt>
                <c:pt idx="2248">
                  <c:v>4.488</c:v>
                </c:pt>
                <c:pt idx="2249">
                  <c:v>3.87</c:v>
                </c:pt>
                <c:pt idx="2250">
                  <c:v>16.376</c:v>
                </c:pt>
                <c:pt idx="2251">
                  <c:v>14.288</c:v>
                </c:pt>
                <c:pt idx="2252">
                  <c:v>14.976</c:v>
                </c:pt>
                <c:pt idx="2253">
                  <c:v>3.224</c:v>
                </c:pt>
                <c:pt idx="2254">
                  <c:v>6.636</c:v>
                </c:pt>
                <c:pt idx="2255">
                  <c:v>14.352</c:v>
                </c:pt>
                <c:pt idx="2256">
                  <c:v>5.5</c:v>
                </c:pt>
                <c:pt idx="2257">
                  <c:v>8.064</c:v>
                </c:pt>
                <c:pt idx="2258">
                  <c:v>6.106</c:v>
                </c:pt>
                <c:pt idx="2259">
                  <c:v>22.176</c:v>
                </c:pt>
                <c:pt idx="2260">
                  <c:v>8.036</c:v>
                </c:pt>
                <c:pt idx="2261">
                  <c:v>13.376</c:v>
                </c:pt>
                <c:pt idx="2262">
                  <c:v>2.728</c:v>
                </c:pt>
                <c:pt idx="2263">
                  <c:v>2.8</c:v>
                </c:pt>
                <c:pt idx="2264">
                  <c:v>10.764</c:v>
                </c:pt>
                <c:pt idx="2265">
                  <c:v>29.328</c:v>
                </c:pt>
                <c:pt idx="2266">
                  <c:v>15.136</c:v>
                </c:pt>
                <c:pt idx="2267">
                  <c:v>3.724</c:v>
                </c:pt>
                <c:pt idx="2268">
                  <c:v>2.808</c:v>
                </c:pt>
                <c:pt idx="2269">
                  <c:v>10.032</c:v>
                </c:pt>
                <c:pt idx="2270">
                  <c:v>12.6</c:v>
                </c:pt>
                <c:pt idx="2271">
                  <c:v>26.928</c:v>
                </c:pt>
                <c:pt idx="2272">
                  <c:v>10.64</c:v>
                </c:pt>
                <c:pt idx="2273">
                  <c:v>36.864</c:v>
                </c:pt>
                <c:pt idx="2274">
                  <c:v>9.72</c:v>
                </c:pt>
                <c:pt idx="2275">
                  <c:v>5.28</c:v>
                </c:pt>
                <c:pt idx="2276">
                  <c:v>23.534</c:v>
                </c:pt>
                <c:pt idx="2277">
                  <c:v>7.728</c:v>
                </c:pt>
                <c:pt idx="2278">
                  <c:v>1.9</c:v>
                </c:pt>
                <c:pt idx="2279">
                  <c:v>13.601</c:v>
                </c:pt>
                <c:pt idx="2280">
                  <c:v>2.352</c:v>
                </c:pt>
                <c:pt idx="2281">
                  <c:v>3.24</c:v>
                </c:pt>
                <c:pt idx="2282">
                  <c:v>28.518</c:v>
                </c:pt>
                <c:pt idx="2283">
                  <c:v>16.605</c:v>
                </c:pt>
                <c:pt idx="2284">
                  <c:v>12.915</c:v>
                </c:pt>
                <c:pt idx="2285">
                  <c:v>9.2</c:v>
                </c:pt>
                <c:pt idx="2286">
                  <c:v>0.95</c:v>
                </c:pt>
                <c:pt idx="2287">
                  <c:v>6.75</c:v>
                </c:pt>
                <c:pt idx="2288">
                  <c:v>31.122</c:v>
                </c:pt>
                <c:pt idx="2289">
                  <c:v>16.81</c:v>
                </c:pt>
                <c:pt idx="2290">
                  <c:v>4.752</c:v>
                </c:pt>
                <c:pt idx="2291">
                  <c:v>12</c:v>
                </c:pt>
                <c:pt idx="2292">
                  <c:v>2.584</c:v>
                </c:pt>
                <c:pt idx="2293">
                  <c:v>8.976</c:v>
                </c:pt>
                <c:pt idx="2294">
                  <c:v>4.75</c:v>
                </c:pt>
                <c:pt idx="2295">
                  <c:v>1.914</c:v>
                </c:pt>
                <c:pt idx="2296">
                  <c:v>4.4</c:v>
                </c:pt>
                <c:pt idx="2297">
                  <c:v>3.901</c:v>
                </c:pt>
                <c:pt idx="2298">
                  <c:v>22.707</c:v>
                </c:pt>
                <c:pt idx="2299">
                  <c:v>16.872</c:v>
                </c:pt>
                <c:pt idx="2300">
                  <c:v>30.976</c:v>
                </c:pt>
                <c:pt idx="2301">
                  <c:v>2.9</c:v>
                </c:pt>
                <c:pt idx="2302">
                  <c:v>2.808</c:v>
                </c:pt>
                <c:pt idx="2303">
                  <c:v>3.408</c:v>
                </c:pt>
                <c:pt idx="2304">
                  <c:v>13.724</c:v>
                </c:pt>
                <c:pt idx="2305">
                  <c:v>14.742</c:v>
                </c:pt>
                <c:pt idx="2306">
                  <c:v>5.304</c:v>
                </c:pt>
                <c:pt idx="2307">
                  <c:v>20.16</c:v>
                </c:pt>
                <c:pt idx="2308">
                  <c:v>2.754</c:v>
                </c:pt>
                <c:pt idx="2309">
                  <c:v>38</c:v>
                </c:pt>
                <c:pt idx="2310">
                  <c:v>6.256</c:v>
                </c:pt>
                <c:pt idx="2311">
                  <c:v>9.408</c:v>
                </c:pt>
                <c:pt idx="2312">
                  <c:v>2.22</c:v>
                </c:pt>
                <c:pt idx="2313">
                  <c:v>11.656</c:v>
                </c:pt>
                <c:pt idx="2314">
                  <c:v>37.62</c:v>
                </c:pt>
                <c:pt idx="2315">
                  <c:v>2.765</c:v>
                </c:pt>
                <c:pt idx="2316">
                  <c:v>10.374</c:v>
                </c:pt>
                <c:pt idx="2317">
                  <c:v>11.186</c:v>
                </c:pt>
                <c:pt idx="2318">
                  <c:v>3.472</c:v>
                </c:pt>
                <c:pt idx="2319">
                  <c:v>5.7</c:v>
                </c:pt>
                <c:pt idx="2320">
                  <c:v>6.105</c:v>
                </c:pt>
                <c:pt idx="2321">
                  <c:v>2.79</c:v>
                </c:pt>
                <c:pt idx="2322">
                  <c:v>30.24</c:v>
                </c:pt>
                <c:pt idx="2323">
                  <c:v>8.742</c:v>
                </c:pt>
                <c:pt idx="2324">
                  <c:v>7.84</c:v>
                </c:pt>
                <c:pt idx="2325">
                  <c:v>7.26</c:v>
                </c:pt>
                <c:pt idx="2326">
                  <c:v>9.828</c:v>
                </c:pt>
                <c:pt idx="2327">
                  <c:v>23.688</c:v>
                </c:pt>
                <c:pt idx="2328">
                  <c:v>4.68</c:v>
                </c:pt>
                <c:pt idx="2329">
                  <c:v>13.968</c:v>
                </c:pt>
                <c:pt idx="2330">
                  <c:v>7.308</c:v>
                </c:pt>
                <c:pt idx="2331">
                  <c:v>6.622</c:v>
                </c:pt>
                <c:pt idx="2332">
                  <c:v>2.756</c:v>
                </c:pt>
                <c:pt idx="2333">
                  <c:v>8.778</c:v>
                </c:pt>
                <c:pt idx="2334">
                  <c:v>9.954</c:v>
                </c:pt>
                <c:pt idx="2335">
                  <c:v>11.544</c:v>
                </c:pt>
                <c:pt idx="2336">
                  <c:v>5.828</c:v>
                </c:pt>
                <c:pt idx="2337">
                  <c:v>8.208</c:v>
                </c:pt>
                <c:pt idx="2338">
                  <c:v>19.04</c:v>
                </c:pt>
                <c:pt idx="2339">
                  <c:v>6.63</c:v>
                </c:pt>
                <c:pt idx="2340">
                  <c:v>3.12</c:v>
                </c:pt>
                <c:pt idx="2341">
                  <c:v>9.765</c:v>
                </c:pt>
                <c:pt idx="2342">
                  <c:v>26.166</c:v>
                </c:pt>
                <c:pt idx="2343">
                  <c:v>2.156</c:v>
                </c:pt>
                <c:pt idx="2344">
                  <c:v>9.66</c:v>
                </c:pt>
                <c:pt idx="2345">
                  <c:v>2.112</c:v>
                </c:pt>
                <c:pt idx="2346">
                  <c:v>14.539</c:v>
                </c:pt>
                <c:pt idx="2347">
                  <c:v>5.376</c:v>
                </c:pt>
                <c:pt idx="2348">
                  <c:v>16.464</c:v>
                </c:pt>
                <c:pt idx="2349">
                  <c:v>6.63</c:v>
                </c:pt>
                <c:pt idx="2350">
                  <c:v>4.368</c:v>
                </c:pt>
                <c:pt idx="2351">
                  <c:v>9.8</c:v>
                </c:pt>
                <c:pt idx="2352">
                  <c:v>3.864</c:v>
                </c:pt>
                <c:pt idx="2353">
                  <c:v>26.199</c:v>
                </c:pt>
                <c:pt idx="2354">
                  <c:v>18.72</c:v>
                </c:pt>
                <c:pt idx="2355">
                  <c:v>8.61</c:v>
                </c:pt>
                <c:pt idx="2356">
                  <c:v>6.96</c:v>
                </c:pt>
                <c:pt idx="2357">
                  <c:v>8.442</c:v>
                </c:pt>
                <c:pt idx="2358">
                  <c:v>14.136</c:v>
                </c:pt>
                <c:pt idx="2359">
                  <c:v>5.346</c:v>
                </c:pt>
                <c:pt idx="2360">
                  <c:v>33.84</c:v>
                </c:pt>
                <c:pt idx="2361">
                  <c:v>5.504</c:v>
                </c:pt>
                <c:pt idx="2362">
                  <c:v>7.749</c:v>
                </c:pt>
                <c:pt idx="2363">
                  <c:v>3.318</c:v>
                </c:pt>
                <c:pt idx="2364">
                  <c:v>2.52</c:v>
                </c:pt>
                <c:pt idx="2365">
                  <c:v>15.925</c:v>
                </c:pt>
                <c:pt idx="2366">
                  <c:v>9.504</c:v>
                </c:pt>
                <c:pt idx="2367">
                  <c:v>2.89</c:v>
                </c:pt>
                <c:pt idx="2368">
                  <c:v>1.254</c:v>
                </c:pt>
                <c:pt idx="2369">
                  <c:v>4.232</c:v>
                </c:pt>
                <c:pt idx="2370">
                  <c:v>11.076</c:v>
                </c:pt>
                <c:pt idx="2371">
                  <c:v>0.925</c:v>
                </c:pt>
                <c:pt idx="2372">
                  <c:v>3.627</c:v>
                </c:pt>
                <c:pt idx="2373">
                  <c:v>3.92</c:v>
                </c:pt>
                <c:pt idx="2374">
                  <c:v>6.862</c:v>
                </c:pt>
                <c:pt idx="2375">
                  <c:v>7.308</c:v>
                </c:pt>
                <c:pt idx="2376">
                  <c:v>7.708</c:v>
                </c:pt>
                <c:pt idx="2377">
                  <c:v>18.8</c:v>
                </c:pt>
                <c:pt idx="2378">
                  <c:v>3.834</c:v>
                </c:pt>
                <c:pt idx="2379">
                  <c:v>9.24</c:v>
                </c:pt>
                <c:pt idx="2380">
                  <c:v>3.3</c:v>
                </c:pt>
                <c:pt idx="2381">
                  <c:v>3.105</c:v>
                </c:pt>
                <c:pt idx="2382">
                  <c:v>9.36</c:v>
                </c:pt>
                <c:pt idx="2383">
                  <c:v>14.112</c:v>
                </c:pt>
                <c:pt idx="2384">
                  <c:v>5.775</c:v>
                </c:pt>
                <c:pt idx="2385">
                  <c:v>2.356</c:v>
                </c:pt>
                <c:pt idx="2386">
                  <c:v>0.957</c:v>
                </c:pt>
                <c:pt idx="2387">
                  <c:v>11.4</c:v>
                </c:pt>
                <c:pt idx="2388">
                  <c:v>22.304</c:v>
                </c:pt>
                <c:pt idx="2389">
                  <c:v>21.576</c:v>
                </c:pt>
                <c:pt idx="2390">
                  <c:v>8.832</c:v>
                </c:pt>
                <c:pt idx="2391">
                  <c:v>10.212</c:v>
                </c:pt>
                <c:pt idx="2392">
                  <c:v>11.284</c:v>
                </c:pt>
                <c:pt idx="2393">
                  <c:v>4.85</c:v>
                </c:pt>
                <c:pt idx="2394">
                  <c:v>4.089</c:v>
                </c:pt>
                <c:pt idx="2395">
                  <c:v>14.525</c:v>
                </c:pt>
                <c:pt idx="2396">
                  <c:v>9.102</c:v>
                </c:pt>
                <c:pt idx="2397">
                  <c:v>0.754</c:v>
                </c:pt>
                <c:pt idx="2398">
                  <c:v>24.381</c:v>
                </c:pt>
                <c:pt idx="2399">
                  <c:v>11.264</c:v>
                </c:pt>
                <c:pt idx="2400">
                  <c:v>3.696</c:v>
                </c:pt>
                <c:pt idx="2401">
                  <c:v>9.576</c:v>
                </c:pt>
                <c:pt idx="2402">
                  <c:v>6.764</c:v>
                </c:pt>
                <c:pt idx="2403">
                  <c:v>4.84</c:v>
                </c:pt>
                <c:pt idx="2404">
                  <c:v>5.115</c:v>
                </c:pt>
                <c:pt idx="2405">
                  <c:v>33.95</c:v>
                </c:pt>
                <c:pt idx="2406">
                  <c:v>5.358</c:v>
                </c:pt>
                <c:pt idx="2407">
                  <c:v>5.7</c:v>
                </c:pt>
                <c:pt idx="2408">
                  <c:v>16.17</c:v>
                </c:pt>
                <c:pt idx="2409">
                  <c:v>9.99</c:v>
                </c:pt>
                <c:pt idx="2410">
                  <c:v>6.364</c:v>
                </c:pt>
                <c:pt idx="2411">
                  <c:v>10.368</c:v>
                </c:pt>
                <c:pt idx="2412">
                  <c:v>15.351</c:v>
                </c:pt>
                <c:pt idx="2413">
                  <c:v>12.825</c:v>
                </c:pt>
                <c:pt idx="2414">
                  <c:v>0.962</c:v>
                </c:pt>
                <c:pt idx="2415">
                  <c:v>11.696</c:v>
                </c:pt>
                <c:pt idx="2416">
                  <c:v>9.96</c:v>
                </c:pt>
                <c:pt idx="2417">
                  <c:v>3.168</c:v>
                </c:pt>
                <c:pt idx="2418">
                  <c:v>13.8</c:v>
                </c:pt>
                <c:pt idx="2419">
                  <c:v>4.32</c:v>
                </c:pt>
                <c:pt idx="2420">
                  <c:v>25.578</c:v>
                </c:pt>
                <c:pt idx="2421">
                  <c:v>14.812</c:v>
                </c:pt>
                <c:pt idx="2422">
                  <c:v>35.424</c:v>
                </c:pt>
                <c:pt idx="2423">
                  <c:v>9.072</c:v>
                </c:pt>
                <c:pt idx="2424">
                  <c:v>23.085</c:v>
                </c:pt>
                <c:pt idx="2425">
                  <c:v>5.88</c:v>
                </c:pt>
                <c:pt idx="2426">
                  <c:v>13.524</c:v>
                </c:pt>
                <c:pt idx="2427">
                  <c:v>6.006</c:v>
                </c:pt>
                <c:pt idx="2428">
                  <c:v>3.344</c:v>
                </c:pt>
                <c:pt idx="2429">
                  <c:v>17.556</c:v>
                </c:pt>
                <c:pt idx="2430">
                  <c:v>30.1</c:v>
                </c:pt>
                <c:pt idx="2431">
                  <c:v>9.928</c:v>
                </c:pt>
                <c:pt idx="2432">
                  <c:v>12.936</c:v>
                </c:pt>
                <c:pt idx="2433">
                  <c:v>4.964</c:v>
                </c:pt>
                <c:pt idx="2434">
                  <c:v>4.5</c:v>
                </c:pt>
                <c:pt idx="2435">
                  <c:v>8.505</c:v>
                </c:pt>
                <c:pt idx="2436">
                  <c:v>1.296</c:v>
                </c:pt>
                <c:pt idx="2437">
                  <c:v>14.042</c:v>
                </c:pt>
                <c:pt idx="2438">
                  <c:v>4.76</c:v>
                </c:pt>
                <c:pt idx="2439">
                  <c:v>11.088</c:v>
                </c:pt>
                <c:pt idx="2440">
                  <c:v>4.23</c:v>
                </c:pt>
                <c:pt idx="2441">
                  <c:v>15.228</c:v>
                </c:pt>
                <c:pt idx="2442">
                  <c:v>22.325</c:v>
                </c:pt>
                <c:pt idx="2443">
                  <c:v>4.08</c:v>
                </c:pt>
                <c:pt idx="2444">
                  <c:v>4.81</c:v>
                </c:pt>
                <c:pt idx="2445">
                  <c:v>7.872</c:v>
                </c:pt>
                <c:pt idx="2446">
                  <c:v>5.655</c:v>
                </c:pt>
                <c:pt idx="2447">
                  <c:v>7.52</c:v>
                </c:pt>
                <c:pt idx="2448">
                  <c:v>2.25</c:v>
                </c:pt>
                <c:pt idx="2449">
                  <c:v>18.368</c:v>
                </c:pt>
                <c:pt idx="2450">
                  <c:v>6.84</c:v>
                </c:pt>
                <c:pt idx="2451">
                  <c:v>2.04</c:v>
                </c:pt>
                <c:pt idx="2452">
                  <c:v>8.241</c:v>
                </c:pt>
                <c:pt idx="2453">
                  <c:v>17.48</c:v>
                </c:pt>
                <c:pt idx="2454">
                  <c:v>6.624</c:v>
                </c:pt>
                <c:pt idx="2455">
                  <c:v>6.664</c:v>
                </c:pt>
                <c:pt idx="2456">
                  <c:v>19.173</c:v>
                </c:pt>
                <c:pt idx="2457">
                  <c:v>11.988</c:v>
                </c:pt>
                <c:pt idx="2458">
                  <c:v>7.82</c:v>
                </c:pt>
                <c:pt idx="2459">
                  <c:v>1.548</c:v>
                </c:pt>
                <c:pt idx="2460">
                  <c:v>10.08</c:v>
                </c:pt>
                <c:pt idx="2461">
                  <c:v>8.256</c:v>
                </c:pt>
                <c:pt idx="2462">
                  <c:v>21.285</c:v>
                </c:pt>
                <c:pt idx="2463">
                  <c:v>3.465</c:v>
                </c:pt>
                <c:pt idx="2464">
                  <c:v>16.464</c:v>
                </c:pt>
                <c:pt idx="2465">
                  <c:v>8.316</c:v>
                </c:pt>
                <c:pt idx="2466">
                  <c:v>15.54</c:v>
                </c:pt>
                <c:pt idx="2467">
                  <c:v>12.96</c:v>
                </c:pt>
                <c:pt idx="2468">
                  <c:v>4.662</c:v>
                </c:pt>
                <c:pt idx="2469">
                  <c:v>13.8</c:v>
                </c:pt>
                <c:pt idx="2470">
                  <c:v>9.72</c:v>
                </c:pt>
                <c:pt idx="2471">
                  <c:v>10.707</c:v>
                </c:pt>
                <c:pt idx="2472">
                  <c:v>8.979</c:v>
                </c:pt>
                <c:pt idx="2473">
                  <c:v>2.548</c:v>
                </c:pt>
                <c:pt idx="2474">
                  <c:v>4.864</c:v>
                </c:pt>
                <c:pt idx="2475">
                  <c:v>12.04</c:v>
                </c:pt>
                <c:pt idx="2476">
                  <c:v>6.66</c:v>
                </c:pt>
                <c:pt idx="2477">
                  <c:v>3.04</c:v>
                </c:pt>
                <c:pt idx="2478">
                  <c:v>4.464</c:v>
                </c:pt>
                <c:pt idx="2479">
                  <c:v>32.928</c:v>
                </c:pt>
                <c:pt idx="2480">
                  <c:v>2.639</c:v>
                </c:pt>
                <c:pt idx="2481">
                  <c:v>5.336</c:v>
                </c:pt>
                <c:pt idx="2482">
                  <c:v>37.584</c:v>
                </c:pt>
                <c:pt idx="2483">
                  <c:v>16.704</c:v>
                </c:pt>
                <c:pt idx="2484">
                  <c:v>18.624</c:v>
                </c:pt>
                <c:pt idx="2485">
                  <c:v>12.65</c:v>
                </c:pt>
                <c:pt idx="2486">
                  <c:v>17.864</c:v>
                </c:pt>
                <c:pt idx="2487">
                  <c:v>1.89</c:v>
                </c:pt>
                <c:pt idx="2488">
                  <c:v>32.472</c:v>
                </c:pt>
                <c:pt idx="2489">
                  <c:v>10.608</c:v>
                </c:pt>
                <c:pt idx="2490">
                  <c:v>15.6</c:v>
                </c:pt>
                <c:pt idx="2491">
                  <c:v>10.575</c:v>
                </c:pt>
                <c:pt idx="2492">
                  <c:v>3.936</c:v>
                </c:pt>
                <c:pt idx="2493">
                  <c:v>1.104</c:v>
                </c:pt>
                <c:pt idx="2494">
                  <c:v>2.808</c:v>
                </c:pt>
                <c:pt idx="2495">
                  <c:v>4.588</c:v>
                </c:pt>
                <c:pt idx="2496">
                  <c:v>5.056</c:v>
                </c:pt>
                <c:pt idx="2497">
                  <c:v>6.72</c:v>
                </c:pt>
                <c:pt idx="2498">
                  <c:v>8.112</c:v>
                </c:pt>
                <c:pt idx="2499">
                  <c:v>9.052</c:v>
                </c:pt>
                <c:pt idx="2500">
                  <c:v>4.872</c:v>
                </c:pt>
                <c:pt idx="2501">
                  <c:v>21.62</c:v>
                </c:pt>
                <c:pt idx="2502">
                  <c:v>11.562</c:v>
                </c:pt>
                <c:pt idx="2503">
                  <c:v>5.775</c:v>
                </c:pt>
                <c:pt idx="2504">
                  <c:v>18.8</c:v>
                </c:pt>
                <c:pt idx="2505">
                  <c:v>23.625</c:v>
                </c:pt>
                <c:pt idx="2506">
                  <c:v>28.864</c:v>
                </c:pt>
                <c:pt idx="2507">
                  <c:v>4.176</c:v>
                </c:pt>
                <c:pt idx="2508">
                  <c:v>19.53</c:v>
                </c:pt>
                <c:pt idx="2509">
                  <c:v>2.112</c:v>
                </c:pt>
                <c:pt idx="2510">
                  <c:v>12.936</c:v>
                </c:pt>
                <c:pt idx="2511">
                  <c:v>3.564</c:v>
                </c:pt>
                <c:pt idx="2512">
                  <c:v>3.087</c:v>
                </c:pt>
                <c:pt idx="2513">
                  <c:v>16.695</c:v>
                </c:pt>
                <c:pt idx="2514">
                  <c:v>5.328</c:v>
                </c:pt>
                <c:pt idx="2515">
                  <c:v>19.32</c:v>
                </c:pt>
                <c:pt idx="2516">
                  <c:v>16.79</c:v>
                </c:pt>
                <c:pt idx="2517">
                  <c:v>3.306</c:v>
                </c:pt>
                <c:pt idx="2518">
                  <c:v>6.12</c:v>
                </c:pt>
                <c:pt idx="2519">
                  <c:v>30.87</c:v>
                </c:pt>
                <c:pt idx="2520">
                  <c:v>12.152</c:v>
                </c:pt>
                <c:pt idx="2521">
                  <c:v>13.068</c:v>
                </c:pt>
                <c:pt idx="2522">
                  <c:v>2.65</c:v>
                </c:pt>
                <c:pt idx="2523">
                  <c:v>7.344</c:v>
                </c:pt>
                <c:pt idx="2524">
                  <c:v>17.464</c:v>
                </c:pt>
                <c:pt idx="2525">
                  <c:v>12.096</c:v>
                </c:pt>
                <c:pt idx="2526">
                  <c:v>4.76</c:v>
                </c:pt>
                <c:pt idx="2527">
                  <c:v>6.48</c:v>
                </c:pt>
                <c:pt idx="2528">
                  <c:v>19.881</c:v>
                </c:pt>
                <c:pt idx="2529">
                  <c:v>5.828</c:v>
                </c:pt>
                <c:pt idx="2530">
                  <c:v>21.168</c:v>
                </c:pt>
                <c:pt idx="2531">
                  <c:v>3.864</c:v>
                </c:pt>
                <c:pt idx="2532">
                  <c:v>2.236</c:v>
                </c:pt>
                <c:pt idx="2533">
                  <c:v>12.834</c:v>
                </c:pt>
                <c:pt idx="2534">
                  <c:v>1.344</c:v>
                </c:pt>
                <c:pt idx="2535">
                  <c:v>24.96</c:v>
                </c:pt>
                <c:pt idx="2536">
                  <c:v>3.822</c:v>
                </c:pt>
                <c:pt idx="2537">
                  <c:v>16.072</c:v>
                </c:pt>
                <c:pt idx="2538">
                  <c:v>2.688</c:v>
                </c:pt>
                <c:pt idx="2539">
                  <c:v>8.979</c:v>
                </c:pt>
                <c:pt idx="2540">
                  <c:v>3.276</c:v>
                </c:pt>
                <c:pt idx="2541">
                  <c:v>3.132</c:v>
                </c:pt>
                <c:pt idx="2542">
                  <c:v>7.326</c:v>
                </c:pt>
                <c:pt idx="2543">
                  <c:v>3.024</c:v>
                </c:pt>
                <c:pt idx="2544">
                  <c:v>8.75</c:v>
                </c:pt>
                <c:pt idx="2545">
                  <c:v>7.8</c:v>
                </c:pt>
                <c:pt idx="2546">
                  <c:v>1.89</c:v>
                </c:pt>
                <c:pt idx="2547">
                  <c:v>21.728</c:v>
                </c:pt>
                <c:pt idx="2548">
                  <c:v>9.576</c:v>
                </c:pt>
                <c:pt idx="2549">
                  <c:v>11.34</c:v>
                </c:pt>
                <c:pt idx="2550">
                  <c:v>4.68</c:v>
                </c:pt>
                <c:pt idx="2551">
                  <c:v>5.248</c:v>
                </c:pt>
                <c:pt idx="2552">
                  <c:v>3.072</c:v>
                </c:pt>
                <c:pt idx="2553">
                  <c:v>10.125</c:v>
                </c:pt>
                <c:pt idx="2554">
                  <c:v>26.316</c:v>
                </c:pt>
                <c:pt idx="2555">
                  <c:v>12.95</c:v>
                </c:pt>
                <c:pt idx="2556">
                  <c:v>5.456</c:v>
                </c:pt>
                <c:pt idx="2557">
                  <c:v>4.485</c:v>
                </c:pt>
                <c:pt idx="2558">
                  <c:v>3.456</c:v>
                </c:pt>
                <c:pt idx="2559">
                  <c:v>5.68</c:v>
                </c:pt>
                <c:pt idx="2560">
                  <c:v>5.022</c:v>
                </c:pt>
                <c:pt idx="2561">
                  <c:v>2.16</c:v>
                </c:pt>
                <c:pt idx="2562">
                  <c:v>14.57</c:v>
                </c:pt>
                <c:pt idx="2563">
                  <c:v>14.58</c:v>
                </c:pt>
                <c:pt idx="2564">
                  <c:v>5.4</c:v>
                </c:pt>
                <c:pt idx="2565">
                  <c:v>1.548</c:v>
                </c:pt>
                <c:pt idx="2566">
                  <c:v>11.286</c:v>
                </c:pt>
                <c:pt idx="2567">
                  <c:v>1.075</c:v>
                </c:pt>
                <c:pt idx="2568">
                  <c:v>8.428</c:v>
                </c:pt>
                <c:pt idx="2569">
                  <c:v>28.8</c:v>
                </c:pt>
                <c:pt idx="2570">
                  <c:v>7.56</c:v>
                </c:pt>
                <c:pt idx="2571">
                  <c:v>0.945</c:v>
                </c:pt>
                <c:pt idx="2572">
                  <c:v>8.19</c:v>
                </c:pt>
                <c:pt idx="2573">
                  <c:v>7.92</c:v>
                </c:pt>
                <c:pt idx="2574">
                  <c:v>8.694</c:v>
                </c:pt>
                <c:pt idx="2575">
                  <c:v>19.2</c:v>
                </c:pt>
                <c:pt idx="2576">
                  <c:v>6.72</c:v>
                </c:pt>
                <c:pt idx="2577">
                  <c:v>1.755</c:v>
                </c:pt>
                <c:pt idx="2578">
                  <c:v>1.872</c:v>
                </c:pt>
                <c:pt idx="2579">
                  <c:v>3.7</c:v>
                </c:pt>
                <c:pt idx="2580">
                  <c:v>7.308</c:v>
                </c:pt>
                <c:pt idx="2581">
                  <c:v>30.456</c:v>
                </c:pt>
                <c:pt idx="2582">
                  <c:v>28.224</c:v>
                </c:pt>
                <c:pt idx="2583">
                  <c:v>16.275</c:v>
                </c:pt>
                <c:pt idx="2584">
                  <c:v>0.87</c:v>
                </c:pt>
                <c:pt idx="2585">
                  <c:v>1.628</c:v>
                </c:pt>
                <c:pt idx="2586">
                  <c:v>10.304</c:v>
                </c:pt>
                <c:pt idx="2587">
                  <c:v>2.146</c:v>
                </c:pt>
                <c:pt idx="2588">
                  <c:v>6.272</c:v>
                </c:pt>
                <c:pt idx="2589">
                  <c:v>12.985</c:v>
                </c:pt>
                <c:pt idx="2590">
                  <c:v>6.6</c:v>
                </c:pt>
                <c:pt idx="2591">
                  <c:v>14.091</c:v>
                </c:pt>
                <c:pt idx="2592">
                  <c:v>5.06</c:v>
                </c:pt>
                <c:pt idx="2593">
                  <c:v>8.46</c:v>
                </c:pt>
                <c:pt idx="2594">
                  <c:v>17.496</c:v>
                </c:pt>
                <c:pt idx="2595">
                  <c:v>8.96</c:v>
                </c:pt>
                <c:pt idx="2596">
                  <c:v>7.02</c:v>
                </c:pt>
                <c:pt idx="2597">
                  <c:v>9.9</c:v>
                </c:pt>
                <c:pt idx="2598">
                  <c:v>11.352</c:v>
                </c:pt>
                <c:pt idx="2599">
                  <c:v>30.294</c:v>
                </c:pt>
                <c:pt idx="2600">
                  <c:v>6.474</c:v>
                </c:pt>
                <c:pt idx="2601">
                  <c:v>7.656</c:v>
                </c:pt>
                <c:pt idx="2602">
                  <c:v>10.208</c:v>
                </c:pt>
                <c:pt idx="2603">
                  <c:v>12.528</c:v>
                </c:pt>
                <c:pt idx="2604">
                  <c:v>7.344</c:v>
                </c:pt>
                <c:pt idx="2605">
                  <c:v>13.764</c:v>
                </c:pt>
                <c:pt idx="2606">
                  <c:v>18.424</c:v>
                </c:pt>
                <c:pt idx="2607">
                  <c:v>4.464</c:v>
                </c:pt>
                <c:pt idx="2608">
                  <c:v>19.992</c:v>
                </c:pt>
                <c:pt idx="2609">
                  <c:v>11.4</c:v>
                </c:pt>
                <c:pt idx="2610">
                  <c:v>20.181</c:v>
                </c:pt>
                <c:pt idx="2611">
                  <c:v>29.106</c:v>
                </c:pt>
                <c:pt idx="2612">
                  <c:v>0.836</c:v>
                </c:pt>
                <c:pt idx="2613">
                  <c:v>5.104</c:v>
                </c:pt>
                <c:pt idx="2614">
                  <c:v>19.11</c:v>
                </c:pt>
                <c:pt idx="2615">
                  <c:v>3.844</c:v>
                </c:pt>
                <c:pt idx="2616">
                  <c:v>5.94</c:v>
                </c:pt>
                <c:pt idx="2617">
                  <c:v>23.28</c:v>
                </c:pt>
                <c:pt idx="2618">
                  <c:v>28.413</c:v>
                </c:pt>
                <c:pt idx="2619">
                  <c:v>7.8</c:v>
                </c:pt>
                <c:pt idx="2620">
                  <c:v>3.45</c:v>
                </c:pt>
                <c:pt idx="2621">
                  <c:v>5.52</c:v>
                </c:pt>
                <c:pt idx="2622">
                  <c:v>14.7</c:v>
                </c:pt>
                <c:pt idx="2623">
                  <c:v>14.592</c:v>
                </c:pt>
                <c:pt idx="2624">
                  <c:v>15.576</c:v>
                </c:pt>
                <c:pt idx="2625">
                  <c:v>8.262</c:v>
                </c:pt>
                <c:pt idx="2626">
                  <c:v>13.524</c:v>
                </c:pt>
                <c:pt idx="2627">
                  <c:v>2.808</c:v>
                </c:pt>
                <c:pt idx="2628">
                  <c:v>7.752</c:v>
                </c:pt>
                <c:pt idx="2629">
                  <c:v>3.344</c:v>
                </c:pt>
                <c:pt idx="2630">
                  <c:v>20.664</c:v>
                </c:pt>
                <c:pt idx="2631">
                  <c:v>7.128</c:v>
                </c:pt>
                <c:pt idx="2632">
                  <c:v>2.7</c:v>
                </c:pt>
                <c:pt idx="2633">
                  <c:v>4.23</c:v>
                </c:pt>
                <c:pt idx="2634">
                  <c:v>5.568</c:v>
                </c:pt>
                <c:pt idx="2635">
                  <c:v>9.28</c:v>
                </c:pt>
                <c:pt idx="2636">
                  <c:v>11.76</c:v>
                </c:pt>
                <c:pt idx="2637">
                  <c:v>4.255</c:v>
                </c:pt>
                <c:pt idx="2638">
                  <c:v>4.284</c:v>
                </c:pt>
                <c:pt idx="2639">
                  <c:v>4.55</c:v>
                </c:pt>
                <c:pt idx="2640">
                  <c:v>18</c:v>
                </c:pt>
                <c:pt idx="2641">
                  <c:v>1.62</c:v>
                </c:pt>
                <c:pt idx="2642">
                  <c:v>6.96</c:v>
                </c:pt>
                <c:pt idx="2643">
                  <c:v>2.378</c:v>
                </c:pt>
                <c:pt idx="2644">
                  <c:v>13.695</c:v>
                </c:pt>
                <c:pt idx="2645">
                  <c:v>6.48</c:v>
                </c:pt>
                <c:pt idx="2646">
                  <c:v>4.368</c:v>
                </c:pt>
                <c:pt idx="2647">
                  <c:v>7.656</c:v>
                </c:pt>
                <c:pt idx="2648">
                  <c:v>16.38</c:v>
                </c:pt>
                <c:pt idx="2649">
                  <c:v>1.638</c:v>
                </c:pt>
                <c:pt idx="2650">
                  <c:v>1.47</c:v>
                </c:pt>
                <c:pt idx="2651">
                  <c:v>13.846</c:v>
                </c:pt>
                <c:pt idx="2652">
                  <c:v>3.3</c:v>
                </c:pt>
                <c:pt idx="2653">
                  <c:v>8.64</c:v>
                </c:pt>
                <c:pt idx="2654">
                  <c:v>22.96</c:v>
                </c:pt>
                <c:pt idx="2655">
                  <c:v>2.822</c:v>
                </c:pt>
                <c:pt idx="2656">
                  <c:v>13.68</c:v>
                </c:pt>
                <c:pt idx="2657">
                  <c:v>17.496</c:v>
                </c:pt>
                <c:pt idx="2658">
                  <c:v>13.536</c:v>
                </c:pt>
                <c:pt idx="2659">
                  <c:v>4.62</c:v>
                </c:pt>
                <c:pt idx="2660">
                  <c:v>20.825</c:v>
                </c:pt>
                <c:pt idx="2661">
                  <c:v>13.824</c:v>
                </c:pt>
                <c:pt idx="2662">
                  <c:v>16.464</c:v>
                </c:pt>
                <c:pt idx="2663">
                  <c:v>10.556</c:v>
                </c:pt>
                <c:pt idx="2664">
                  <c:v>24.192</c:v>
                </c:pt>
                <c:pt idx="2665">
                  <c:v>4.97</c:v>
                </c:pt>
                <c:pt idx="2666">
                  <c:v>11.685</c:v>
                </c:pt>
                <c:pt idx="2667">
                  <c:v>5.781</c:v>
                </c:pt>
                <c:pt idx="2668">
                  <c:v>28.8</c:v>
                </c:pt>
                <c:pt idx="2669">
                  <c:v>1.568</c:v>
                </c:pt>
                <c:pt idx="2670">
                  <c:v>2.068</c:v>
                </c:pt>
                <c:pt idx="2671">
                  <c:v>9.216</c:v>
                </c:pt>
                <c:pt idx="2672">
                  <c:v>2.436</c:v>
                </c:pt>
                <c:pt idx="2673">
                  <c:v>2.184</c:v>
                </c:pt>
                <c:pt idx="2674">
                  <c:v>4.059</c:v>
                </c:pt>
                <c:pt idx="2675">
                  <c:v>6.46</c:v>
                </c:pt>
                <c:pt idx="2676">
                  <c:v>11.088</c:v>
                </c:pt>
                <c:pt idx="2677">
                  <c:v>8.17</c:v>
                </c:pt>
                <c:pt idx="2678">
                  <c:v>6.188</c:v>
                </c:pt>
                <c:pt idx="2679">
                  <c:v>12.92</c:v>
                </c:pt>
                <c:pt idx="2680">
                  <c:v>1.221</c:v>
                </c:pt>
                <c:pt idx="2681">
                  <c:v>4.416</c:v>
                </c:pt>
                <c:pt idx="2682">
                  <c:v>17.745</c:v>
                </c:pt>
                <c:pt idx="2683">
                  <c:v>5.04</c:v>
                </c:pt>
                <c:pt idx="2684">
                  <c:v>16.92</c:v>
                </c:pt>
                <c:pt idx="2685">
                  <c:v>2.025</c:v>
                </c:pt>
                <c:pt idx="2686">
                  <c:v>2.736</c:v>
                </c:pt>
                <c:pt idx="2687">
                  <c:v>21.6</c:v>
                </c:pt>
                <c:pt idx="2688">
                  <c:v>16.443</c:v>
                </c:pt>
                <c:pt idx="2689">
                  <c:v>6.825</c:v>
                </c:pt>
                <c:pt idx="2690">
                  <c:v>3.008</c:v>
                </c:pt>
                <c:pt idx="2691">
                  <c:v>4.125</c:v>
                </c:pt>
                <c:pt idx="2692">
                  <c:v>26.46</c:v>
                </c:pt>
                <c:pt idx="2693">
                  <c:v>5.46</c:v>
                </c:pt>
                <c:pt idx="2694">
                  <c:v>1.323</c:v>
                </c:pt>
                <c:pt idx="2695">
                  <c:v>9.936</c:v>
                </c:pt>
                <c:pt idx="2696">
                  <c:v>7.52</c:v>
                </c:pt>
                <c:pt idx="2697">
                  <c:v>11.648</c:v>
                </c:pt>
                <c:pt idx="2698">
                  <c:v>8.208</c:v>
                </c:pt>
                <c:pt idx="2699">
                  <c:v>10.368</c:v>
                </c:pt>
                <c:pt idx="2700">
                  <c:v>4.352</c:v>
                </c:pt>
                <c:pt idx="2701">
                  <c:v>3.36</c:v>
                </c:pt>
                <c:pt idx="2702">
                  <c:v>5.92</c:v>
                </c:pt>
                <c:pt idx="2703">
                  <c:v>3.696</c:v>
                </c:pt>
                <c:pt idx="2704">
                  <c:v>14.688</c:v>
                </c:pt>
                <c:pt idx="2705">
                  <c:v>28.35</c:v>
                </c:pt>
                <c:pt idx="2706">
                  <c:v>4.96</c:v>
                </c:pt>
                <c:pt idx="2707">
                  <c:v>14.784</c:v>
                </c:pt>
                <c:pt idx="2708">
                  <c:v>24.816</c:v>
                </c:pt>
                <c:pt idx="2709">
                  <c:v>4.698</c:v>
                </c:pt>
                <c:pt idx="2710">
                  <c:v>16.779</c:v>
                </c:pt>
                <c:pt idx="2711">
                  <c:v>0.88</c:v>
                </c:pt>
                <c:pt idx="2712">
                  <c:v>30.59</c:v>
                </c:pt>
                <c:pt idx="2713">
                  <c:v>17.328</c:v>
                </c:pt>
                <c:pt idx="2714">
                  <c:v>6.48</c:v>
                </c:pt>
                <c:pt idx="2715">
                  <c:v>26.404</c:v>
                </c:pt>
                <c:pt idx="2716">
                  <c:v>4.32</c:v>
                </c:pt>
                <c:pt idx="2717">
                  <c:v>2.666</c:v>
                </c:pt>
                <c:pt idx="2718">
                  <c:v>22.05</c:v>
                </c:pt>
                <c:pt idx="2719">
                  <c:v>13.776</c:v>
                </c:pt>
                <c:pt idx="2720">
                  <c:v>2.912</c:v>
                </c:pt>
                <c:pt idx="2721">
                  <c:v>10.29</c:v>
                </c:pt>
                <c:pt idx="2722">
                  <c:v>6.972</c:v>
                </c:pt>
                <c:pt idx="2723">
                  <c:v>5.684</c:v>
                </c:pt>
                <c:pt idx="2724">
                  <c:v>15.925</c:v>
                </c:pt>
                <c:pt idx="2725">
                  <c:v>10.692</c:v>
                </c:pt>
                <c:pt idx="2726">
                  <c:v>6.072</c:v>
                </c:pt>
                <c:pt idx="2727">
                  <c:v>9.657</c:v>
                </c:pt>
                <c:pt idx="2728">
                  <c:v>6.72</c:v>
                </c:pt>
                <c:pt idx="2729">
                  <c:v>5.822</c:v>
                </c:pt>
                <c:pt idx="2730">
                  <c:v>2.624</c:v>
                </c:pt>
                <c:pt idx="2731">
                  <c:v>7.425</c:v>
                </c:pt>
                <c:pt idx="2732">
                  <c:v>3.15</c:v>
                </c:pt>
                <c:pt idx="2733">
                  <c:v>15.604</c:v>
                </c:pt>
                <c:pt idx="2734">
                  <c:v>17.577</c:v>
                </c:pt>
                <c:pt idx="2735">
                  <c:v>5.22</c:v>
                </c:pt>
                <c:pt idx="2736">
                  <c:v>4.8</c:v>
                </c:pt>
                <c:pt idx="2737">
                  <c:v>30.096</c:v>
                </c:pt>
                <c:pt idx="2738">
                  <c:v>24.381</c:v>
                </c:pt>
                <c:pt idx="2739">
                  <c:v>6</c:v>
                </c:pt>
                <c:pt idx="2740">
                  <c:v>3.43</c:v>
                </c:pt>
                <c:pt idx="2741">
                  <c:v>31.752</c:v>
                </c:pt>
                <c:pt idx="2742">
                  <c:v>13.416</c:v>
                </c:pt>
                <c:pt idx="2743">
                  <c:v>7.708</c:v>
                </c:pt>
                <c:pt idx="2744">
                  <c:v>6.534</c:v>
                </c:pt>
                <c:pt idx="2745">
                  <c:v>12.054</c:v>
                </c:pt>
                <c:pt idx="2746">
                  <c:v>3.7</c:v>
                </c:pt>
                <c:pt idx="2747">
                  <c:v>13.454</c:v>
                </c:pt>
                <c:pt idx="2748">
                  <c:v>20.58</c:v>
                </c:pt>
                <c:pt idx="2749">
                  <c:v>12.614</c:v>
                </c:pt>
                <c:pt idx="2750">
                  <c:v>5.346</c:v>
                </c:pt>
                <c:pt idx="2751">
                  <c:v>12.896</c:v>
                </c:pt>
                <c:pt idx="2752">
                  <c:v>10.24</c:v>
                </c:pt>
                <c:pt idx="2753">
                  <c:v>4.248</c:v>
                </c:pt>
                <c:pt idx="2754">
                  <c:v>2.196</c:v>
                </c:pt>
                <c:pt idx="2755">
                  <c:v>6.402</c:v>
                </c:pt>
                <c:pt idx="2756">
                  <c:v>2.829</c:v>
                </c:pt>
                <c:pt idx="2757">
                  <c:v>12.642</c:v>
                </c:pt>
                <c:pt idx="2758">
                  <c:v>15.68</c:v>
                </c:pt>
                <c:pt idx="2759">
                  <c:v>9.204</c:v>
                </c:pt>
                <c:pt idx="2760">
                  <c:v>24.6</c:v>
                </c:pt>
                <c:pt idx="2761">
                  <c:v>19.516</c:v>
                </c:pt>
                <c:pt idx="2762">
                  <c:v>3.116</c:v>
                </c:pt>
                <c:pt idx="2763">
                  <c:v>13.572</c:v>
                </c:pt>
                <c:pt idx="2764">
                  <c:v>4.264</c:v>
                </c:pt>
                <c:pt idx="2765">
                  <c:v>6.02</c:v>
                </c:pt>
                <c:pt idx="2766">
                  <c:v>20.384</c:v>
                </c:pt>
                <c:pt idx="2767">
                  <c:v>34.2</c:v>
                </c:pt>
                <c:pt idx="2768">
                  <c:v>4.75</c:v>
                </c:pt>
                <c:pt idx="2769">
                  <c:v>8.01</c:v>
                </c:pt>
                <c:pt idx="2770">
                  <c:v>4.356</c:v>
                </c:pt>
                <c:pt idx="2771">
                  <c:v>11.284</c:v>
                </c:pt>
                <c:pt idx="2772">
                  <c:v>13.16</c:v>
                </c:pt>
                <c:pt idx="2773">
                  <c:v>22.54</c:v>
                </c:pt>
                <c:pt idx="2774">
                  <c:v>4.92</c:v>
                </c:pt>
                <c:pt idx="2775">
                  <c:v>0.9</c:v>
                </c:pt>
                <c:pt idx="2776">
                  <c:v>3.596</c:v>
                </c:pt>
                <c:pt idx="2777">
                  <c:v>5.76</c:v>
                </c:pt>
                <c:pt idx="2778">
                  <c:v>3.648</c:v>
                </c:pt>
                <c:pt idx="2779">
                  <c:v>2.838</c:v>
                </c:pt>
                <c:pt idx="2780">
                  <c:v>8.61</c:v>
                </c:pt>
                <c:pt idx="2781">
                  <c:v>5.382</c:v>
                </c:pt>
                <c:pt idx="2782">
                  <c:v>2.584</c:v>
                </c:pt>
                <c:pt idx="2783">
                  <c:v>10.26</c:v>
                </c:pt>
                <c:pt idx="2784">
                  <c:v>13.02</c:v>
                </c:pt>
                <c:pt idx="2785">
                  <c:v>11.6</c:v>
                </c:pt>
                <c:pt idx="2786">
                  <c:v>17.442</c:v>
                </c:pt>
                <c:pt idx="2787">
                  <c:v>9.717</c:v>
                </c:pt>
                <c:pt idx="2788">
                  <c:v>8.556</c:v>
                </c:pt>
                <c:pt idx="2789">
                  <c:v>17</c:v>
                </c:pt>
                <c:pt idx="2790">
                  <c:v>2.835</c:v>
                </c:pt>
                <c:pt idx="2791">
                  <c:v>3.36</c:v>
                </c:pt>
                <c:pt idx="2792">
                  <c:v>7.04</c:v>
                </c:pt>
                <c:pt idx="2793">
                  <c:v>5.301</c:v>
                </c:pt>
                <c:pt idx="2794">
                  <c:v>5.544</c:v>
                </c:pt>
                <c:pt idx="2795">
                  <c:v>2.38</c:v>
                </c:pt>
                <c:pt idx="2796">
                  <c:v>19.418</c:v>
                </c:pt>
                <c:pt idx="2797">
                  <c:v>13.23</c:v>
                </c:pt>
                <c:pt idx="2798">
                  <c:v>3.84</c:v>
                </c:pt>
                <c:pt idx="2799">
                  <c:v>6.942</c:v>
                </c:pt>
                <c:pt idx="2800">
                  <c:v>7.752</c:v>
                </c:pt>
                <c:pt idx="2801">
                  <c:v>4.368</c:v>
                </c:pt>
                <c:pt idx="2802">
                  <c:v>24.8</c:v>
                </c:pt>
                <c:pt idx="2803">
                  <c:v>2.904</c:v>
                </c:pt>
                <c:pt idx="2804">
                  <c:v>8.512</c:v>
                </c:pt>
                <c:pt idx="2805">
                  <c:v>4.171</c:v>
                </c:pt>
                <c:pt idx="2806">
                  <c:v>5.265</c:v>
                </c:pt>
                <c:pt idx="2807">
                  <c:v>17.6</c:v>
                </c:pt>
                <c:pt idx="2808">
                  <c:v>14.508</c:v>
                </c:pt>
                <c:pt idx="2809">
                  <c:v>14.7</c:v>
                </c:pt>
                <c:pt idx="2810">
                  <c:v>8.68</c:v>
                </c:pt>
                <c:pt idx="2811">
                  <c:v>23.051</c:v>
                </c:pt>
                <c:pt idx="2812">
                  <c:v>13.832</c:v>
                </c:pt>
                <c:pt idx="2813">
                  <c:v>4.95</c:v>
                </c:pt>
                <c:pt idx="2814">
                  <c:v>2.304</c:v>
                </c:pt>
                <c:pt idx="2815">
                  <c:v>13.065</c:v>
                </c:pt>
                <c:pt idx="2816">
                  <c:v>5.88</c:v>
                </c:pt>
                <c:pt idx="2817">
                  <c:v>8.84</c:v>
                </c:pt>
                <c:pt idx="2818">
                  <c:v>17.155</c:v>
                </c:pt>
                <c:pt idx="2819">
                  <c:v>2.43</c:v>
                </c:pt>
                <c:pt idx="2820">
                  <c:v>13.884</c:v>
                </c:pt>
                <c:pt idx="2821">
                  <c:v>12.96</c:v>
                </c:pt>
                <c:pt idx="2822">
                  <c:v>9.102</c:v>
                </c:pt>
                <c:pt idx="2823">
                  <c:v>22.68</c:v>
                </c:pt>
                <c:pt idx="2824">
                  <c:v>10.8</c:v>
                </c:pt>
                <c:pt idx="2825">
                  <c:v>23.994</c:v>
                </c:pt>
                <c:pt idx="2826">
                  <c:v>13.932</c:v>
                </c:pt>
                <c:pt idx="2827">
                  <c:v>14.88</c:v>
                </c:pt>
                <c:pt idx="2828">
                  <c:v>4.316</c:v>
                </c:pt>
                <c:pt idx="2829">
                  <c:v>20.502</c:v>
                </c:pt>
                <c:pt idx="2830">
                  <c:v>15.66</c:v>
                </c:pt>
                <c:pt idx="2831">
                  <c:v>10.6</c:v>
                </c:pt>
                <c:pt idx="2832">
                  <c:v>3.404</c:v>
                </c:pt>
                <c:pt idx="2833">
                  <c:v>12.936</c:v>
                </c:pt>
                <c:pt idx="2834">
                  <c:v>8.729</c:v>
                </c:pt>
                <c:pt idx="2835">
                  <c:v>8.232</c:v>
                </c:pt>
                <c:pt idx="2836">
                  <c:v>12.5</c:v>
                </c:pt>
                <c:pt idx="2837">
                  <c:v>15.84</c:v>
                </c:pt>
                <c:pt idx="2838">
                  <c:v>12.95</c:v>
                </c:pt>
                <c:pt idx="2839">
                  <c:v>4.48</c:v>
                </c:pt>
                <c:pt idx="2840">
                  <c:v>3.29</c:v>
                </c:pt>
                <c:pt idx="2841">
                  <c:v>7.92</c:v>
                </c:pt>
                <c:pt idx="2842">
                  <c:v>34.4</c:v>
                </c:pt>
                <c:pt idx="2843">
                  <c:v>3.744</c:v>
                </c:pt>
                <c:pt idx="2844">
                  <c:v>10.428</c:v>
                </c:pt>
                <c:pt idx="2845">
                  <c:v>12.628</c:v>
                </c:pt>
                <c:pt idx="2846">
                  <c:v>1.008</c:v>
                </c:pt>
                <c:pt idx="2847">
                  <c:v>5.292</c:v>
                </c:pt>
                <c:pt idx="2848">
                  <c:v>10.584</c:v>
                </c:pt>
                <c:pt idx="2849">
                  <c:v>8.2</c:v>
                </c:pt>
                <c:pt idx="2850">
                  <c:v>9.48</c:v>
                </c:pt>
                <c:pt idx="2851">
                  <c:v>10.95</c:v>
                </c:pt>
                <c:pt idx="2852">
                  <c:v>4.26</c:v>
                </c:pt>
                <c:pt idx="2853">
                  <c:v>4.608</c:v>
                </c:pt>
                <c:pt idx="2854">
                  <c:v>2.268</c:v>
                </c:pt>
                <c:pt idx="2855">
                  <c:v>10.83</c:v>
                </c:pt>
                <c:pt idx="2856">
                  <c:v>11.76</c:v>
                </c:pt>
                <c:pt idx="2857">
                  <c:v>28.272</c:v>
                </c:pt>
                <c:pt idx="2858">
                  <c:v>23.142</c:v>
                </c:pt>
                <c:pt idx="2859">
                  <c:v>5.44</c:v>
                </c:pt>
                <c:pt idx="2860">
                  <c:v>3.306</c:v>
                </c:pt>
                <c:pt idx="2861">
                  <c:v>14.688</c:v>
                </c:pt>
                <c:pt idx="2862">
                  <c:v>28.2</c:v>
                </c:pt>
                <c:pt idx="2863">
                  <c:v>4.368</c:v>
                </c:pt>
                <c:pt idx="2864">
                  <c:v>6.192</c:v>
                </c:pt>
                <c:pt idx="2865">
                  <c:v>21.534</c:v>
                </c:pt>
                <c:pt idx="2866">
                  <c:v>11.625</c:v>
                </c:pt>
                <c:pt idx="2867">
                  <c:v>18.865</c:v>
                </c:pt>
                <c:pt idx="2868">
                  <c:v>5.096</c:v>
                </c:pt>
                <c:pt idx="2869">
                  <c:v>2.436</c:v>
                </c:pt>
                <c:pt idx="2870">
                  <c:v>14.688</c:v>
                </c:pt>
                <c:pt idx="2871">
                  <c:v>5.805</c:v>
                </c:pt>
                <c:pt idx="2872">
                  <c:v>11.232</c:v>
                </c:pt>
                <c:pt idx="2873">
                  <c:v>4.16</c:v>
                </c:pt>
                <c:pt idx="2874">
                  <c:v>2.697</c:v>
                </c:pt>
                <c:pt idx="2875">
                  <c:v>10.53</c:v>
                </c:pt>
                <c:pt idx="2876">
                  <c:v>11.424</c:v>
                </c:pt>
                <c:pt idx="2877">
                  <c:v>1.656</c:v>
                </c:pt>
                <c:pt idx="2878">
                  <c:v>29.584</c:v>
                </c:pt>
                <c:pt idx="2879">
                  <c:v>13.965</c:v>
                </c:pt>
                <c:pt idx="2880">
                  <c:v>17.568</c:v>
                </c:pt>
                <c:pt idx="2881">
                  <c:v>15.12</c:v>
                </c:pt>
                <c:pt idx="2882">
                  <c:v>6.63</c:v>
                </c:pt>
                <c:pt idx="2883">
                  <c:v>1.536</c:v>
                </c:pt>
                <c:pt idx="2884">
                  <c:v>5.1</c:v>
                </c:pt>
                <c:pt idx="2885">
                  <c:v>11.48</c:v>
                </c:pt>
                <c:pt idx="2886">
                  <c:v>4.158</c:v>
                </c:pt>
                <c:pt idx="2887">
                  <c:v>2.352</c:v>
                </c:pt>
                <c:pt idx="2888">
                  <c:v>8.4</c:v>
                </c:pt>
                <c:pt idx="2889">
                  <c:v>1.419</c:v>
                </c:pt>
                <c:pt idx="2890">
                  <c:v>14.245</c:v>
                </c:pt>
                <c:pt idx="2891">
                  <c:v>3.65</c:v>
                </c:pt>
                <c:pt idx="2892">
                  <c:v>9.984</c:v>
                </c:pt>
                <c:pt idx="2893">
                  <c:v>1.24</c:v>
                </c:pt>
                <c:pt idx="2894">
                  <c:v>10.08</c:v>
                </c:pt>
                <c:pt idx="2895">
                  <c:v>15.824</c:v>
                </c:pt>
                <c:pt idx="2896">
                  <c:v>15.015</c:v>
                </c:pt>
                <c:pt idx="2897">
                  <c:v>10.325</c:v>
                </c:pt>
                <c:pt idx="2898">
                  <c:v>10.626</c:v>
                </c:pt>
                <c:pt idx="2899">
                  <c:v>8.064</c:v>
                </c:pt>
                <c:pt idx="2900">
                  <c:v>13.4</c:v>
                </c:pt>
                <c:pt idx="2901">
                  <c:v>5.59</c:v>
                </c:pt>
                <c:pt idx="2902">
                  <c:v>4.416</c:v>
                </c:pt>
                <c:pt idx="2903">
                  <c:v>2.73</c:v>
                </c:pt>
                <c:pt idx="2904">
                  <c:v>4.92</c:v>
                </c:pt>
                <c:pt idx="2905">
                  <c:v>2.544</c:v>
                </c:pt>
                <c:pt idx="2906">
                  <c:v>8.424</c:v>
                </c:pt>
                <c:pt idx="2907">
                  <c:v>3.034</c:v>
                </c:pt>
                <c:pt idx="2908">
                  <c:v>13.485</c:v>
                </c:pt>
                <c:pt idx="2909">
                  <c:v>9.36</c:v>
                </c:pt>
                <c:pt idx="2910">
                  <c:v>1.856</c:v>
                </c:pt>
                <c:pt idx="2911">
                  <c:v>1.102</c:v>
                </c:pt>
                <c:pt idx="2912">
                  <c:v>5.92</c:v>
                </c:pt>
                <c:pt idx="2913">
                  <c:v>23.24</c:v>
                </c:pt>
                <c:pt idx="2914">
                  <c:v>10.944</c:v>
                </c:pt>
                <c:pt idx="2915">
                  <c:v>4.05</c:v>
                </c:pt>
                <c:pt idx="2916">
                  <c:v>8.91</c:v>
                </c:pt>
                <c:pt idx="2917">
                  <c:v>3.915</c:v>
                </c:pt>
                <c:pt idx="2918">
                  <c:v>3.577</c:v>
                </c:pt>
                <c:pt idx="2919">
                  <c:v>10.184</c:v>
                </c:pt>
                <c:pt idx="2920">
                  <c:v>3.528</c:v>
                </c:pt>
                <c:pt idx="2921">
                  <c:v>9.936</c:v>
                </c:pt>
                <c:pt idx="2922">
                  <c:v>2.38</c:v>
                </c:pt>
                <c:pt idx="2923">
                  <c:v>8.82</c:v>
                </c:pt>
                <c:pt idx="2924">
                  <c:v>7.104</c:v>
                </c:pt>
                <c:pt idx="2925">
                  <c:v>10.192</c:v>
                </c:pt>
                <c:pt idx="2926">
                  <c:v>35.424</c:v>
                </c:pt>
                <c:pt idx="2927">
                  <c:v>1.944</c:v>
                </c:pt>
                <c:pt idx="2928">
                  <c:v>25.92</c:v>
                </c:pt>
                <c:pt idx="2929">
                  <c:v>2.385</c:v>
                </c:pt>
                <c:pt idx="2930">
                  <c:v>4</c:v>
                </c:pt>
                <c:pt idx="2931">
                  <c:v>12.555</c:v>
                </c:pt>
                <c:pt idx="2932">
                  <c:v>13.728</c:v>
                </c:pt>
                <c:pt idx="2933">
                  <c:v>5.928</c:v>
                </c:pt>
                <c:pt idx="2934">
                  <c:v>2.068</c:v>
                </c:pt>
                <c:pt idx="2935">
                  <c:v>8.694</c:v>
                </c:pt>
                <c:pt idx="2936">
                  <c:v>7.344</c:v>
                </c:pt>
                <c:pt idx="2937">
                  <c:v>15.093</c:v>
                </c:pt>
                <c:pt idx="2938">
                  <c:v>1.59</c:v>
                </c:pt>
                <c:pt idx="2939">
                  <c:v>7.912</c:v>
                </c:pt>
                <c:pt idx="2940">
                  <c:v>36.72</c:v>
                </c:pt>
                <c:pt idx="2941">
                  <c:v>19.092</c:v>
                </c:pt>
                <c:pt idx="2942">
                  <c:v>1.638</c:v>
                </c:pt>
                <c:pt idx="2943">
                  <c:v>4.488</c:v>
                </c:pt>
                <c:pt idx="2944">
                  <c:v>25.935</c:v>
                </c:pt>
                <c:pt idx="2945">
                  <c:v>4.704</c:v>
                </c:pt>
                <c:pt idx="2946">
                  <c:v>10.78</c:v>
                </c:pt>
                <c:pt idx="2947">
                  <c:v>24.948</c:v>
                </c:pt>
                <c:pt idx="2948">
                  <c:v>12.865</c:v>
                </c:pt>
                <c:pt idx="2949">
                  <c:v>31.806</c:v>
                </c:pt>
                <c:pt idx="2950">
                  <c:v>26.117</c:v>
                </c:pt>
                <c:pt idx="2951">
                  <c:v>9.108</c:v>
                </c:pt>
                <c:pt idx="2952">
                  <c:v>2.352</c:v>
                </c:pt>
                <c:pt idx="2953">
                  <c:v>31.488</c:v>
                </c:pt>
                <c:pt idx="2954">
                  <c:v>2.184</c:v>
                </c:pt>
                <c:pt idx="2955">
                  <c:v>5.226</c:v>
                </c:pt>
                <c:pt idx="2956">
                  <c:v>26.048</c:v>
                </c:pt>
                <c:pt idx="2957">
                  <c:v>29.61</c:v>
                </c:pt>
                <c:pt idx="2958">
                  <c:v>27</c:v>
                </c:pt>
                <c:pt idx="2959">
                  <c:v>11.844</c:v>
                </c:pt>
                <c:pt idx="2960">
                  <c:v>13.824</c:v>
                </c:pt>
                <c:pt idx="2961">
                  <c:v>4.816</c:v>
                </c:pt>
                <c:pt idx="2962">
                  <c:v>8</c:v>
                </c:pt>
                <c:pt idx="2963">
                  <c:v>10.476</c:v>
                </c:pt>
                <c:pt idx="2964">
                  <c:v>7.6</c:v>
                </c:pt>
                <c:pt idx="2965">
                  <c:v>3.96</c:v>
                </c:pt>
                <c:pt idx="2966">
                  <c:v>4.116</c:v>
                </c:pt>
                <c:pt idx="2967">
                  <c:v>8.568</c:v>
                </c:pt>
                <c:pt idx="2968">
                  <c:v>9.408</c:v>
                </c:pt>
                <c:pt idx="2969">
                  <c:v>5.332</c:v>
                </c:pt>
                <c:pt idx="2970">
                  <c:v>22.644</c:v>
                </c:pt>
                <c:pt idx="2971">
                  <c:v>35.1</c:v>
                </c:pt>
                <c:pt idx="2972">
                  <c:v>11.466</c:v>
                </c:pt>
                <c:pt idx="2973">
                  <c:v>5.265</c:v>
                </c:pt>
                <c:pt idx="2974">
                  <c:v>28.413</c:v>
                </c:pt>
                <c:pt idx="2975">
                  <c:v>6.12</c:v>
                </c:pt>
                <c:pt idx="2976">
                  <c:v>21.728</c:v>
                </c:pt>
                <c:pt idx="2977">
                  <c:v>7.99</c:v>
                </c:pt>
                <c:pt idx="2978">
                  <c:v>10.92</c:v>
                </c:pt>
                <c:pt idx="2979">
                  <c:v>16.562</c:v>
                </c:pt>
                <c:pt idx="2980">
                  <c:v>8.184</c:v>
                </c:pt>
                <c:pt idx="2981">
                  <c:v>8.82</c:v>
                </c:pt>
                <c:pt idx="2982">
                  <c:v>12.96</c:v>
                </c:pt>
                <c:pt idx="2983">
                  <c:v>6.16</c:v>
                </c:pt>
                <c:pt idx="2984">
                  <c:v>2.752</c:v>
                </c:pt>
                <c:pt idx="2985">
                  <c:v>2.16</c:v>
                </c:pt>
                <c:pt idx="2986">
                  <c:v>5.61</c:v>
                </c:pt>
                <c:pt idx="2987">
                  <c:v>5.4</c:v>
                </c:pt>
                <c:pt idx="2988">
                  <c:v>2.75</c:v>
                </c:pt>
                <c:pt idx="2989">
                  <c:v>1.72</c:v>
                </c:pt>
                <c:pt idx="2990">
                  <c:v>11.466</c:v>
                </c:pt>
                <c:pt idx="2991">
                  <c:v>22.152</c:v>
                </c:pt>
                <c:pt idx="2992">
                  <c:v>2.496</c:v>
                </c:pt>
                <c:pt idx="2993">
                  <c:v>6.174</c:v>
                </c:pt>
                <c:pt idx="2994">
                  <c:v>14</c:v>
                </c:pt>
                <c:pt idx="2995">
                  <c:v>16.8</c:v>
                </c:pt>
                <c:pt idx="2996">
                  <c:v>23.751</c:v>
                </c:pt>
                <c:pt idx="2997">
                  <c:v>4.32</c:v>
                </c:pt>
                <c:pt idx="2998">
                  <c:v>9.964</c:v>
                </c:pt>
                <c:pt idx="2999">
                  <c:v>1.824</c:v>
                </c:pt>
                <c:pt idx="3000">
                  <c:v>7.77</c:v>
                </c:pt>
                <c:pt idx="3001">
                  <c:v>10.904</c:v>
                </c:pt>
                <c:pt idx="3002">
                  <c:v>2.088</c:v>
                </c:pt>
                <c:pt idx="3003">
                  <c:v>7.42</c:v>
                </c:pt>
                <c:pt idx="3004">
                  <c:v>17.538</c:v>
                </c:pt>
                <c:pt idx="3005">
                  <c:v>11.375</c:v>
                </c:pt>
                <c:pt idx="3006">
                  <c:v>29.304</c:v>
                </c:pt>
                <c:pt idx="3007">
                  <c:v>1.8</c:v>
                </c:pt>
                <c:pt idx="3008">
                  <c:v>16.856</c:v>
                </c:pt>
                <c:pt idx="3009">
                  <c:v>6.716</c:v>
                </c:pt>
                <c:pt idx="3010">
                  <c:v>2.97</c:v>
                </c:pt>
                <c:pt idx="3011">
                  <c:v>4.2</c:v>
                </c:pt>
                <c:pt idx="3012">
                  <c:v>4.55</c:v>
                </c:pt>
                <c:pt idx="3013">
                  <c:v>13.86</c:v>
                </c:pt>
                <c:pt idx="3014">
                  <c:v>5.85</c:v>
                </c:pt>
                <c:pt idx="3015">
                  <c:v>1.176</c:v>
                </c:pt>
                <c:pt idx="3016">
                  <c:v>6.37</c:v>
                </c:pt>
                <c:pt idx="3017">
                  <c:v>2.343</c:v>
                </c:pt>
                <c:pt idx="3018">
                  <c:v>3.69</c:v>
                </c:pt>
                <c:pt idx="3019">
                  <c:v>12.012</c:v>
                </c:pt>
                <c:pt idx="3020">
                  <c:v>15.876</c:v>
                </c:pt>
                <c:pt idx="3021">
                  <c:v>3.465</c:v>
                </c:pt>
                <c:pt idx="3022">
                  <c:v>3.12</c:v>
                </c:pt>
                <c:pt idx="3023">
                  <c:v>3.596</c:v>
                </c:pt>
                <c:pt idx="3024">
                  <c:v>16.4</c:v>
                </c:pt>
                <c:pt idx="3025">
                  <c:v>8.16</c:v>
                </c:pt>
                <c:pt idx="3026">
                  <c:v>5.25</c:v>
                </c:pt>
                <c:pt idx="3027">
                  <c:v>2.912</c:v>
                </c:pt>
                <c:pt idx="3028">
                  <c:v>24</c:v>
                </c:pt>
                <c:pt idx="3029">
                  <c:v>20.336</c:v>
                </c:pt>
                <c:pt idx="3030">
                  <c:v>4.368</c:v>
                </c:pt>
                <c:pt idx="3031">
                  <c:v>18.13</c:v>
                </c:pt>
                <c:pt idx="3032">
                  <c:v>8.12</c:v>
                </c:pt>
                <c:pt idx="3033">
                  <c:v>5.824</c:v>
                </c:pt>
                <c:pt idx="3034">
                  <c:v>3.885</c:v>
                </c:pt>
                <c:pt idx="3035">
                  <c:v>25.92</c:v>
                </c:pt>
                <c:pt idx="3036">
                  <c:v>9.976</c:v>
                </c:pt>
                <c:pt idx="3037">
                  <c:v>4.224</c:v>
                </c:pt>
                <c:pt idx="3038">
                  <c:v>14.742</c:v>
                </c:pt>
                <c:pt idx="3039">
                  <c:v>7.68</c:v>
                </c:pt>
                <c:pt idx="3040">
                  <c:v>11.808</c:v>
                </c:pt>
                <c:pt idx="3041">
                  <c:v>28.44</c:v>
                </c:pt>
                <c:pt idx="3042">
                  <c:v>6.264</c:v>
                </c:pt>
                <c:pt idx="3043">
                  <c:v>5.096</c:v>
                </c:pt>
                <c:pt idx="3044">
                  <c:v>5.427</c:v>
                </c:pt>
                <c:pt idx="3045">
                  <c:v>1.702</c:v>
                </c:pt>
                <c:pt idx="3046">
                  <c:v>6.272</c:v>
                </c:pt>
                <c:pt idx="3047">
                  <c:v>21.238</c:v>
                </c:pt>
                <c:pt idx="3048">
                  <c:v>32.643</c:v>
                </c:pt>
                <c:pt idx="3049">
                  <c:v>16.2</c:v>
                </c:pt>
                <c:pt idx="3050">
                  <c:v>21.888</c:v>
                </c:pt>
                <c:pt idx="3051">
                  <c:v>2.944</c:v>
                </c:pt>
                <c:pt idx="3052">
                  <c:v>6.84</c:v>
                </c:pt>
                <c:pt idx="3053">
                  <c:v>11.648</c:v>
                </c:pt>
                <c:pt idx="3054">
                  <c:v>10.29</c:v>
                </c:pt>
                <c:pt idx="3055">
                  <c:v>3.3</c:v>
                </c:pt>
                <c:pt idx="3056">
                  <c:v>4.484</c:v>
                </c:pt>
                <c:pt idx="3057">
                  <c:v>2.992</c:v>
                </c:pt>
                <c:pt idx="3058">
                  <c:v>25.308</c:v>
                </c:pt>
                <c:pt idx="3059">
                  <c:v>9.088</c:v>
                </c:pt>
                <c:pt idx="3060">
                  <c:v>30.08</c:v>
                </c:pt>
                <c:pt idx="3061">
                  <c:v>5.31</c:v>
                </c:pt>
                <c:pt idx="3062">
                  <c:v>12.672</c:v>
                </c:pt>
                <c:pt idx="3063">
                  <c:v>1.677</c:v>
                </c:pt>
                <c:pt idx="3064">
                  <c:v>5.472</c:v>
                </c:pt>
                <c:pt idx="3065">
                  <c:v>11.564</c:v>
                </c:pt>
                <c:pt idx="3066">
                  <c:v>12.384</c:v>
                </c:pt>
                <c:pt idx="3067">
                  <c:v>1.54</c:v>
                </c:pt>
                <c:pt idx="3068">
                  <c:v>5.04</c:v>
                </c:pt>
                <c:pt idx="3069">
                  <c:v>23.506</c:v>
                </c:pt>
                <c:pt idx="3070">
                  <c:v>2.704</c:v>
                </c:pt>
                <c:pt idx="3071">
                  <c:v>5.576</c:v>
                </c:pt>
                <c:pt idx="3072">
                  <c:v>27.342</c:v>
                </c:pt>
                <c:pt idx="3073">
                  <c:v>6.804</c:v>
                </c:pt>
                <c:pt idx="3074">
                  <c:v>6.93</c:v>
                </c:pt>
                <c:pt idx="3075">
                  <c:v>16.2</c:v>
                </c:pt>
                <c:pt idx="3076">
                  <c:v>14.904</c:v>
                </c:pt>
                <c:pt idx="3077">
                  <c:v>10.56</c:v>
                </c:pt>
                <c:pt idx="3078">
                  <c:v>4.75</c:v>
                </c:pt>
                <c:pt idx="3079">
                  <c:v>2.48</c:v>
                </c:pt>
                <c:pt idx="3080">
                  <c:v>6.888</c:v>
                </c:pt>
                <c:pt idx="3081">
                  <c:v>15.092</c:v>
                </c:pt>
                <c:pt idx="3082">
                  <c:v>7.92</c:v>
                </c:pt>
                <c:pt idx="3083">
                  <c:v>3.5</c:v>
                </c:pt>
                <c:pt idx="3084">
                  <c:v>2.368</c:v>
                </c:pt>
                <c:pt idx="3085">
                  <c:v>5.6</c:v>
                </c:pt>
                <c:pt idx="3086">
                  <c:v>22.995</c:v>
                </c:pt>
                <c:pt idx="3087">
                  <c:v>7.812</c:v>
                </c:pt>
                <c:pt idx="3088">
                  <c:v>16.896</c:v>
                </c:pt>
                <c:pt idx="3089">
                  <c:v>2.898</c:v>
                </c:pt>
                <c:pt idx="3090">
                  <c:v>5.292</c:v>
                </c:pt>
                <c:pt idx="3091">
                  <c:v>22.032</c:v>
                </c:pt>
                <c:pt idx="3092">
                  <c:v>1.89</c:v>
                </c:pt>
                <c:pt idx="3093">
                  <c:v>3.024</c:v>
                </c:pt>
                <c:pt idx="3094">
                  <c:v>4.779</c:v>
                </c:pt>
                <c:pt idx="3095">
                  <c:v>5.406</c:v>
                </c:pt>
                <c:pt idx="3096">
                  <c:v>6.615</c:v>
                </c:pt>
                <c:pt idx="3097">
                  <c:v>4.884</c:v>
                </c:pt>
                <c:pt idx="3098">
                  <c:v>10.56</c:v>
                </c:pt>
                <c:pt idx="3099">
                  <c:v>8.526</c:v>
                </c:pt>
                <c:pt idx="3100">
                  <c:v>9.945</c:v>
                </c:pt>
                <c:pt idx="3101">
                  <c:v>19.926</c:v>
                </c:pt>
                <c:pt idx="3102">
                  <c:v>25.585</c:v>
                </c:pt>
                <c:pt idx="3103">
                  <c:v>3.33</c:v>
                </c:pt>
                <c:pt idx="3104">
                  <c:v>14</c:v>
                </c:pt>
                <c:pt idx="3105">
                  <c:v>5.346</c:v>
                </c:pt>
                <c:pt idx="3106">
                  <c:v>8.037</c:v>
                </c:pt>
                <c:pt idx="3107">
                  <c:v>7.13</c:v>
                </c:pt>
                <c:pt idx="3108">
                  <c:v>2.208</c:v>
                </c:pt>
                <c:pt idx="3109">
                  <c:v>27.692</c:v>
                </c:pt>
                <c:pt idx="3110">
                  <c:v>19.044</c:v>
                </c:pt>
                <c:pt idx="3111">
                  <c:v>7.938</c:v>
                </c:pt>
                <c:pt idx="3112">
                  <c:v>18.43</c:v>
                </c:pt>
                <c:pt idx="3113">
                  <c:v>7.254</c:v>
                </c:pt>
                <c:pt idx="3114">
                  <c:v>23.688</c:v>
                </c:pt>
                <c:pt idx="3115">
                  <c:v>4.346</c:v>
                </c:pt>
                <c:pt idx="3116">
                  <c:v>19.536</c:v>
                </c:pt>
                <c:pt idx="3117">
                  <c:v>6</c:v>
                </c:pt>
                <c:pt idx="3118">
                  <c:v>22.795</c:v>
                </c:pt>
                <c:pt idx="3119">
                  <c:v>11.139</c:v>
                </c:pt>
                <c:pt idx="3120">
                  <c:v>9.12</c:v>
                </c:pt>
                <c:pt idx="3121">
                  <c:v>3.952</c:v>
                </c:pt>
                <c:pt idx="3122">
                  <c:v>1.35</c:v>
                </c:pt>
                <c:pt idx="3123">
                  <c:v>22.869</c:v>
                </c:pt>
                <c:pt idx="3124">
                  <c:v>15.606</c:v>
                </c:pt>
                <c:pt idx="3125">
                  <c:v>8.32</c:v>
                </c:pt>
                <c:pt idx="3126">
                  <c:v>1.976</c:v>
                </c:pt>
                <c:pt idx="3127">
                  <c:v>6.392</c:v>
                </c:pt>
                <c:pt idx="3128">
                  <c:v>9.856</c:v>
                </c:pt>
                <c:pt idx="3129">
                  <c:v>2.82</c:v>
                </c:pt>
                <c:pt idx="3130">
                  <c:v>4.5</c:v>
                </c:pt>
                <c:pt idx="3131">
                  <c:v>11.977</c:v>
                </c:pt>
                <c:pt idx="3132">
                  <c:v>16.296</c:v>
                </c:pt>
                <c:pt idx="3133">
                  <c:v>5.576</c:v>
                </c:pt>
                <c:pt idx="3134">
                  <c:v>8.712</c:v>
                </c:pt>
                <c:pt idx="3135">
                  <c:v>15.98</c:v>
                </c:pt>
                <c:pt idx="3136">
                  <c:v>5.952</c:v>
                </c:pt>
                <c:pt idx="3137">
                  <c:v>9.504</c:v>
                </c:pt>
                <c:pt idx="3138">
                  <c:v>21.85</c:v>
                </c:pt>
                <c:pt idx="3139">
                  <c:v>3.74</c:v>
                </c:pt>
                <c:pt idx="3140">
                  <c:v>4.048</c:v>
                </c:pt>
                <c:pt idx="3141">
                  <c:v>1.47</c:v>
                </c:pt>
                <c:pt idx="3142">
                  <c:v>5.88</c:v>
                </c:pt>
                <c:pt idx="3143">
                  <c:v>2.552</c:v>
                </c:pt>
                <c:pt idx="3144">
                  <c:v>5.46</c:v>
                </c:pt>
                <c:pt idx="3145">
                  <c:v>12.006</c:v>
                </c:pt>
                <c:pt idx="3146">
                  <c:v>12.201</c:v>
                </c:pt>
                <c:pt idx="3147">
                  <c:v>17.028</c:v>
                </c:pt>
                <c:pt idx="3148">
                  <c:v>7.525</c:v>
                </c:pt>
                <c:pt idx="3149">
                  <c:v>3.68</c:v>
                </c:pt>
                <c:pt idx="3150">
                  <c:v>3.25</c:v>
                </c:pt>
                <c:pt idx="3151">
                  <c:v>3.968</c:v>
                </c:pt>
                <c:pt idx="3152">
                  <c:v>5.58</c:v>
                </c:pt>
                <c:pt idx="3153">
                  <c:v>2.728</c:v>
                </c:pt>
                <c:pt idx="3154">
                  <c:v>4.84</c:v>
                </c:pt>
                <c:pt idx="3155">
                  <c:v>34.83</c:v>
                </c:pt>
                <c:pt idx="3156">
                  <c:v>4.65</c:v>
                </c:pt>
                <c:pt idx="3157">
                  <c:v>2.108</c:v>
                </c:pt>
                <c:pt idx="3158">
                  <c:v>33.957</c:v>
                </c:pt>
                <c:pt idx="3159">
                  <c:v>7.743</c:v>
                </c:pt>
                <c:pt idx="3160">
                  <c:v>13.224</c:v>
                </c:pt>
                <c:pt idx="3161">
                  <c:v>25.872</c:v>
                </c:pt>
                <c:pt idx="3162">
                  <c:v>13.26</c:v>
                </c:pt>
                <c:pt idx="3163">
                  <c:v>9.24</c:v>
                </c:pt>
                <c:pt idx="3164">
                  <c:v>6.656</c:v>
                </c:pt>
                <c:pt idx="3165">
                  <c:v>19.32</c:v>
                </c:pt>
                <c:pt idx="3166">
                  <c:v>6.48</c:v>
                </c:pt>
                <c:pt idx="3167">
                  <c:v>17.472</c:v>
                </c:pt>
                <c:pt idx="3168">
                  <c:v>4.872</c:v>
                </c:pt>
                <c:pt idx="3169">
                  <c:v>4.484</c:v>
                </c:pt>
                <c:pt idx="3170">
                  <c:v>1.804</c:v>
                </c:pt>
                <c:pt idx="3171">
                  <c:v>7.254</c:v>
                </c:pt>
                <c:pt idx="3172">
                  <c:v>1.924</c:v>
                </c:pt>
                <c:pt idx="3173">
                  <c:v>13.524</c:v>
                </c:pt>
                <c:pt idx="3174">
                  <c:v>9.88</c:v>
                </c:pt>
                <c:pt idx="3175">
                  <c:v>1.428</c:v>
                </c:pt>
                <c:pt idx="3176">
                  <c:v>5.106</c:v>
                </c:pt>
                <c:pt idx="3177">
                  <c:v>3.328</c:v>
                </c:pt>
                <c:pt idx="3178">
                  <c:v>2.754</c:v>
                </c:pt>
                <c:pt idx="3179">
                  <c:v>18.92</c:v>
                </c:pt>
                <c:pt idx="3180">
                  <c:v>30.096</c:v>
                </c:pt>
                <c:pt idx="3181">
                  <c:v>15.708</c:v>
                </c:pt>
                <c:pt idx="3182">
                  <c:v>3.492</c:v>
                </c:pt>
                <c:pt idx="3183">
                  <c:v>13.72</c:v>
                </c:pt>
                <c:pt idx="3184">
                  <c:v>8.904</c:v>
                </c:pt>
                <c:pt idx="3185">
                  <c:v>20.022</c:v>
                </c:pt>
                <c:pt idx="3186">
                  <c:v>40.176</c:v>
                </c:pt>
                <c:pt idx="3187">
                  <c:v>11.52</c:v>
                </c:pt>
                <c:pt idx="3188">
                  <c:v>10.325</c:v>
                </c:pt>
                <c:pt idx="3189">
                  <c:v>10.962</c:v>
                </c:pt>
                <c:pt idx="3190">
                  <c:v>18.564</c:v>
                </c:pt>
                <c:pt idx="3191">
                  <c:v>12.784</c:v>
                </c:pt>
                <c:pt idx="3192">
                  <c:v>9.12</c:v>
                </c:pt>
                <c:pt idx="3193">
                  <c:v>7.92</c:v>
                </c:pt>
                <c:pt idx="3194">
                  <c:v>16.744</c:v>
                </c:pt>
                <c:pt idx="3195">
                  <c:v>2.842</c:v>
                </c:pt>
                <c:pt idx="3196">
                  <c:v>3.304</c:v>
                </c:pt>
                <c:pt idx="3197">
                  <c:v>9.088</c:v>
                </c:pt>
                <c:pt idx="3198">
                  <c:v>5.264</c:v>
                </c:pt>
                <c:pt idx="3199">
                  <c:v>15.12</c:v>
                </c:pt>
                <c:pt idx="3200">
                  <c:v>1.152</c:v>
                </c:pt>
                <c:pt idx="3201">
                  <c:v>5.32</c:v>
                </c:pt>
                <c:pt idx="3202">
                  <c:v>3.33</c:v>
                </c:pt>
                <c:pt idx="3203">
                  <c:v>9.512</c:v>
                </c:pt>
                <c:pt idx="3204">
                  <c:v>27.692</c:v>
                </c:pt>
                <c:pt idx="3205">
                  <c:v>4.224</c:v>
                </c:pt>
                <c:pt idx="3206">
                  <c:v>4.68</c:v>
                </c:pt>
                <c:pt idx="3207">
                  <c:v>0.783</c:v>
                </c:pt>
                <c:pt idx="3208">
                  <c:v>8.91</c:v>
                </c:pt>
                <c:pt idx="3209">
                  <c:v>5.332</c:v>
                </c:pt>
                <c:pt idx="3210">
                  <c:v>1.943</c:v>
                </c:pt>
                <c:pt idx="3211">
                  <c:v>15.925</c:v>
                </c:pt>
                <c:pt idx="3212">
                  <c:v>5.544</c:v>
                </c:pt>
                <c:pt idx="3213">
                  <c:v>1.848</c:v>
                </c:pt>
                <c:pt idx="3214">
                  <c:v>14.508</c:v>
                </c:pt>
                <c:pt idx="3215">
                  <c:v>19.44</c:v>
                </c:pt>
                <c:pt idx="3216">
                  <c:v>11.56</c:v>
                </c:pt>
                <c:pt idx="3217">
                  <c:v>1.972</c:v>
                </c:pt>
                <c:pt idx="3218">
                  <c:v>7.956</c:v>
                </c:pt>
                <c:pt idx="3219">
                  <c:v>11.2</c:v>
                </c:pt>
                <c:pt idx="3220">
                  <c:v>10.701</c:v>
                </c:pt>
                <c:pt idx="3221">
                  <c:v>4.864</c:v>
                </c:pt>
                <c:pt idx="3222">
                  <c:v>3.864</c:v>
                </c:pt>
                <c:pt idx="3223">
                  <c:v>7.605</c:v>
                </c:pt>
                <c:pt idx="3224">
                  <c:v>8.64</c:v>
                </c:pt>
                <c:pt idx="3225">
                  <c:v>14.7</c:v>
                </c:pt>
                <c:pt idx="3226">
                  <c:v>16.401</c:v>
                </c:pt>
                <c:pt idx="3227">
                  <c:v>3.726</c:v>
                </c:pt>
                <c:pt idx="3228">
                  <c:v>39.33</c:v>
                </c:pt>
                <c:pt idx="3229">
                  <c:v>9.045</c:v>
                </c:pt>
                <c:pt idx="3230">
                  <c:v>8.575</c:v>
                </c:pt>
                <c:pt idx="3231">
                  <c:v>17.072</c:v>
                </c:pt>
                <c:pt idx="3232">
                  <c:v>2.72</c:v>
                </c:pt>
                <c:pt idx="3233">
                  <c:v>5.624</c:v>
                </c:pt>
                <c:pt idx="3234">
                  <c:v>21.6</c:v>
                </c:pt>
                <c:pt idx="3235">
                  <c:v>5.44</c:v>
                </c:pt>
                <c:pt idx="3236">
                  <c:v>6.888</c:v>
                </c:pt>
                <c:pt idx="3237">
                  <c:v>3.192</c:v>
                </c:pt>
                <c:pt idx="3238">
                  <c:v>19.992</c:v>
                </c:pt>
                <c:pt idx="3239">
                  <c:v>0.864</c:v>
                </c:pt>
                <c:pt idx="3240">
                  <c:v>4.218</c:v>
                </c:pt>
                <c:pt idx="3241">
                  <c:v>22.968</c:v>
                </c:pt>
                <c:pt idx="3242">
                  <c:v>2.072</c:v>
                </c:pt>
                <c:pt idx="3243">
                  <c:v>19.8</c:v>
                </c:pt>
                <c:pt idx="3244">
                  <c:v>15.228</c:v>
                </c:pt>
                <c:pt idx="3245">
                  <c:v>12.16</c:v>
                </c:pt>
                <c:pt idx="3246">
                  <c:v>19.894</c:v>
                </c:pt>
                <c:pt idx="3247">
                  <c:v>6.734</c:v>
                </c:pt>
                <c:pt idx="3248">
                  <c:v>6.636</c:v>
                </c:pt>
                <c:pt idx="3249">
                  <c:v>11.288</c:v>
                </c:pt>
                <c:pt idx="3250">
                  <c:v>20.88</c:v>
                </c:pt>
                <c:pt idx="3251">
                  <c:v>5.92</c:v>
                </c:pt>
                <c:pt idx="3252">
                  <c:v>1.701</c:v>
                </c:pt>
                <c:pt idx="3253">
                  <c:v>7.68</c:v>
                </c:pt>
                <c:pt idx="3254">
                  <c:v>6.076</c:v>
                </c:pt>
                <c:pt idx="3255">
                  <c:v>5.6</c:v>
                </c:pt>
                <c:pt idx="3256">
                  <c:v>1.222</c:v>
                </c:pt>
                <c:pt idx="3257">
                  <c:v>9.702</c:v>
                </c:pt>
                <c:pt idx="3258">
                  <c:v>8.772</c:v>
                </c:pt>
                <c:pt idx="3259">
                  <c:v>10.545</c:v>
                </c:pt>
                <c:pt idx="3260">
                  <c:v>3.24</c:v>
                </c:pt>
                <c:pt idx="3261">
                  <c:v>3.536</c:v>
                </c:pt>
                <c:pt idx="3262">
                  <c:v>1.89</c:v>
                </c:pt>
                <c:pt idx="3263">
                  <c:v>14.96</c:v>
                </c:pt>
                <c:pt idx="3264">
                  <c:v>10</c:v>
                </c:pt>
                <c:pt idx="3265">
                  <c:v>3.2</c:v>
                </c:pt>
                <c:pt idx="3266">
                  <c:v>24.864</c:v>
                </c:pt>
                <c:pt idx="3267">
                  <c:v>5.4</c:v>
                </c:pt>
                <c:pt idx="3268">
                  <c:v>21.728</c:v>
                </c:pt>
                <c:pt idx="3269">
                  <c:v>14.7</c:v>
                </c:pt>
                <c:pt idx="3270">
                  <c:v>1.175</c:v>
                </c:pt>
                <c:pt idx="3271">
                  <c:v>2.42</c:v>
                </c:pt>
                <c:pt idx="3272">
                  <c:v>12.276</c:v>
                </c:pt>
                <c:pt idx="3273">
                  <c:v>2.34</c:v>
                </c:pt>
                <c:pt idx="3274">
                  <c:v>3.12</c:v>
                </c:pt>
                <c:pt idx="3275">
                  <c:v>11.44</c:v>
                </c:pt>
                <c:pt idx="3276">
                  <c:v>7.92</c:v>
                </c:pt>
                <c:pt idx="3277">
                  <c:v>25.284</c:v>
                </c:pt>
                <c:pt idx="3278">
                  <c:v>18.48</c:v>
                </c:pt>
                <c:pt idx="3279">
                  <c:v>4.5</c:v>
                </c:pt>
                <c:pt idx="3280">
                  <c:v>13.851</c:v>
                </c:pt>
                <c:pt idx="3281">
                  <c:v>10.695</c:v>
                </c:pt>
                <c:pt idx="3282">
                  <c:v>9.024</c:v>
                </c:pt>
                <c:pt idx="3283">
                  <c:v>4.872</c:v>
                </c:pt>
                <c:pt idx="3284">
                  <c:v>7.11</c:v>
                </c:pt>
                <c:pt idx="3285">
                  <c:v>4.278</c:v>
                </c:pt>
                <c:pt idx="3286">
                  <c:v>23.45</c:v>
                </c:pt>
                <c:pt idx="3287">
                  <c:v>16.254</c:v>
                </c:pt>
                <c:pt idx="3288">
                  <c:v>26.901</c:v>
                </c:pt>
                <c:pt idx="3289">
                  <c:v>8</c:v>
                </c:pt>
                <c:pt idx="3290">
                  <c:v>20.336</c:v>
                </c:pt>
                <c:pt idx="3291">
                  <c:v>2.652</c:v>
                </c:pt>
                <c:pt idx="3292">
                  <c:v>10.143</c:v>
                </c:pt>
                <c:pt idx="3293">
                  <c:v>25.48</c:v>
                </c:pt>
                <c:pt idx="3294">
                  <c:v>10.8</c:v>
                </c:pt>
                <c:pt idx="3295">
                  <c:v>4.76</c:v>
                </c:pt>
                <c:pt idx="3296">
                  <c:v>4.83</c:v>
                </c:pt>
                <c:pt idx="3297">
                  <c:v>6.724</c:v>
                </c:pt>
                <c:pt idx="3298">
                  <c:v>17.885</c:v>
                </c:pt>
                <c:pt idx="3299">
                  <c:v>6.4</c:v>
                </c:pt>
                <c:pt idx="3300">
                  <c:v>9.6</c:v>
                </c:pt>
                <c:pt idx="3301">
                  <c:v>7.25</c:v>
                </c:pt>
                <c:pt idx="3302">
                  <c:v>17.22</c:v>
                </c:pt>
                <c:pt idx="3303">
                  <c:v>4.08</c:v>
                </c:pt>
                <c:pt idx="3304">
                  <c:v>34.128</c:v>
                </c:pt>
                <c:pt idx="3305">
                  <c:v>8.036</c:v>
                </c:pt>
                <c:pt idx="3306">
                  <c:v>9.828</c:v>
                </c:pt>
                <c:pt idx="3307">
                  <c:v>2.88</c:v>
                </c:pt>
                <c:pt idx="3308">
                  <c:v>12.74</c:v>
                </c:pt>
                <c:pt idx="3309">
                  <c:v>13.113</c:v>
                </c:pt>
                <c:pt idx="3310">
                  <c:v>6.804</c:v>
                </c:pt>
                <c:pt idx="3311">
                  <c:v>6.24</c:v>
                </c:pt>
                <c:pt idx="3312">
                  <c:v>20.475</c:v>
                </c:pt>
                <c:pt idx="3313">
                  <c:v>3.51</c:v>
                </c:pt>
                <c:pt idx="3314">
                  <c:v>3.102</c:v>
                </c:pt>
                <c:pt idx="3315">
                  <c:v>3.944</c:v>
                </c:pt>
                <c:pt idx="3316">
                  <c:v>1.395</c:v>
                </c:pt>
                <c:pt idx="3317">
                  <c:v>9.447</c:v>
                </c:pt>
                <c:pt idx="3318">
                  <c:v>12.558</c:v>
                </c:pt>
                <c:pt idx="3319">
                  <c:v>6.665</c:v>
                </c:pt>
                <c:pt idx="3320">
                  <c:v>9.24</c:v>
                </c:pt>
                <c:pt idx="3321">
                  <c:v>34.4</c:v>
                </c:pt>
                <c:pt idx="3322">
                  <c:v>16.928</c:v>
                </c:pt>
                <c:pt idx="3323">
                  <c:v>26.676</c:v>
                </c:pt>
                <c:pt idx="3324">
                  <c:v>2.112</c:v>
                </c:pt>
                <c:pt idx="3325">
                  <c:v>10.767</c:v>
                </c:pt>
                <c:pt idx="3326">
                  <c:v>8.17</c:v>
                </c:pt>
                <c:pt idx="3327">
                  <c:v>13.12</c:v>
                </c:pt>
                <c:pt idx="3328">
                  <c:v>3.36</c:v>
                </c:pt>
                <c:pt idx="3329">
                  <c:v>8.208</c:v>
                </c:pt>
                <c:pt idx="3330">
                  <c:v>21.504</c:v>
                </c:pt>
                <c:pt idx="3331">
                  <c:v>2.03</c:v>
                </c:pt>
                <c:pt idx="3332">
                  <c:v>1.426</c:v>
                </c:pt>
                <c:pt idx="3333">
                  <c:v>10.29</c:v>
                </c:pt>
                <c:pt idx="3334">
                  <c:v>2.346</c:v>
                </c:pt>
                <c:pt idx="3335">
                  <c:v>9.87</c:v>
                </c:pt>
                <c:pt idx="3336">
                  <c:v>9</c:v>
                </c:pt>
                <c:pt idx="3337">
                  <c:v>7.084</c:v>
                </c:pt>
                <c:pt idx="3338">
                  <c:v>16.356</c:v>
                </c:pt>
                <c:pt idx="3339">
                  <c:v>7.128</c:v>
                </c:pt>
                <c:pt idx="3340">
                  <c:v>3.168</c:v>
                </c:pt>
                <c:pt idx="3341">
                  <c:v>15.75</c:v>
                </c:pt>
                <c:pt idx="3342">
                  <c:v>21.546</c:v>
                </c:pt>
                <c:pt idx="3343">
                  <c:v>5.58</c:v>
                </c:pt>
                <c:pt idx="3344">
                  <c:v>6.192</c:v>
                </c:pt>
                <c:pt idx="3345">
                  <c:v>32.76</c:v>
                </c:pt>
                <c:pt idx="3346">
                  <c:v>23.562</c:v>
                </c:pt>
                <c:pt idx="3347">
                  <c:v>12.32</c:v>
                </c:pt>
                <c:pt idx="3348">
                  <c:v>4.144</c:v>
                </c:pt>
                <c:pt idx="3349">
                  <c:v>19.908</c:v>
                </c:pt>
                <c:pt idx="3350">
                  <c:v>14.553</c:v>
                </c:pt>
                <c:pt idx="3351">
                  <c:v>6.174</c:v>
                </c:pt>
                <c:pt idx="3352">
                  <c:v>5.568</c:v>
                </c:pt>
                <c:pt idx="3353">
                  <c:v>24.288</c:v>
                </c:pt>
                <c:pt idx="3354">
                  <c:v>7.56</c:v>
                </c:pt>
                <c:pt idx="3355">
                  <c:v>3.64</c:v>
                </c:pt>
                <c:pt idx="3356">
                  <c:v>11.76</c:v>
                </c:pt>
                <c:pt idx="3357">
                  <c:v>9.38</c:v>
                </c:pt>
                <c:pt idx="3358">
                  <c:v>4.012</c:v>
                </c:pt>
                <c:pt idx="3359">
                  <c:v>2.886</c:v>
                </c:pt>
                <c:pt idx="3360">
                  <c:v>18.711</c:v>
                </c:pt>
                <c:pt idx="3361">
                  <c:v>4.264</c:v>
                </c:pt>
                <c:pt idx="3362">
                  <c:v>16.47</c:v>
                </c:pt>
                <c:pt idx="3363">
                  <c:v>2.76</c:v>
                </c:pt>
                <c:pt idx="3364">
                  <c:v>2.112</c:v>
                </c:pt>
                <c:pt idx="3365">
                  <c:v>13.572</c:v>
                </c:pt>
                <c:pt idx="3366">
                  <c:v>4.68</c:v>
                </c:pt>
                <c:pt idx="3367">
                  <c:v>2.976</c:v>
                </c:pt>
                <c:pt idx="3368">
                  <c:v>3.6</c:v>
                </c:pt>
                <c:pt idx="3369">
                  <c:v>7.752</c:v>
                </c:pt>
                <c:pt idx="3370">
                  <c:v>1.736</c:v>
                </c:pt>
                <c:pt idx="3371">
                  <c:v>15.84</c:v>
                </c:pt>
                <c:pt idx="3372">
                  <c:v>1.15</c:v>
                </c:pt>
                <c:pt idx="3373">
                  <c:v>5.46</c:v>
                </c:pt>
                <c:pt idx="3374">
                  <c:v>8.695</c:v>
                </c:pt>
                <c:pt idx="3375">
                  <c:v>14.406</c:v>
                </c:pt>
                <c:pt idx="3376">
                  <c:v>5.658</c:v>
                </c:pt>
                <c:pt idx="3377">
                  <c:v>4.416</c:v>
                </c:pt>
                <c:pt idx="3378">
                  <c:v>16.875</c:v>
                </c:pt>
                <c:pt idx="3379">
                  <c:v>22.95</c:v>
                </c:pt>
                <c:pt idx="3380">
                  <c:v>15.808</c:v>
                </c:pt>
                <c:pt idx="3381">
                  <c:v>9.306</c:v>
                </c:pt>
                <c:pt idx="3382">
                  <c:v>3.92</c:v>
                </c:pt>
                <c:pt idx="3383">
                  <c:v>8.944</c:v>
                </c:pt>
                <c:pt idx="3384">
                  <c:v>3.648</c:v>
                </c:pt>
                <c:pt idx="3385">
                  <c:v>20.916</c:v>
                </c:pt>
                <c:pt idx="3386">
                  <c:v>3.224</c:v>
                </c:pt>
                <c:pt idx="3387">
                  <c:v>13.26</c:v>
                </c:pt>
                <c:pt idx="3388">
                  <c:v>10.98</c:v>
                </c:pt>
                <c:pt idx="3389">
                  <c:v>10.83</c:v>
                </c:pt>
                <c:pt idx="3390">
                  <c:v>2.1</c:v>
                </c:pt>
                <c:pt idx="3391">
                  <c:v>8.436</c:v>
                </c:pt>
                <c:pt idx="3392">
                  <c:v>6.512</c:v>
                </c:pt>
                <c:pt idx="3393">
                  <c:v>22.32</c:v>
                </c:pt>
                <c:pt idx="3394">
                  <c:v>12.348</c:v>
                </c:pt>
                <c:pt idx="3395">
                  <c:v>10.664</c:v>
                </c:pt>
                <c:pt idx="3396">
                  <c:v>9.25</c:v>
                </c:pt>
                <c:pt idx="3397">
                  <c:v>5.13</c:v>
                </c:pt>
                <c:pt idx="3398">
                  <c:v>15.96</c:v>
                </c:pt>
                <c:pt idx="3399">
                  <c:v>9.075</c:v>
                </c:pt>
                <c:pt idx="3400">
                  <c:v>2.448</c:v>
                </c:pt>
                <c:pt idx="3401">
                  <c:v>9.656</c:v>
                </c:pt>
                <c:pt idx="3402">
                  <c:v>10.736</c:v>
                </c:pt>
                <c:pt idx="3403">
                  <c:v>7.605</c:v>
                </c:pt>
                <c:pt idx="3404">
                  <c:v>2.652</c:v>
                </c:pt>
                <c:pt idx="3405">
                  <c:v>18.27</c:v>
                </c:pt>
                <c:pt idx="3406">
                  <c:v>12.64</c:v>
                </c:pt>
                <c:pt idx="3407">
                  <c:v>9.568</c:v>
                </c:pt>
                <c:pt idx="3408">
                  <c:v>3.168</c:v>
                </c:pt>
                <c:pt idx="3409">
                  <c:v>8.928</c:v>
                </c:pt>
                <c:pt idx="3410">
                  <c:v>9.804</c:v>
                </c:pt>
                <c:pt idx="3411">
                  <c:v>10.976</c:v>
                </c:pt>
                <c:pt idx="3412">
                  <c:v>9.462</c:v>
                </c:pt>
                <c:pt idx="3413">
                  <c:v>4.5</c:v>
                </c:pt>
                <c:pt idx="3414">
                  <c:v>13.818</c:v>
                </c:pt>
                <c:pt idx="3415">
                  <c:v>10.2</c:v>
                </c:pt>
                <c:pt idx="3416">
                  <c:v>5.088</c:v>
                </c:pt>
                <c:pt idx="3417">
                  <c:v>8.12</c:v>
                </c:pt>
                <c:pt idx="3418">
                  <c:v>5.88</c:v>
                </c:pt>
                <c:pt idx="3419">
                  <c:v>7.254</c:v>
                </c:pt>
                <c:pt idx="3420">
                  <c:v>6.12</c:v>
                </c:pt>
                <c:pt idx="3421">
                  <c:v>3.48</c:v>
                </c:pt>
                <c:pt idx="3422">
                  <c:v>23.296</c:v>
                </c:pt>
                <c:pt idx="3423">
                  <c:v>8.094</c:v>
                </c:pt>
                <c:pt idx="3424">
                  <c:v>4.608</c:v>
                </c:pt>
                <c:pt idx="3425">
                  <c:v>6.966</c:v>
                </c:pt>
                <c:pt idx="3426">
                  <c:v>1.68</c:v>
                </c:pt>
                <c:pt idx="3427">
                  <c:v>1.9</c:v>
                </c:pt>
                <c:pt idx="3428">
                  <c:v>15.525</c:v>
                </c:pt>
                <c:pt idx="3429">
                  <c:v>26.496</c:v>
                </c:pt>
                <c:pt idx="3430">
                  <c:v>3.066</c:v>
                </c:pt>
                <c:pt idx="3431">
                  <c:v>4.116</c:v>
                </c:pt>
                <c:pt idx="3432">
                  <c:v>6.336</c:v>
                </c:pt>
                <c:pt idx="3433">
                  <c:v>4.185</c:v>
                </c:pt>
                <c:pt idx="3434">
                  <c:v>11.88</c:v>
                </c:pt>
                <c:pt idx="3435">
                  <c:v>2.457</c:v>
                </c:pt>
                <c:pt idx="3436">
                  <c:v>4.648</c:v>
                </c:pt>
                <c:pt idx="3437">
                  <c:v>15.19</c:v>
                </c:pt>
                <c:pt idx="3438">
                  <c:v>6.39</c:v>
                </c:pt>
                <c:pt idx="3439">
                  <c:v>8.37</c:v>
                </c:pt>
                <c:pt idx="3440">
                  <c:v>24.381</c:v>
                </c:pt>
                <c:pt idx="3441">
                  <c:v>15.744</c:v>
                </c:pt>
                <c:pt idx="3442">
                  <c:v>20.124</c:v>
                </c:pt>
                <c:pt idx="3443">
                  <c:v>9.6</c:v>
                </c:pt>
                <c:pt idx="3444">
                  <c:v>11.97</c:v>
                </c:pt>
                <c:pt idx="3445">
                  <c:v>8.526</c:v>
                </c:pt>
                <c:pt idx="3446">
                  <c:v>8.25</c:v>
                </c:pt>
                <c:pt idx="3447">
                  <c:v>7.482</c:v>
                </c:pt>
                <c:pt idx="3448">
                  <c:v>9.184</c:v>
                </c:pt>
                <c:pt idx="3449">
                  <c:v>8.325</c:v>
                </c:pt>
                <c:pt idx="3450">
                  <c:v>14.04</c:v>
                </c:pt>
                <c:pt idx="3451">
                  <c:v>10.95</c:v>
                </c:pt>
                <c:pt idx="3452">
                  <c:v>5.18</c:v>
                </c:pt>
                <c:pt idx="3453">
                  <c:v>7.74</c:v>
                </c:pt>
                <c:pt idx="3454">
                  <c:v>29.394</c:v>
                </c:pt>
                <c:pt idx="3455">
                  <c:v>8.366</c:v>
                </c:pt>
                <c:pt idx="3456">
                  <c:v>9.752</c:v>
                </c:pt>
                <c:pt idx="3457">
                  <c:v>23.49</c:v>
                </c:pt>
                <c:pt idx="3458">
                  <c:v>11.322</c:v>
                </c:pt>
                <c:pt idx="3459">
                  <c:v>5.624</c:v>
                </c:pt>
                <c:pt idx="3460">
                  <c:v>4.836</c:v>
                </c:pt>
                <c:pt idx="3461">
                  <c:v>4.048</c:v>
                </c:pt>
                <c:pt idx="3462">
                  <c:v>22.995</c:v>
                </c:pt>
                <c:pt idx="3463">
                  <c:v>6.804</c:v>
                </c:pt>
                <c:pt idx="3464">
                  <c:v>12.744</c:v>
                </c:pt>
                <c:pt idx="3465">
                  <c:v>7.208</c:v>
                </c:pt>
                <c:pt idx="3466">
                  <c:v>1.932</c:v>
                </c:pt>
                <c:pt idx="3467">
                  <c:v>4.5</c:v>
                </c:pt>
                <c:pt idx="3468">
                  <c:v>3.115</c:v>
                </c:pt>
                <c:pt idx="3469">
                  <c:v>2.805</c:v>
                </c:pt>
                <c:pt idx="3470">
                  <c:v>24.84</c:v>
                </c:pt>
                <c:pt idx="3471">
                  <c:v>6.138</c:v>
                </c:pt>
                <c:pt idx="3472">
                  <c:v>8.4</c:v>
                </c:pt>
                <c:pt idx="3473">
                  <c:v>8</c:v>
                </c:pt>
                <c:pt idx="3474">
                  <c:v>18.04</c:v>
                </c:pt>
                <c:pt idx="3475">
                  <c:v>27.104</c:v>
                </c:pt>
                <c:pt idx="3476">
                  <c:v>9.504</c:v>
                </c:pt>
                <c:pt idx="3477">
                  <c:v>29.07</c:v>
                </c:pt>
                <c:pt idx="3478">
                  <c:v>23.598</c:v>
                </c:pt>
                <c:pt idx="3479">
                  <c:v>10.976</c:v>
                </c:pt>
                <c:pt idx="3480">
                  <c:v>8.295</c:v>
                </c:pt>
                <c:pt idx="3481">
                  <c:v>2.278</c:v>
                </c:pt>
                <c:pt idx="3482">
                  <c:v>4.758</c:v>
                </c:pt>
                <c:pt idx="3483">
                  <c:v>5.772</c:v>
                </c:pt>
                <c:pt idx="3484">
                  <c:v>25.2</c:v>
                </c:pt>
                <c:pt idx="3485">
                  <c:v>2.142</c:v>
                </c:pt>
                <c:pt idx="3486">
                  <c:v>21.805</c:v>
                </c:pt>
                <c:pt idx="3487">
                  <c:v>2.088</c:v>
                </c:pt>
                <c:pt idx="3488">
                  <c:v>5.292</c:v>
                </c:pt>
                <c:pt idx="3489">
                  <c:v>9.568</c:v>
                </c:pt>
                <c:pt idx="3490">
                  <c:v>8.856</c:v>
                </c:pt>
                <c:pt idx="3491">
                  <c:v>6.02</c:v>
                </c:pt>
                <c:pt idx="3492">
                  <c:v>5.98</c:v>
                </c:pt>
                <c:pt idx="3493">
                  <c:v>19.27</c:v>
                </c:pt>
                <c:pt idx="3494">
                  <c:v>2.66</c:v>
                </c:pt>
                <c:pt idx="3495">
                  <c:v>4.62</c:v>
                </c:pt>
                <c:pt idx="3496">
                  <c:v>6.08</c:v>
                </c:pt>
                <c:pt idx="3497">
                  <c:v>18.576</c:v>
                </c:pt>
                <c:pt idx="3498">
                  <c:v>3.99</c:v>
                </c:pt>
                <c:pt idx="3499">
                  <c:v>0.87</c:v>
                </c:pt>
                <c:pt idx="3500">
                  <c:v>6.624</c:v>
                </c:pt>
                <c:pt idx="3501">
                  <c:v>16.704</c:v>
                </c:pt>
                <c:pt idx="3502">
                  <c:v>11.656</c:v>
                </c:pt>
                <c:pt idx="3503">
                  <c:v>11.232</c:v>
                </c:pt>
                <c:pt idx="3504">
                  <c:v>14.76</c:v>
                </c:pt>
                <c:pt idx="3505">
                  <c:v>13.986</c:v>
                </c:pt>
                <c:pt idx="3506">
                  <c:v>6.327</c:v>
                </c:pt>
                <c:pt idx="3507">
                  <c:v>24.57</c:v>
                </c:pt>
                <c:pt idx="3508">
                  <c:v>12.69</c:v>
                </c:pt>
                <c:pt idx="3509">
                  <c:v>1.892</c:v>
                </c:pt>
                <c:pt idx="3510">
                  <c:v>32.928</c:v>
                </c:pt>
                <c:pt idx="3511">
                  <c:v>28.431</c:v>
                </c:pt>
                <c:pt idx="3512">
                  <c:v>4.692</c:v>
                </c:pt>
                <c:pt idx="3513">
                  <c:v>15.54</c:v>
                </c:pt>
                <c:pt idx="3514">
                  <c:v>16.45</c:v>
                </c:pt>
                <c:pt idx="3515">
                  <c:v>25.6</c:v>
                </c:pt>
                <c:pt idx="3516">
                  <c:v>6.72</c:v>
                </c:pt>
                <c:pt idx="3517">
                  <c:v>12.834</c:v>
                </c:pt>
                <c:pt idx="3518">
                  <c:v>12.222</c:v>
                </c:pt>
                <c:pt idx="3519">
                  <c:v>12.21</c:v>
                </c:pt>
                <c:pt idx="3520">
                  <c:v>6.51</c:v>
                </c:pt>
                <c:pt idx="3521">
                  <c:v>7.4</c:v>
                </c:pt>
                <c:pt idx="3522">
                  <c:v>13.6</c:v>
                </c:pt>
                <c:pt idx="3523">
                  <c:v>6.608</c:v>
                </c:pt>
                <c:pt idx="3524">
                  <c:v>10.73</c:v>
                </c:pt>
                <c:pt idx="3525">
                  <c:v>1.33</c:v>
                </c:pt>
                <c:pt idx="3526">
                  <c:v>15.048</c:v>
                </c:pt>
                <c:pt idx="3527">
                  <c:v>22.795</c:v>
                </c:pt>
                <c:pt idx="3528">
                  <c:v>6.03</c:v>
                </c:pt>
                <c:pt idx="3529">
                  <c:v>1.56</c:v>
                </c:pt>
                <c:pt idx="3530">
                  <c:v>1.53</c:v>
                </c:pt>
                <c:pt idx="3531">
                  <c:v>9.568</c:v>
                </c:pt>
                <c:pt idx="3532">
                  <c:v>15.64</c:v>
                </c:pt>
                <c:pt idx="3533">
                  <c:v>32.242</c:v>
                </c:pt>
                <c:pt idx="3534">
                  <c:v>10.624</c:v>
                </c:pt>
                <c:pt idx="3535">
                  <c:v>12.75</c:v>
                </c:pt>
                <c:pt idx="3536">
                  <c:v>8.505</c:v>
                </c:pt>
                <c:pt idx="3537">
                  <c:v>28.98</c:v>
                </c:pt>
                <c:pt idx="3538">
                  <c:v>11.34</c:v>
                </c:pt>
                <c:pt idx="3539">
                  <c:v>16.128</c:v>
                </c:pt>
                <c:pt idx="3540">
                  <c:v>21.85</c:v>
                </c:pt>
                <c:pt idx="3541">
                  <c:v>13.2</c:v>
                </c:pt>
                <c:pt idx="3542">
                  <c:v>9.408</c:v>
                </c:pt>
                <c:pt idx="3543">
                  <c:v>10.209</c:v>
                </c:pt>
                <c:pt idx="3544">
                  <c:v>1.98</c:v>
                </c:pt>
                <c:pt idx="3545">
                  <c:v>3.108</c:v>
                </c:pt>
                <c:pt idx="3546">
                  <c:v>5.688</c:v>
                </c:pt>
                <c:pt idx="3547">
                  <c:v>2.356</c:v>
                </c:pt>
                <c:pt idx="3548">
                  <c:v>5.55</c:v>
                </c:pt>
                <c:pt idx="3549">
                  <c:v>2.312</c:v>
                </c:pt>
                <c:pt idx="3550">
                  <c:v>14.208</c:v>
                </c:pt>
                <c:pt idx="3551">
                  <c:v>1.612</c:v>
                </c:pt>
                <c:pt idx="3552">
                  <c:v>1.914</c:v>
                </c:pt>
                <c:pt idx="3553">
                  <c:v>19.404</c:v>
                </c:pt>
                <c:pt idx="3554">
                  <c:v>22</c:v>
                </c:pt>
                <c:pt idx="3555">
                  <c:v>5.29</c:v>
                </c:pt>
                <c:pt idx="3556">
                  <c:v>14.784</c:v>
                </c:pt>
                <c:pt idx="3557">
                  <c:v>8.918</c:v>
                </c:pt>
                <c:pt idx="3558">
                  <c:v>18.048</c:v>
                </c:pt>
                <c:pt idx="3559">
                  <c:v>3.75</c:v>
                </c:pt>
                <c:pt idx="3560">
                  <c:v>3.36</c:v>
                </c:pt>
                <c:pt idx="3561">
                  <c:v>6.902</c:v>
                </c:pt>
                <c:pt idx="3562">
                  <c:v>8.568</c:v>
                </c:pt>
                <c:pt idx="3563">
                  <c:v>22.05</c:v>
                </c:pt>
                <c:pt idx="3564">
                  <c:v>3.344</c:v>
                </c:pt>
                <c:pt idx="3565">
                  <c:v>19.656</c:v>
                </c:pt>
                <c:pt idx="3566">
                  <c:v>19.096</c:v>
                </c:pt>
                <c:pt idx="3567">
                  <c:v>4.48</c:v>
                </c:pt>
                <c:pt idx="3568">
                  <c:v>10.224</c:v>
                </c:pt>
                <c:pt idx="3569">
                  <c:v>9.306</c:v>
                </c:pt>
                <c:pt idx="3570">
                  <c:v>36.472</c:v>
                </c:pt>
                <c:pt idx="3571">
                  <c:v>5.184</c:v>
                </c:pt>
                <c:pt idx="3572">
                  <c:v>7</c:v>
                </c:pt>
                <c:pt idx="3573">
                  <c:v>22.981</c:v>
                </c:pt>
                <c:pt idx="3574">
                  <c:v>3.43</c:v>
                </c:pt>
                <c:pt idx="3575">
                  <c:v>28.12</c:v>
                </c:pt>
                <c:pt idx="3576">
                  <c:v>2.16</c:v>
                </c:pt>
                <c:pt idx="3577">
                  <c:v>1.82</c:v>
                </c:pt>
                <c:pt idx="3578">
                  <c:v>2.288</c:v>
                </c:pt>
                <c:pt idx="3579">
                  <c:v>6.336</c:v>
                </c:pt>
                <c:pt idx="3580">
                  <c:v>13.28</c:v>
                </c:pt>
                <c:pt idx="3581">
                  <c:v>37.24</c:v>
                </c:pt>
                <c:pt idx="3582">
                  <c:v>6.97</c:v>
                </c:pt>
                <c:pt idx="3583">
                  <c:v>10.395</c:v>
                </c:pt>
                <c:pt idx="3584">
                  <c:v>17.472</c:v>
                </c:pt>
                <c:pt idx="3585">
                  <c:v>3.362</c:v>
                </c:pt>
                <c:pt idx="3586">
                  <c:v>5.152</c:v>
                </c:pt>
                <c:pt idx="3587">
                  <c:v>15.84</c:v>
                </c:pt>
                <c:pt idx="3588">
                  <c:v>1.925</c:v>
                </c:pt>
                <c:pt idx="3589">
                  <c:v>7.008</c:v>
                </c:pt>
                <c:pt idx="3590">
                  <c:v>20.184</c:v>
                </c:pt>
                <c:pt idx="3591">
                  <c:v>19.936</c:v>
                </c:pt>
                <c:pt idx="3592">
                  <c:v>10.824</c:v>
                </c:pt>
                <c:pt idx="3593">
                  <c:v>11.04</c:v>
                </c:pt>
                <c:pt idx="3594">
                  <c:v>4.524</c:v>
                </c:pt>
                <c:pt idx="3595">
                  <c:v>6.355</c:v>
                </c:pt>
                <c:pt idx="3596">
                  <c:v>14.276</c:v>
                </c:pt>
                <c:pt idx="3597">
                  <c:v>2.201</c:v>
                </c:pt>
                <c:pt idx="3598">
                  <c:v>13.984</c:v>
                </c:pt>
                <c:pt idx="3599">
                  <c:v>3.128</c:v>
                </c:pt>
                <c:pt idx="3600">
                  <c:v>17.496</c:v>
                </c:pt>
                <c:pt idx="3601">
                  <c:v>2.82</c:v>
                </c:pt>
                <c:pt idx="3602">
                  <c:v>7.128</c:v>
                </c:pt>
                <c:pt idx="3603">
                  <c:v>9.639</c:v>
                </c:pt>
                <c:pt idx="3604">
                  <c:v>11.352</c:v>
                </c:pt>
                <c:pt idx="3605">
                  <c:v>12.341</c:v>
                </c:pt>
                <c:pt idx="3606">
                  <c:v>12.96</c:v>
                </c:pt>
                <c:pt idx="3607">
                  <c:v>9.207</c:v>
                </c:pt>
                <c:pt idx="3608">
                  <c:v>4.816</c:v>
                </c:pt>
                <c:pt idx="3609">
                  <c:v>1.17</c:v>
                </c:pt>
                <c:pt idx="3610">
                  <c:v>28.896</c:v>
                </c:pt>
                <c:pt idx="3611">
                  <c:v>4.756</c:v>
                </c:pt>
                <c:pt idx="3612">
                  <c:v>3.132</c:v>
                </c:pt>
                <c:pt idx="3613">
                  <c:v>2.835</c:v>
                </c:pt>
                <c:pt idx="3614">
                  <c:v>2.35</c:v>
                </c:pt>
                <c:pt idx="3615">
                  <c:v>10.912</c:v>
                </c:pt>
                <c:pt idx="3616">
                  <c:v>3.036</c:v>
                </c:pt>
                <c:pt idx="3617">
                  <c:v>4.042</c:v>
                </c:pt>
                <c:pt idx="3618">
                  <c:v>5.36</c:v>
                </c:pt>
                <c:pt idx="3619">
                  <c:v>7.35</c:v>
                </c:pt>
                <c:pt idx="3620">
                  <c:v>7.134</c:v>
                </c:pt>
                <c:pt idx="3621">
                  <c:v>8.96</c:v>
                </c:pt>
                <c:pt idx="3622">
                  <c:v>14.104</c:v>
                </c:pt>
                <c:pt idx="3623">
                  <c:v>21.627</c:v>
                </c:pt>
                <c:pt idx="3624">
                  <c:v>12.3</c:v>
                </c:pt>
                <c:pt idx="3625">
                  <c:v>8.712</c:v>
                </c:pt>
                <c:pt idx="3626">
                  <c:v>17.15</c:v>
                </c:pt>
                <c:pt idx="3627">
                  <c:v>3.564</c:v>
                </c:pt>
                <c:pt idx="3628">
                  <c:v>16.72</c:v>
                </c:pt>
                <c:pt idx="3629">
                  <c:v>3.87</c:v>
                </c:pt>
                <c:pt idx="3630">
                  <c:v>10.512</c:v>
                </c:pt>
                <c:pt idx="3631">
                  <c:v>4.35</c:v>
                </c:pt>
                <c:pt idx="3632">
                  <c:v>16.352</c:v>
                </c:pt>
                <c:pt idx="3633">
                  <c:v>2.856</c:v>
                </c:pt>
                <c:pt idx="3634">
                  <c:v>0.726</c:v>
                </c:pt>
                <c:pt idx="3635">
                  <c:v>3.168</c:v>
                </c:pt>
                <c:pt idx="3636">
                  <c:v>4.788</c:v>
                </c:pt>
                <c:pt idx="3637">
                  <c:v>7.128</c:v>
                </c:pt>
                <c:pt idx="3638">
                  <c:v>3.68</c:v>
                </c:pt>
                <c:pt idx="3639">
                  <c:v>12.672</c:v>
                </c:pt>
                <c:pt idx="3640">
                  <c:v>1.24</c:v>
                </c:pt>
                <c:pt idx="3641">
                  <c:v>8.505</c:v>
                </c:pt>
                <c:pt idx="3642">
                  <c:v>24.992</c:v>
                </c:pt>
                <c:pt idx="3643">
                  <c:v>6.144</c:v>
                </c:pt>
                <c:pt idx="3644">
                  <c:v>4.16</c:v>
                </c:pt>
                <c:pt idx="3645">
                  <c:v>12.24</c:v>
                </c:pt>
                <c:pt idx="3646">
                  <c:v>30.6</c:v>
                </c:pt>
                <c:pt idx="3647">
                  <c:v>6.525</c:v>
                </c:pt>
                <c:pt idx="3648">
                  <c:v>20.1</c:v>
                </c:pt>
                <c:pt idx="3649">
                  <c:v>15.048</c:v>
                </c:pt>
                <c:pt idx="3650">
                  <c:v>14.7</c:v>
                </c:pt>
                <c:pt idx="3651">
                  <c:v>10.944</c:v>
                </c:pt>
                <c:pt idx="3652">
                  <c:v>9.918</c:v>
                </c:pt>
                <c:pt idx="3653">
                  <c:v>6.24</c:v>
                </c:pt>
                <c:pt idx="3654">
                  <c:v>29.106</c:v>
                </c:pt>
                <c:pt idx="3655">
                  <c:v>3.132</c:v>
                </c:pt>
                <c:pt idx="3656">
                  <c:v>17.353</c:v>
                </c:pt>
                <c:pt idx="3657">
                  <c:v>12.136</c:v>
                </c:pt>
                <c:pt idx="3658">
                  <c:v>6.624</c:v>
                </c:pt>
                <c:pt idx="3659">
                  <c:v>11.319</c:v>
                </c:pt>
                <c:pt idx="3660">
                  <c:v>9.176</c:v>
                </c:pt>
                <c:pt idx="3661">
                  <c:v>4.095</c:v>
                </c:pt>
                <c:pt idx="3662">
                  <c:v>19.6</c:v>
                </c:pt>
                <c:pt idx="3663">
                  <c:v>10.384</c:v>
                </c:pt>
                <c:pt idx="3664">
                  <c:v>20.944</c:v>
                </c:pt>
                <c:pt idx="3665">
                  <c:v>2.618</c:v>
                </c:pt>
                <c:pt idx="3666">
                  <c:v>13.5</c:v>
                </c:pt>
                <c:pt idx="3667">
                  <c:v>5.85</c:v>
                </c:pt>
                <c:pt idx="3668">
                  <c:v>11.36</c:v>
                </c:pt>
                <c:pt idx="3669">
                  <c:v>2.392</c:v>
                </c:pt>
                <c:pt idx="3670">
                  <c:v>7.6</c:v>
                </c:pt>
                <c:pt idx="3671">
                  <c:v>28.512</c:v>
                </c:pt>
                <c:pt idx="3672">
                  <c:v>10.935</c:v>
                </c:pt>
                <c:pt idx="3673">
                  <c:v>1.176</c:v>
                </c:pt>
                <c:pt idx="3674">
                  <c:v>15.795</c:v>
                </c:pt>
                <c:pt idx="3675">
                  <c:v>10.8</c:v>
                </c:pt>
                <c:pt idx="3676">
                  <c:v>41.454</c:v>
                </c:pt>
                <c:pt idx="3677">
                  <c:v>3.36</c:v>
                </c:pt>
                <c:pt idx="3678">
                  <c:v>4.725</c:v>
                </c:pt>
                <c:pt idx="3679">
                  <c:v>18.2</c:v>
                </c:pt>
                <c:pt idx="3680">
                  <c:v>1.044</c:v>
                </c:pt>
                <c:pt idx="3681">
                  <c:v>6.132</c:v>
                </c:pt>
                <c:pt idx="3682">
                  <c:v>8.28</c:v>
                </c:pt>
                <c:pt idx="3683">
                  <c:v>2.31</c:v>
                </c:pt>
                <c:pt idx="3684">
                  <c:v>22.704</c:v>
                </c:pt>
                <c:pt idx="3685">
                  <c:v>5.46</c:v>
                </c:pt>
                <c:pt idx="3686">
                  <c:v>10.08</c:v>
                </c:pt>
                <c:pt idx="3687">
                  <c:v>3.828</c:v>
                </c:pt>
                <c:pt idx="3688">
                  <c:v>2.73</c:v>
                </c:pt>
                <c:pt idx="3689">
                  <c:v>12.15</c:v>
                </c:pt>
                <c:pt idx="3690">
                  <c:v>4.255</c:v>
                </c:pt>
                <c:pt idx="3691">
                  <c:v>3.024</c:v>
                </c:pt>
                <c:pt idx="3692">
                  <c:v>13.056</c:v>
                </c:pt>
                <c:pt idx="3693">
                  <c:v>10.81</c:v>
                </c:pt>
                <c:pt idx="3694">
                  <c:v>4.264</c:v>
                </c:pt>
                <c:pt idx="3695">
                  <c:v>9.108</c:v>
                </c:pt>
                <c:pt idx="3696">
                  <c:v>8.16</c:v>
                </c:pt>
                <c:pt idx="3697">
                  <c:v>7.92</c:v>
                </c:pt>
                <c:pt idx="3698">
                  <c:v>12.96</c:v>
                </c:pt>
                <c:pt idx="3699">
                  <c:v>5.72</c:v>
                </c:pt>
                <c:pt idx="3700">
                  <c:v>25.704</c:v>
                </c:pt>
                <c:pt idx="3701">
                  <c:v>8.91</c:v>
                </c:pt>
                <c:pt idx="3702">
                  <c:v>7.02</c:v>
                </c:pt>
                <c:pt idx="3703">
                  <c:v>7.221</c:v>
                </c:pt>
                <c:pt idx="3704">
                  <c:v>2.44</c:v>
                </c:pt>
                <c:pt idx="3705">
                  <c:v>12.48</c:v>
                </c:pt>
                <c:pt idx="3706">
                  <c:v>6.6</c:v>
                </c:pt>
                <c:pt idx="3707">
                  <c:v>5.372</c:v>
                </c:pt>
                <c:pt idx="3708">
                  <c:v>18.816</c:v>
                </c:pt>
                <c:pt idx="3709">
                  <c:v>1.548</c:v>
                </c:pt>
                <c:pt idx="3710">
                  <c:v>12.96</c:v>
                </c:pt>
                <c:pt idx="3711">
                  <c:v>5.952</c:v>
                </c:pt>
                <c:pt idx="3712">
                  <c:v>13.32</c:v>
                </c:pt>
                <c:pt idx="3713">
                  <c:v>9.048</c:v>
                </c:pt>
                <c:pt idx="3714">
                  <c:v>3.627</c:v>
                </c:pt>
                <c:pt idx="3715">
                  <c:v>1.156</c:v>
                </c:pt>
                <c:pt idx="3716">
                  <c:v>5.406</c:v>
                </c:pt>
                <c:pt idx="3717">
                  <c:v>7.14</c:v>
                </c:pt>
                <c:pt idx="3718">
                  <c:v>7.25</c:v>
                </c:pt>
                <c:pt idx="3719">
                  <c:v>18.655</c:v>
                </c:pt>
                <c:pt idx="3720">
                  <c:v>6.048</c:v>
                </c:pt>
                <c:pt idx="3721">
                  <c:v>19.2</c:v>
                </c:pt>
                <c:pt idx="3722">
                  <c:v>9.52</c:v>
                </c:pt>
                <c:pt idx="3723">
                  <c:v>3.24</c:v>
                </c:pt>
                <c:pt idx="3724">
                  <c:v>4.402</c:v>
                </c:pt>
                <c:pt idx="3725">
                  <c:v>35.2</c:v>
                </c:pt>
                <c:pt idx="3726">
                  <c:v>7.31</c:v>
                </c:pt>
                <c:pt idx="3727">
                  <c:v>2.905</c:v>
                </c:pt>
                <c:pt idx="3728">
                  <c:v>6.51</c:v>
                </c:pt>
                <c:pt idx="3729">
                  <c:v>11.562</c:v>
                </c:pt>
                <c:pt idx="3730">
                  <c:v>5.925</c:v>
                </c:pt>
                <c:pt idx="3731">
                  <c:v>5.766</c:v>
                </c:pt>
                <c:pt idx="3732">
                  <c:v>12.144</c:v>
                </c:pt>
                <c:pt idx="3733">
                  <c:v>2.726</c:v>
                </c:pt>
                <c:pt idx="3734">
                  <c:v>11.968</c:v>
                </c:pt>
                <c:pt idx="3735">
                  <c:v>4.092</c:v>
                </c:pt>
                <c:pt idx="3736">
                  <c:v>18.032</c:v>
                </c:pt>
                <c:pt idx="3737">
                  <c:v>10.143</c:v>
                </c:pt>
                <c:pt idx="3738">
                  <c:v>6.075</c:v>
                </c:pt>
                <c:pt idx="3739">
                  <c:v>1.302</c:v>
                </c:pt>
                <c:pt idx="3740">
                  <c:v>12.48</c:v>
                </c:pt>
                <c:pt idx="3741">
                  <c:v>9.216</c:v>
                </c:pt>
                <c:pt idx="3742">
                  <c:v>10.56</c:v>
                </c:pt>
                <c:pt idx="3743">
                  <c:v>5.04</c:v>
                </c:pt>
                <c:pt idx="3744">
                  <c:v>5.508</c:v>
                </c:pt>
                <c:pt idx="3745">
                  <c:v>1.763</c:v>
                </c:pt>
                <c:pt idx="3746">
                  <c:v>20.592</c:v>
                </c:pt>
                <c:pt idx="3747">
                  <c:v>9.116</c:v>
                </c:pt>
                <c:pt idx="3748">
                  <c:v>3.9</c:v>
                </c:pt>
                <c:pt idx="3749">
                  <c:v>13.775</c:v>
                </c:pt>
                <c:pt idx="3750">
                  <c:v>10.912</c:v>
                </c:pt>
                <c:pt idx="3751">
                  <c:v>36.666</c:v>
                </c:pt>
                <c:pt idx="3752">
                  <c:v>26.568</c:v>
                </c:pt>
                <c:pt idx="3753">
                  <c:v>1.092</c:v>
                </c:pt>
                <c:pt idx="3754">
                  <c:v>7.216</c:v>
                </c:pt>
                <c:pt idx="3755">
                  <c:v>18.972</c:v>
                </c:pt>
                <c:pt idx="3756">
                  <c:v>19.872</c:v>
                </c:pt>
                <c:pt idx="3757">
                  <c:v>11.88</c:v>
                </c:pt>
                <c:pt idx="3758">
                  <c:v>4.374</c:v>
                </c:pt>
                <c:pt idx="3759">
                  <c:v>14.945</c:v>
                </c:pt>
                <c:pt idx="3760">
                  <c:v>2.48</c:v>
                </c:pt>
                <c:pt idx="3761">
                  <c:v>3.36</c:v>
                </c:pt>
                <c:pt idx="3762">
                  <c:v>13.63</c:v>
                </c:pt>
                <c:pt idx="3763">
                  <c:v>3.24</c:v>
                </c:pt>
                <c:pt idx="3764">
                  <c:v>0.735</c:v>
                </c:pt>
                <c:pt idx="3765">
                  <c:v>20.124</c:v>
                </c:pt>
                <c:pt idx="3766">
                  <c:v>26.019</c:v>
                </c:pt>
                <c:pt idx="3767">
                  <c:v>7.905</c:v>
                </c:pt>
                <c:pt idx="3768">
                  <c:v>5.6</c:v>
                </c:pt>
                <c:pt idx="3769">
                  <c:v>6.264</c:v>
                </c:pt>
                <c:pt idx="3770">
                  <c:v>8.4</c:v>
                </c:pt>
                <c:pt idx="3771">
                  <c:v>4.472</c:v>
                </c:pt>
                <c:pt idx="3772">
                  <c:v>4.03</c:v>
                </c:pt>
                <c:pt idx="3773">
                  <c:v>8.4</c:v>
                </c:pt>
                <c:pt idx="3774">
                  <c:v>6.474</c:v>
                </c:pt>
                <c:pt idx="3775">
                  <c:v>3.402</c:v>
                </c:pt>
                <c:pt idx="3776">
                  <c:v>7.175</c:v>
                </c:pt>
                <c:pt idx="3777">
                  <c:v>13.975</c:v>
                </c:pt>
                <c:pt idx="3778">
                  <c:v>12.18</c:v>
                </c:pt>
                <c:pt idx="3779">
                  <c:v>21</c:v>
                </c:pt>
                <c:pt idx="3780">
                  <c:v>16.359</c:v>
                </c:pt>
                <c:pt idx="3781">
                  <c:v>10.989</c:v>
                </c:pt>
                <c:pt idx="3782">
                  <c:v>8.82</c:v>
                </c:pt>
                <c:pt idx="3783">
                  <c:v>4.224</c:v>
                </c:pt>
                <c:pt idx="3784">
                  <c:v>2.385</c:v>
                </c:pt>
                <c:pt idx="3785">
                  <c:v>25.004</c:v>
                </c:pt>
                <c:pt idx="3786">
                  <c:v>5.076</c:v>
                </c:pt>
                <c:pt idx="3787">
                  <c:v>14.4</c:v>
                </c:pt>
                <c:pt idx="3788">
                  <c:v>6.24</c:v>
                </c:pt>
                <c:pt idx="3789">
                  <c:v>8.55</c:v>
                </c:pt>
                <c:pt idx="3790">
                  <c:v>17.82</c:v>
                </c:pt>
                <c:pt idx="3791">
                  <c:v>1.887</c:v>
                </c:pt>
                <c:pt idx="3792">
                  <c:v>3.016</c:v>
                </c:pt>
                <c:pt idx="3793">
                  <c:v>0.8</c:v>
                </c:pt>
                <c:pt idx="3794">
                  <c:v>5.904</c:v>
                </c:pt>
                <c:pt idx="3795">
                  <c:v>4.6</c:v>
                </c:pt>
                <c:pt idx="3796">
                  <c:v>12.96</c:v>
                </c:pt>
                <c:pt idx="3797">
                  <c:v>1.1</c:v>
                </c:pt>
                <c:pt idx="3798">
                  <c:v>20.736</c:v>
                </c:pt>
                <c:pt idx="3799">
                  <c:v>4.732</c:v>
                </c:pt>
                <c:pt idx="3800">
                  <c:v>4.992</c:v>
                </c:pt>
                <c:pt idx="3801">
                  <c:v>21</c:v>
                </c:pt>
                <c:pt idx="3802">
                  <c:v>4.608</c:v>
                </c:pt>
                <c:pt idx="3803">
                  <c:v>17.82</c:v>
                </c:pt>
                <c:pt idx="3804">
                  <c:v>6.237</c:v>
                </c:pt>
                <c:pt idx="3805">
                  <c:v>3.534</c:v>
                </c:pt>
                <c:pt idx="3806">
                  <c:v>6.39</c:v>
                </c:pt>
                <c:pt idx="3807">
                  <c:v>5.655</c:v>
                </c:pt>
                <c:pt idx="3808">
                  <c:v>1.316</c:v>
                </c:pt>
                <c:pt idx="3809">
                  <c:v>4.884</c:v>
                </c:pt>
                <c:pt idx="3810">
                  <c:v>18.486</c:v>
                </c:pt>
                <c:pt idx="3811">
                  <c:v>2.4</c:v>
                </c:pt>
                <c:pt idx="3812">
                  <c:v>12.6</c:v>
                </c:pt>
                <c:pt idx="3813">
                  <c:v>18.245</c:v>
                </c:pt>
                <c:pt idx="3814">
                  <c:v>31.92</c:v>
                </c:pt>
                <c:pt idx="3815">
                  <c:v>5.676</c:v>
                </c:pt>
                <c:pt idx="3816">
                  <c:v>29.584</c:v>
                </c:pt>
                <c:pt idx="3817">
                  <c:v>4.732</c:v>
                </c:pt>
                <c:pt idx="3818">
                  <c:v>10.906</c:v>
                </c:pt>
                <c:pt idx="3819">
                  <c:v>14.355</c:v>
                </c:pt>
                <c:pt idx="3820">
                  <c:v>6.5</c:v>
                </c:pt>
                <c:pt idx="3821">
                  <c:v>15.456</c:v>
                </c:pt>
                <c:pt idx="3822">
                  <c:v>3.936</c:v>
                </c:pt>
                <c:pt idx="3823">
                  <c:v>3.78</c:v>
                </c:pt>
                <c:pt idx="3824">
                  <c:v>5.2</c:v>
                </c:pt>
                <c:pt idx="3825">
                  <c:v>7.175</c:v>
                </c:pt>
                <c:pt idx="3826">
                  <c:v>8.68</c:v>
                </c:pt>
                <c:pt idx="3827">
                  <c:v>26.937</c:v>
                </c:pt>
                <c:pt idx="3828">
                  <c:v>13.94</c:v>
                </c:pt>
                <c:pt idx="3829">
                  <c:v>4.64</c:v>
                </c:pt>
                <c:pt idx="3830">
                  <c:v>2.43</c:v>
                </c:pt>
                <c:pt idx="3831">
                  <c:v>13.76</c:v>
                </c:pt>
                <c:pt idx="3832">
                  <c:v>5.472</c:v>
                </c:pt>
                <c:pt idx="3833">
                  <c:v>29.946</c:v>
                </c:pt>
                <c:pt idx="3834">
                  <c:v>9.676</c:v>
                </c:pt>
                <c:pt idx="3835">
                  <c:v>4.524</c:v>
                </c:pt>
                <c:pt idx="3836">
                  <c:v>12.6</c:v>
                </c:pt>
                <c:pt idx="3837">
                  <c:v>19.2</c:v>
                </c:pt>
                <c:pt idx="3838">
                  <c:v>8.4</c:v>
                </c:pt>
                <c:pt idx="3839">
                  <c:v>3.393</c:v>
                </c:pt>
                <c:pt idx="3840">
                  <c:v>10.878</c:v>
                </c:pt>
                <c:pt idx="3841">
                  <c:v>16.758</c:v>
                </c:pt>
                <c:pt idx="3842">
                  <c:v>24.696</c:v>
                </c:pt>
                <c:pt idx="3843">
                  <c:v>8.52</c:v>
                </c:pt>
                <c:pt idx="3844">
                  <c:v>21.75</c:v>
                </c:pt>
                <c:pt idx="3845">
                  <c:v>10.192</c:v>
                </c:pt>
                <c:pt idx="3846">
                  <c:v>11.6</c:v>
                </c:pt>
                <c:pt idx="3847">
                  <c:v>4.352</c:v>
                </c:pt>
                <c:pt idx="3848">
                  <c:v>16.2</c:v>
                </c:pt>
                <c:pt idx="3849">
                  <c:v>7.072</c:v>
                </c:pt>
                <c:pt idx="3850">
                  <c:v>29.304</c:v>
                </c:pt>
                <c:pt idx="3851">
                  <c:v>6.474</c:v>
                </c:pt>
                <c:pt idx="3852">
                  <c:v>9.48</c:v>
                </c:pt>
                <c:pt idx="3853">
                  <c:v>3.04</c:v>
                </c:pt>
                <c:pt idx="3854">
                  <c:v>1.68</c:v>
                </c:pt>
                <c:pt idx="3855">
                  <c:v>8.052</c:v>
                </c:pt>
                <c:pt idx="3856">
                  <c:v>5.85</c:v>
                </c:pt>
                <c:pt idx="3857">
                  <c:v>1.953</c:v>
                </c:pt>
                <c:pt idx="3858">
                  <c:v>5.39</c:v>
                </c:pt>
                <c:pt idx="3859">
                  <c:v>13.2</c:v>
                </c:pt>
                <c:pt idx="3860">
                  <c:v>2.816</c:v>
                </c:pt>
                <c:pt idx="3861">
                  <c:v>19.551</c:v>
                </c:pt>
                <c:pt idx="3862">
                  <c:v>4.116</c:v>
                </c:pt>
                <c:pt idx="3863">
                  <c:v>2.31</c:v>
                </c:pt>
                <c:pt idx="3864">
                  <c:v>9.702</c:v>
                </c:pt>
                <c:pt idx="3865">
                  <c:v>8.82</c:v>
                </c:pt>
                <c:pt idx="3866">
                  <c:v>3.168</c:v>
                </c:pt>
                <c:pt idx="3867">
                  <c:v>3.969</c:v>
                </c:pt>
                <c:pt idx="3868">
                  <c:v>7.656</c:v>
                </c:pt>
                <c:pt idx="3869">
                  <c:v>19.456</c:v>
                </c:pt>
                <c:pt idx="3870">
                  <c:v>4.416</c:v>
                </c:pt>
                <c:pt idx="3871">
                  <c:v>7.954</c:v>
                </c:pt>
                <c:pt idx="3872">
                  <c:v>28.294</c:v>
                </c:pt>
                <c:pt idx="3873">
                  <c:v>5.16</c:v>
                </c:pt>
                <c:pt idx="3874">
                  <c:v>8.424</c:v>
                </c:pt>
                <c:pt idx="3875">
                  <c:v>5.049</c:v>
                </c:pt>
                <c:pt idx="3876">
                  <c:v>8.84</c:v>
                </c:pt>
                <c:pt idx="3877">
                  <c:v>16.128</c:v>
                </c:pt>
                <c:pt idx="3878">
                  <c:v>4.284</c:v>
                </c:pt>
                <c:pt idx="3879">
                  <c:v>15.498</c:v>
                </c:pt>
                <c:pt idx="3880">
                  <c:v>2.34</c:v>
                </c:pt>
                <c:pt idx="3881">
                  <c:v>1.4</c:v>
                </c:pt>
                <c:pt idx="3882">
                  <c:v>12.35</c:v>
                </c:pt>
                <c:pt idx="3883">
                  <c:v>4.56</c:v>
                </c:pt>
                <c:pt idx="3884">
                  <c:v>4.263</c:v>
                </c:pt>
                <c:pt idx="3885">
                  <c:v>2.048</c:v>
                </c:pt>
                <c:pt idx="3886">
                  <c:v>32.292</c:v>
                </c:pt>
                <c:pt idx="3887">
                  <c:v>2.754</c:v>
                </c:pt>
                <c:pt idx="3888">
                  <c:v>16.422</c:v>
                </c:pt>
                <c:pt idx="3889">
                  <c:v>18.2</c:v>
                </c:pt>
                <c:pt idx="3890">
                  <c:v>6.318</c:v>
                </c:pt>
                <c:pt idx="3891">
                  <c:v>11.28</c:v>
                </c:pt>
                <c:pt idx="3892">
                  <c:v>27.09</c:v>
                </c:pt>
                <c:pt idx="3893">
                  <c:v>6.336</c:v>
                </c:pt>
                <c:pt idx="3894">
                  <c:v>18.252</c:v>
                </c:pt>
                <c:pt idx="3895">
                  <c:v>4.704</c:v>
                </c:pt>
                <c:pt idx="3896">
                  <c:v>8.82</c:v>
                </c:pt>
                <c:pt idx="3897">
                  <c:v>1.914</c:v>
                </c:pt>
                <c:pt idx="3898">
                  <c:v>11.704</c:v>
                </c:pt>
                <c:pt idx="3899">
                  <c:v>22.599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607649"/>
        <c:axId val="635216290"/>
      </c:scatterChart>
      <c:valAx>
        <c:axId val="28360764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216290"/>
        <c:crosses val="autoZero"/>
        <c:crossBetween val="midCat"/>
      </c:valAx>
      <c:valAx>
        <c:axId val="6352162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Discount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360764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'Online Shop Data'!$Z$23:$Z$39</c:f>
              <c:numCache>
                <c:formatCode>General</c:formatCode>
                <c:ptCount val="17"/>
                <c:pt idx="0">
                  <c:v>-400</c:v>
                </c:pt>
                <c:pt idx="1">
                  <c:v>-300</c:v>
                </c:pt>
                <c:pt idx="2">
                  <c:v>-200</c:v>
                </c:pt>
                <c:pt idx="3">
                  <c:v>-100</c:v>
                </c:pt>
                <c:pt idx="4">
                  <c:v>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1100</c:v>
                </c:pt>
                <c:pt idx="16">
                  <c:v>1200</c:v>
                </c:pt>
              </c:numCache>
            </c:numRef>
          </c:xVal>
          <c:yVal>
            <c:numRef>
              <c:f>'Online Shop Data'!$AA$23:$AA$39</c:f>
              <c:numCache>
                <c:formatCode>General</c:formatCode>
                <c:ptCount val="17"/>
                <c:pt idx="0">
                  <c:v>1.40749994923489e-5</c:v>
                </c:pt>
                <c:pt idx="1">
                  <c:v>4.56917518720191e-5</c:v>
                </c:pt>
                <c:pt idx="2">
                  <c:v>0.000125476132685093</c:v>
                </c:pt>
                <c:pt idx="3">
                  <c:v>0.000291486424569584</c:v>
                </c:pt>
                <c:pt idx="4">
                  <c:v>0.000572808474646833</c:v>
                </c:pt>
                <c:pt idx="5">
                  <c:v>0.000952213708555921</c:v>
                </c:pt>
                <c:pt idx="6">
                  <c:v>0.00133903928176912</c:v>
                </c:pt>
                <c:pt idx="7">
                  <c:v>0.00159289114820489</c:v>
                </c:pt>
                <c:pt idx="8">
                  <c:v>0.00160292341659222</c:v>
                </c:pt>
                <c:pt idx="9">
                  <c:v>0.001364499375396</c:v>
                </c:pt>
                <c:pt idx="10">
                  <c:v>0.000982579733548661</c:v>
                </c:pt>
                <c:pt idx="11">
                  <c:v>0.00059854410317589</c:v>
                </c:pt>
                <c:pt idx="12">
                  <c:v>0.000308431271352143</c:v>
                </c:pt>
                <c:pt idx="13">
                  <c:v>0.000134448061480707</c:v>
                </c:pt>
                <c:pt idx="14">
                  <c:v>4.95774949306105e-5</c:v>
                </c:pt>
                <c:pt idx="15">
                  <c:v>1.54649494954548e-5</c:v>
                </c:pt>
                <c:pt idx="16">
                  <c:v>4.08080954689043e-6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004715"/>
        <c:axId val="966219094"/>
      </c:scatterChart>
      <c:valAx>
        <c:axId val="5220047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6219094"/>
        <c:crosses val="autoZero"/>
        <c:crossBetween val="midCat"/>
      </c:valAx>
      <c:valAx>
        <c:axId val="9662190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200471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Normal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49021479713604"/>
          <c:y val="0.138816035968528"/>
          <c:w val="0.909393794749403"/>
          <c:h val="0.68778568752341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'Online Shop Data'!$Z$72:$Z$82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'Online Shop Data'!$AA$72:$AA$82</c:f>
              <c:numCache>
                <c:formatCode>0.00%</c:formatCode>
                <c:ptCount val="11"/>
                <c:pt idx="0">
                  <c:v>0.00187898627057709</c:v>
                </c:pt>
                <c:pt idx="1">
                  <c:v>0.00213338989095791</c:v>
                </c:pt>
                <c:pt idx="2">
                  <c:v>0.00749783184616611</c:v>
                </c:pt>
                <c:pt idx="3">
                  <c:v>0.0171007439504644</c:v>
                </c:pt>
                <c:pt idx="4">
                  <c:v>0.0253109331659158</c:v>
                </c:pt>
                <c:pt idx="5">
                  <c:v>0.0243116902827088</c:v>
                </c:pt>
                <c:pt idx="6">
                  <c:v>0.0151543040483653</c:v>
                </c:pt>
                <c:pt idx="7">
                  <c:v>0.00613014409496197</c:v>
                </c:pt>
                <c:pt idx="8">
                  <c:v>0.00160923405442371</c:v>
                </c:pt>
                <c:pt idx="9">
                  <c:v>0.000274145796043914</c:v>
                </c:pt>
                <c:pt idx="10">
                  <c:v>3.03080371643029e-5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35629"/>
        <c:axId val="848217787"/>
      </c:scatterChart>
      <c:valAx>
        <c:axId val="18953562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8217787"/>
        <c:crosses val="autoZero"/>
        <c:crossBetween val="midCat"/>
      </c:valAx>
      <c:valAx>
        <c:axId val="8482177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53562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[FinalData.xlsx]Pivot Table!PivotTable9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Yillik hisob kitob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6263157894737"/>
          <c:y val="0.262632978723404"/>
          <c:w val="0.770184210526316"/>
          <c:h val="0.5539450354609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Table'!$B$12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Table'!$A$13:$A$17</c:f>
              <c:strCache>
                <c:ptCount val="4"/>
                <c:pt idx="0">
                  <c:v>Autumn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'Pivot Table'!$B$13:$B$17</c:f>
              <c:numCache>
                <c:formatCode>General</c:formatCode>
                <c:ptCount val="4"/>
                <c:pt idx="0">
                  <c:v>272178</c:v>
                </c:pt>
                <c:pt idx="1">
                  <c:v>265999</c:v>
                </c:pt>
                <c:pt idx="2">
                  <c:v>257416</c:v>
                </c:pt>
                <c:pt idx="3">
                  <c:v>265664</c:v>
                </c:pt>
              </c:numCache>
            </c:numRef>
          </c:val>
        </c:ser>
        <c:ser>
          <c:idx val="1"/>
          <c:order val="1"/>
          <c:tx>
            <c:strRef>
              <c:f>'Pivot Table'!$C$12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Table'!$A$13:$A$17</c:f>
              <c:strCache>
                <c:ptCount val="4"/>
                <c:pt idx="0">
                  <c:v>Autumn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'Pivot Table'!$C$13:$C$17</c:f>
              <c:numCache>
                <c:formatCode>General</c:formatCode>
                <c:ptCount val="4"/>
                <c:pt idx="0">
                  <c:v>353831.400000001</c:v>
                </c:pt>
                <c:pt idx="1">
                  <c:v>345798.7</c:v>
                </c:pt>
                <c:pt idx="2">
                  <c:v>334640.8</c:v>
                </c:pt>
                <c:pt idx="3">
                  <c:v>345363.2</c:v>
                </c:pt>
              </c:numCache>
            </c:numRef>
          </c:val>
        </c:ser>
        <c:ser>
          <c:idx val="2"/>
          <c:order val="2"/>
          <c:tx>
            <c:strRef>
              <c:f>'Pivot Table'!$D$12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Table'!$A$13:$A$17</c:f>
              <c:strCache>
                <c:ptCount val="4"/>
                <c:pt idx="0">
                  <c:v>Autumn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'Pivot Table'!$D$13:$D$17</c:f>
              <c:numCache>
                <c:formatCode>General</c:formatCode>
                <c:ptCount val="4"/>
                <c:pt idx="0">
                  <c:v>71451.5860000001</c:v>
                </c:pt>
                <c:pt idx="1">
                  <c:v>69739.6230000001</c:v>
                </c:pt>
                <c:pt idx="2">
                  <c:v>67640.384</c:v>
                </c:pt>
                <c:pt idx="3">
                  <c:v>69710.417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76431742"/>
        <c:axId val="508147994"/>
      </c:barChart>
      <c:catAx>
        <c:axId val="97643174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Fasllar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8147994"/>
        <c:crosses val="autoZero"/>
        <c:auto val="1"/>
        <c:lblAlgn val="ctr"/>
        <c:lblOffset val="100"/>
        <c:noMultiLvlLbl val="0"/>
      </c:catAx>
      <c:valAx>
        <c:axId val="5081479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Summalar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64317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684210526316"/>
          <c:y val="0.018395390070922"/>
          <c:w val="0.226842105263158"/>
          <c:h val="0.17841312056737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[FinalData.xlsx]Pivot Table!PivotTable10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Yillik hisob kitob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5022877478393"/>
          <c:y val="0.222503406657582"/>
          <c:w val="0.850371123538383"/>
          <c:h val="0.5247031341249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Table'!$B$35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Table'!$A$36:$A$40</c:f>
              <c:strCache>
                <c:ptCount val="4"/>
                <c:pt idx="0">
                  <c:v>Clothing</c:v>
                </c:pt>
                <c:pt idx="1">
                  <c:v>Footwear</c:v>
                </c:pt>
                <c:pt idx="2">
                  <c:v>Outerwear</c:v>
                </c:pt>
                <c:pt idx="3">
                  <c:v>Accessories</c:v>
                </c:pt>
              </c:strCache>
            </c:strRef>
          </c:cat>
          <c:val>
            <c:numRef>
              <c:f>'Pivot Table'!$B$36:$B$40</c:f>
              <c:numCache>
                <c:formatCode>General</c:formatCode>
                <c:ptCount val="4"/>
                <c:pt idx="0">
                  <c:v>473133</c:v>
                </c:pt>
                <c:pt idx="1">
                  <c:v>151745</c:v>
                </c:pt>
                <c:pt idx="2">
                  <c:v>138943</c:v>
                </c:pt>
                <c:pt idx="3">
                  <c:v>297436</c:v>
                </c:pt>
              </c:numCache>
            </c:numRef>
          </c:val>
        </c:ser>
        <c:ser>
          <c:idx val="1"/>
          <c:order val="1"/>
          <c:tx>
            <c:strRef>
              <c:f>'Pivot Table'!$C$35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Table'!$A$36:$A$40</c:f>
              <c:strCache>
                <c:ptCount val="4"/>
                <c:pt idx="0">
                  <c:v>Clothing</c:v>
                </c:pt>
                <c:pt idx="1">
                  <c:v>Footwear</c:v>
                </c:pt>
                <c:pt idx="2">
                  <c:v>Outerwear</c:v>
                </c:pt>
                <c:pt idx="3">
                  <c:v>Accessories</c:v>
                </c:pt>
              </c:strCache>
            </c:strRef>
          </c:cat>
          <c:val>
            <c:numRef>
              <c:f>'Pivot Table'!$C$36:$C$40</c:f>
              <c:numCache>
                <c:formatCode>General</c:formatCode>
                <c:ptCount val="4"/>
                <c:pt idx="0">
                  <c:v>615072.9</c:v>
                </c:pt>
                <c:pt idx="1">
                  <c:v>197268.5</c:v>
                </c:pt>
                <c:pt idx="2">
                  <c:v>180625.9</c:v>
                </c:pt>
                <c:pt idx="3">
                  <c:v>386666.8</c:v>
                </c:pt>
              </c:numCache>
            </c:numRef>
          </c:val>
        </c:ser>
        <c:ser>
          <c:idx val="2"/>
          <c:order val="2"/>
          <c:tx>
            <c:strRef>
              <c:f>'Pivot Table'!$D$35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Table'!$A$36:$A$40</c:f>
              <c:strCache>
                <c:ptCount val="4"/>
                <c:pt idx="0">
                  <c:v>Clothing</c:v>
                </c:pt>
                <c:pt idx="1">
                  <c:v>Footwear</c:v>
                </c:pt>
                <c:pt idx="2">
                  <c:v>Outerwear</c:v>
                </c:pt>
                <c:pt idx="3">
                  <c:v>Accessories</c:v>
                </c:pt>
              </c:strCache>
            </c:strRef>
          </c:cat>
          <c:val>
            <c:numRef>
              <c:f>'Pivot Table'!$D$36:$D$40</c:f>
              <c:numCache>
                <c:formatCode>General</c:formatCode>
                <c:ptCount val="4"/>
                <c:pt idx="0">
                  <c:v>124293.261</c:v>
                </c:pt>
                <c:pt idx="1">
                  <c:v>39772.286</c:v>
                </c:pt>
                <c:pt idx="2">
                  <c:v>36438.666</c:v>
                </c:pt>
                <c:pt idx="3">
                  <c:v>78037.7970000001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63101597"/>
        <c:axId val="876083825"/>
      </c:barChart>
      <c:catAx>
        <c:axId val="86310159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Kategoriyalar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6083825"/>
        <c:crosses val="autoZero"/>
        <c:auto val="1"/>
        <c:lblAlgn val="ctr"/>
        <c:lblOffset val="100"/>
        <c:noMultiLvlLbl val="0"/>
      </c:catAx>
      <c:valAx>
        <c:axId val="8760838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Summalar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31015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662430096594"/>
          <c:y val="0.0058399844267082"/>
          <c:w val="0.200406710726995"/>
          <c:h val="0.1901888261631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[FinalData.xlsx]Pivot Table!PivotTable11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34954232535022"/>
          <c:y val="0.209812643261017"/>
          <c:w val="0.861311172668513"/>
          <c:h val="0.5338143525741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Table'!$A$58:$A$62</c:f>
              <c:strCache>
                <c:ptCount val="4"/>
                <c:pt idx="0">
                  <c:v>Clothing</c:v>
                </c:pt>
                <c:pt idx="1">
                  <c:v>Footwear</c:v>
                </c:pt>
                <c:pt idx="2">
                  <c:v>Outerwear</c:v>
                </c:pt>
                <c:pt idx="3">
                  <c:v>Accessories</c:v>
                </c:pt>
              </c:strCache>
            </c:strRef>
          </c:cat>
          <c:val>
            <c:numRef>
              <c:f>'Pivot Table'!$B$58:$B$62</c:f>
              <c:numCache>
                <c:formatCode>0.000_ </c:formatCode>
                <c:ptCount val="4"/>
                <c:pt idx="0">
                  <c:v>3.72314335060449</c:v>
                </c:pt>
                <c:pt idx="1">
                  <c:v>3.79065108514191</c:v>
                </c:pt>
                <c:pt idx="2">
                  <c:v>3.74691358024691</c:v>
                </c:pt>
                <c:pt idx="3">
                  <c:v>3.76862903225807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80031851"/>
        <c:axId val="255302237"/>
      </c:barChart>
      <c:catAx>
        <c:axId val="88003185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Kategoriyalar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5302237"/>
        <c:crosses val="autoZero"/>
        <c:auto val="1"/>
        <c:lblAlgn val="ctr"/>
        <c:lblOffset val="100"/>
        <c:noMultiLvlLbl val="0"/>
      </c:catAx>
      <c:valAx>
        <c:axId val="2553022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Reyting darajasi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00318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9510618651893"/>
          <c:y val="0.037734009360374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[FinalData.xlsx]Pivot Table!PivotTable12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To’lov uslublari reytingi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3362313362313"/>
          <c:y val="0.134089191232048"/>
          <c:w val="0.871517671517671"/>
          <c:h val="0.6921239606953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Table'!$B$83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Table'!$A$84:$A$90</c:f>
              <c:strCache>
                <c:ptCount val="6"/>
                <c:pt idx="0">
                  <c:v>Venmo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  <c:pt idx="4">
                  <c:v>Bank Transfer</c:v>
                </c:pt>
                <c:pt idx="5">
                  <c:v>Debit Card</c:v>
                </c:pt>
              </c:strCache>
            </c:strRef>
          </c:cat>
          <c:val>
            <c:numRef>
              <c:f>'Pivot Table'!$B$84:$B$90</c:f>
              <c:numCache>
                <c:formatCode>General</c:formatCode>
                <c:ptCount val="6"/>
                <c:pt idx="0">
                  <c:v>37374</c:v>
                </c:pt>
                <c:pt idx="1">
                  <c:v>40002</c:v>
                </c:pt>
                <c:pt idx="2">
                  <c:v>40310</c:v>
                </c:pt>
                <c:pt idx="3">
                  <c:v>40109</c:v>
                </c:pt>
                <c:pt idx="4">
                  <c:v>36544</c:v>
                </c:pt>
                <c:pt idx="5">
                  <c:v>38742</c:v>
                </c:pt>
              </c:numCache>
            </c:numRef>
          </c:val>
        </c:ser>
        <c:ser>
          <c:idx val="1"/>
          <c:order val="1"/>
          <c:tx>
            <c:strRef>
              <c:f>'Pivot Table'!$C$83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Table'!$A$84:$A$90</c:f>
              <c:strCache>
                <c:ptCount val="6"/>
                <c:pt idx="0">
                  <c:v>Venmo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  <c:pt idx="4">
                  <c:v>Bank Transfer</c:v>
                </c:pt>
                <c:pt idx="5">
                  <c:v>Debit Card</c:v>
                </c:pt>
              </c:strCache>
            </c:strRef>
          </c:cat>
          <c:val>
            <c:numRef>
              <c:f>'Pivot Table'!$C$84:$C$90</c:f>
              <c:numCache>
                <c:formatCode>General</c:formatCode>
                <c:ptCount val="6"/>
                <c:pt idx="0">
                  <c:v>45943.1860000001</c:v>
                </c:pt>
                <c:pt idx="1">
                  <c:v>48098.2960000001</c:v>
                </c:pt>
                <c:pt idx="2">
                  <c:v>47399.183</c:v>
                </c:pt>
                <c:pt idx="3">
                  <c:v>48695.679</c:v>
                </c:pt>
                <c:pt idx="4">
                  <c:v>42495.807</c:v>
                </c:pt>
                <c:pt idx="5">
                  <c:v>45909.859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70488767"/>
        <c:axId val="679474696"/>
      </c:barChart>
      <c:catAx>
        <c:axId val="170488767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9474696"/>
        <c:crosses val="autoZero"/>
        <c:auto val="1"/>
        <c:lblAlgn val="ctr"/>
        <c:lblOffset val="100"/>
        <c:noMultiLvlLbl val="0"/>
      </c:catAx>
      <c:valAx>
        <c:axId val="67947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Miqdor va summalar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48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275708451924"/>
          <c:y val="0.00587199060481503"/>
          <c:w val="0.184011879717857"/>
          <c:h val="0.15580348404775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[FinalData.xlsx]Pivot Table!PivotTable1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08396780509028"/>
          <c:y val="0.172344689378758"/>
          <c:w val="0.870720034805308"/>
          <c:h val="0.6446347239934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Table'!$B$115:$B$116</c:f>
              <c:strCache>
                <c:ptCount val="1"/>
                <c:pt idx="0">
                  <c:v>Autumn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Table'!$A$117:$A$142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'Pivot Table'!$B$117:$B$142</c:f>
              <c:numCache>
                <c:formatCode>General</c:formatCode>
                <c:ptCount val="25"/>
                <c:pt idx="0">
                  <c:v>1943</c:v>
                </c:pt>
                <c:pt idx="1">
                  <c:v>2450</c:v>
                </c:pt>
                <c:pt idx="2">
                  <c:v>1817</c:v>
                </c:pt>
                <c:pt idx="3">
                  <c:v>2233</c:v>
                </c:pt>
                <c:pt idx="4">
                  <c:v>1822</c:v>
                </c:pt>
                <c:pt idx="5">
                  <c:v>2648</c:v>
                </c:pt>
                <c:pt idx="6">
                  <c:v>2284</c:v>
                </c:pt>
                <c:pt idx="7">
                  <c:v>2937</c:v>
                </c:pt>
                <c:pt idx="8">
                  <c:v>2451</c:v>
                </c:pt>
                <c:pt idx="9">
                  <c:v>2160</c:v>
                </c:pt>
                <c:pt idx="10">
                  <c:v>2464</c:v>
                </c:pt>
                <c:pt idx="11">
                  <c:v>2824</c:v>
                </c:pt>
                <c:pt idx="12">
                  <c:v>2499</c:v>
                </c:pt>
                <c:pt idx="13">
                  <c:v>2899</c:v>
                </c:pt>
                <c:pt idx="14">
                  <c:v>2882</c:v>
                </c:pt>
                <c:pt idx="15">
                  <c:v>2680</c:v>
                </c:pt>
                <c:pt idx="16">
                  <c:v>2099</c:v>
                </c:pt>
                <c:pt idx="17">
                  <c:v>2341</c:v>
                </c:pt>
                <c:pt idx="18">
                  <c:v>2437</c:v>
                </c:pt>
                <c:pt idx="19">
                  <c:v>2300</c:v>
                </c:pt>
                <c:pt idx="20">
                  <c:v>2522</c:v>
                </c:pt>
                <c:pt idx="21">
                  <c:v>1653</c:v>
                </c:pt>
                <c:pt idx="22">
                  <c:v>2777</c:v>
                </c:pt>
                <c:pt idx="23">
                  <c:v>1783</c:v>
                </c:pt>
                <c:pt idx="24">
                  <c:v>3113</c:v>
                </c:pt>
              </c:numCache>
            </c:numRef>
          </c:val>
        </c:ser>
        <c:ser>
          <c:idx val="1"/>
          <c:order val="1"/>
          <c:tx>
            <c:strRef>
              <c:f>'Pivot Table'!$C$115:$C$116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Table'!$A$117:$A$142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'Pivot Table'!$C$117:$C$142</c:f>
              <c:numCache>
                <c:formatCode>General</c:formatCode>
                <c:ptCount val="25"/>
                <c:pt idx="0">
                  <c:v>2452</c:v>
                </c:pt>
                <c:pt idx="1">
                  <c:v>2615</c:v>
                </c:pt>
                <c:pt idx="2">
                  <c:v>2152</c:v>
                </c:pt>
                <c:pt idx="3">
                  <c:v>1671</c:v>
                </c:pt>
                <c:pt idx="4">
                  <c:v>2710</c:v>
                </c:pt>
                <c:pt idx="5">
                  <c:v>2667</c:v>
                </c:pt>
                <c:pt idx="6">
                  <c:v>2285</c:v>
                </c:pt>
                <c:pt idx="7">
                  <c:v>2862</c:v>
                </c:pt>
                <c:pt idx="8">
                  <c:v>2513</c:v>
                </c:pt>
                <c:pt idx="9">
                  <c:v>1929</c:v>
                </c:pt>
                <c:pt idx="10">
                  <c:v>1990</c:v>
                </c:pt>
                <c:pt idx="11">
                  <c:v>2053</c:v>
                </c:pt>
                <c:pt idx="12">
                  <c:v>2479</c:v>
                </c:pt>
                <c:pt idx="13">
                  <c:v>2911</c:v>
                </c:pt>
                <c:pt idx="14">
                  <c:v>2238</c:v>
                </c:pt>
                <c:pt idx="15">
                  <c:v>1993</c:v>
                </c:pt>
                <c:pt idx="16">
                  <c:v>2525</c:v>
                </c:pt>
                <c:pt idx="17">
                  <c:v>2484</c:v>
                </c:pt>
                <c:pt idx="18">
                  <c:v>1777</c:v>
                </c:pt>
                <c:pt idx="19">
                  <c:v>1973</c:v>
                </c:pt>
                <c:pt idx="20">
                  <c:v>2617</c:v>
                </c:pt>
                <c:pt idx="21">
                  <c:v>2251</c:v>
                </c:pt>
                <c:pt idx="22">
                  <c:v>2738</c:v>
                </c:pt>
                <c:pt idx="23">
                  <c:v>2404</c:v>
                </c:pt>
                <c:pt idx="24">
                  <c:v>2390</c:v>
                </c:pt>
              </c:numCache>
            </c:numRef>
          </c:val>
        </c:ser>
        <c:ser>
          <c:idx val="2"/>
          <c:order val="2"/>
          <c:tx>
            <c:strRef>
              <c:f>'Pivot Table'!$D$115:$D$116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Table'!$A$117:$A$142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'Pivot Table'!$D$117:$D$142</c:f>
              <c:numCache>
                <c:formatCode>General</c:formatCode>
                <c:ptCount val="25"/>
                <c:pt idx="0">
                  <c:v>2179</c:v>
                </c:pt>
                <c:pt idx="1">
                  <c:v>2493</c:v>
                </c:pt>
                <c:pt idx="2">
                  <c:v>2599</c:v>
                </c:pt>
                <c:pt idx="3">
                  <c:v>2002</c:v>
                </c:pt>
                <c:pt idx="4">
                  <c:v>2152</c:v>
                </c:pt>
                <c:pt idx="5">
                  <c:v>2527</c:v>
                </c:pt>
                <c:pt idx="6">
                  <c:v>1682</c:v>
                </c:pt>
                <c:pt idx="7">
                  <c:v>2470</c:v>
                </c:pt>
                <c:pt idx="8">
                  <c:v>2954</c:v>
                </c:pt>
                <c:pt idx="9">
                  <c:v>1668</c:v>
                </c:pt>
                <c:pt idx="10">
                  <c:v>2076</c:v>
                </c:pt>
                <c:pt idx="11">
                  <c:v>2169</c:v>
                </c:pt>
                <c:pt idx="12">
                  <c:v>1880</c:v>
                </c:pt>
                <c:pt idx="13">
                  <c:v>1949</c:v>
                </c:pt>
                <c:pt idx="14">
                  <c:v>2188</c:v>
                </c:pt>
                <c:pt idx="15">
                  <c:v>1261</c:v>
                </c:pt>
                <c:pt idx="16">
                  <c:v>1959</c:v>
                </c:pt>
                <c:pt idx="17">
                  <c:v>2165</c:v>
                </c:pt>
                <c:pt idx="18">
                  <c:v>2214</c:v>
                </c:pt>
                <c:pt idx="19">
                  <c:v>3312</c:v>
                </c:pt>
                <c:pt idx="20">
                  <c:v>2893</c:v>
                </c:pt>
                <c:pt idx="21">
                  <c:v>2013</c:v>
                </c:pt>
                <c:pt idx="22">
                  <c:v>2349</c:v>
                </c:pt>
                <c:pt idx="23">
                  <c:v>2361</c:v>
                </c:pt>
                <c:pt idx="24">
                  <c:v>2262</c:v>
                </c:pt>
              </c:numCache>
            </c:numRef>
          </c:val>
        </c:ser>
        <c:ser>
          <c:idx val="3"/>
          <c:order val="3"/>
          <c:tx>
            <c:strRef>
              <c:f>'Pivot Table'!$E$115:$E$116</c:f>
              <c:strCache>
                <c:ptCount val="1"/>
                <c:pt idx="0">
                  <c:v>Winter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Table'!$A$117:$A$142</c:f>
              <c:strCache>
                <c:ptCount val="25"/>
                <c:pt idx="0">
                  <c:v>Beige</c:v>
                </c:pt>
                <c:pt idx="1">
                  <c:v>Black</c:v>
                </c:pt>
                <c:pt idx="2">
                  <c:v>Blue</c:v>
                </c:pt>
                <c:pt idx="3">
                  <c:v>Brown</c:v>
                </c:pt>
                <c:pt idx="4">
                  <c:v>Charcoal</c:v>
                </c:pt>
                <c:pt idx="5">
                  <c:v>Cyan</c:v>
                </c:pt>
                <c:pt idx="6">
                  <c:v>Gold</c:v>
                </c:pt>
                <c:pt idx="7">
                  <c:v>Gray</c:v>
                </c:pt>
                <c:pt idx="8">
                  <c:v>Green</c:v>
                </c:pt>
                <c:pt idx="9">
                  <c:v>Indigo</c:v>
                </c:pt>
                <c:pt idx="10">
                  <c:v>Lavender</c:v>
                </c:pt>
                <c:pt idx="11">
                  <c:v>Magenta</c:v>
                </c:pt>
                <c:pt idx="12">
                  <c:v>Maroon</c:v>
                </c:pt>
                <c:pt idx="13">
                  <c:v>Olive</c:v>
                </c:pt>
                <c:pt idx="14">
                  <c:v>Orange</c:v>
                </c:pt>
                <c:pt idx="15">
                  <c:v>Peach</c:v>
                </c:pt>
                <c:pt idx="16">
                  <c:v>Pink</c:v>
                </c:pt>
                <c:pt idx="17">
                  <c:v>Purple</c:v>
                </c:pt>
                <c:pt idx="18">
                  <c:v>Red</c:v>
                </c:pt>
                <c:pt idx="19">
                  <c:v>Silver</c:v>
                </c:pt>
                <c:pt idx="20">
                  <c:v>Teal</c:v>
                </c:pt>
                <c:pt idx="21">
                  <c:v>Turquoise</c:v>
                </c:pt>
                <c:pt idx="22">
                  <c:v>Violet</c:v>
                </c:pt>
                <c:pt idx="23">
                  <c:v>White</c:v>
                </c:pt>
                <c:pt idx="24">
                  <c:v>Yellow</c:v>
                </c:pt>
              </c:strCache>
            </c:strRef>
          </c:cat>
          <c:val>
            <c:numRef>
              <c:f>'Pivot Table'!$E$117:$E$142</c:f>
              <c:numCache>
                <c:formatCode>General</c:formatCode>
                <c:ptCount val="25"/>
                <c:pt idx="0">
                  <c:v>2307</c:v>
                </c:pt>
                <c:pt idx="1">
                  <c:v>2195</c:v>
                </c:pt>
                <c:pt idx="2">
                  <c:v>2089</c:v>
                </c:pt>
                <c:pt idx="3">
                  <c:v>2422</c:v>
                </c:pt>
                <c:pt idx="4">
                  <c:v>2593</c:v>
                </c:pt>
                <c:pt idx="5">
                  <c:v>2432</c:v>
                </c:pt>
                <c:pt idx="6">
                  <c:v>2168</c:v>
                </c:pt>
                <c:pt idx="7">
                  <c:v>1667</c:v>
                </c:pt>
                <c:pt idx="8">
                  <c:v>3186</c:v>
                </c:pt>
                <c:pt idx="9">
                  <c:v>2512</c:v>
                </c:pt>
                <c:pt idx="10">
                  <c:v>2162</c:v>
                </c:pt>
                <c:pt idx="11">
                  <c:v>1638</c:v>
                </c:pt>
                <c:pt idx="12">
                  <c:v>2547</c:v>
                </c:pt>
                <c:pt idx="13">
                  <c:v>2533</c:v>
                </c:pt>
                <c:pt idx="14">
                  <c:v>2069</c:v>
                </c:pt>
                <c:pt idx="15">
                  <c:v>2885</c:v>
                </c:pt>
                <c:pt idx="16">
                  <c:v>2687</c:v>
                </c:pt>
                <c:pt idx="17">
                  <c:v>2072</c:v>
                </c:pt>
                <c:pt idx="18">
                  <c:v>2351</c:v>
                </c:pt>
                <c:pt idx="19">
                  <c:v>2247</c:v>
                </c:pt>
                <c:pt idx="20">
                  <c:v>2427</c:v>
                </c:pt>
                <c:pt idx="21">
                  <c:v>2147</c:v>
                </c:pt>
                <c:pt idx="22">
                  <c:v>2381</c:v>
                </c:pt>
                <c:pt idx="23">
                  <c:v>2347</c:v>
                </c:pt>
                <c:pt idx="24">
                  <c:v>2543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89929172"/>
        <c:axId val="857852171"/>
      </c:barChart>
      <c:catAx>
        <c:axId val="9899291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52171"/>
        <c:crosses val="autoZero"/>
        <c:auto val="1"/>
        <c:lblAlgn val="ctr"/>
        <c:lblOffset val="100"/>
        <c:noMultiLvlLbl val="0"/>
      </c:catAx>
      <c:valAx>
        <c:axId val="8578521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99291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944093974331"/>
          <c:y val="0.00546547640736017"/>
          <c:w val="0.215792908418534"/>
          <c:h val="0.15558389506285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[FinalData.xlsx]Pivot Table!PivotTable2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34631989049173"/>
          <c:y val="0.127121181045876"/>
          <c:w val="0.80250605454354"/>
          <c:h val="0.7402432942465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Table'!$B$160:$B$161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Table'!$A$162:$A$166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'Pivot Table'!$B$162:$B$166</c:f>
              <c:numCache>
                <c:formatCode>General</c:formatCode>
                <c:ptCount val="4"/>
                <c:pt idx="0">
                  <c:v>392</c:v>
                </c:pt>
                <c:pt idx="1">
                  <c:v>556</c:v>
                </c:pt>
                <c:pt idx="2">
                  <c:v>199</c:v>
                </c:pt>
                <c:pt idx="3">
                  <c:v>101</c:v>
                </c:pt>
              </c:numCache>
            </c:numRef>
          </c:val>
        </c:ser>
        <c:ser>
          <c:idx val="1"/>
          <c:order val="1"/>
          <c:tx>
            <c:strRef>
              <c:f>'Pivot Table'!$C$160:$C$161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Table'!$A$162:$A$166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'Pivot Table'!$C$162:$C$166</c:f>
              <c:numCache>
                <c:formatCode>General</c:formatCode>
                <c:ptCount val="4"/>
                <c:pt idx="0">
                  <c:v>848</c:v>
                </c:pt>
                <c:pt idx="1">
                  <c:v>1181</c:v>
                </c:pt>
                <c:pt idx="2">
                  <c:v>400</c:v>
                </c:pt>
                <c:pt idx="3">
                  <c:v>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47584411"/>
        <c:axId val="540160249"/>
      </c:barChart>
      <c:catAx>
        <c:axId val="1475844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160249"/>
        <c:crosses val="autoZero"/>
        <c:auto val="1"/>
        <c:lblAlgn val="ctr"/>
        <c:lblOffset val="100"/>
        <c:noMultiLvlLbl val="0"/>
      </c:catAx>
      <c:valAx>
        <c:axId val="5401602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75844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-208280</xdr:colOff>
      <xdr:row>9</xdr:row>
      <xdr:rowOff>154305</xdr:rowOff>
    </xdr:from>
    <xdr:to>
      <xdr:col>39</xdr:col>
      <xdr:colOff>594360</xdr:colOff>
      <xdr:row>27</xdr:row>
      <xdr:rowOff>8890</xdr:rowOff>
    </xdr:to>
    <xdr:graphicFrame>
      <xdr:nvGraphicFramePr>
        <xdr:cNvPr id="4" name="Chart 3"/>
        <xdr:cNvGraphicFramePr/>
      </xdr:nvGraphicFramePr>
      <xdr:xfrm>
        <a:off x="23937595" y="1800225"/>
        <a:ext cx="5618480" cy="3146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139700</xdr:colOff>
      <xdr:row>30</xdr:row>
      <xdr:rowOff>90805</xdr:rowOff>
    </xdr:from>
    <xdr:to>
      <xdr:col>24</xdr:col>
      <xdr:colOff>361950</xdr:colOff>
      <xdr:row>47</xdr:row>
      <xdr:rowOff>177800</xdr:rowOff>
    </xdr:to>
    <xdr:graphicFrame>
      <xdr:nvGraphicFramePr>
        <xdr:cNvPr id="6" name="Chart 5"/>
        <xdr:cNvGraphicFramePr/>
      </xdr:nvGraphicFramePr>
      <xdr:xfrm>
        <a:off x="12141200" y="5577205"/>
        <a:ext cx="6236970" cy="31959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119380</xdr:colOff>
      <xdr:row>70</xdr:row>
      <xdr:rowOff>142240</xdr:rowOff>
    </xdr:from>
    <xdr:to>
      <xdr:col>24</xdr:col>
      <xdr:colOff>758825</xdr:colOff>
      <xdr:row>89</xdr:row>
      <xdr:rowOff>57150</xdr:rowOff>
    </xdr:to>
    <xdr:graphicFrame>
      <xdr:nvGraphicFramePr>
        <xdr:cNvPr id="9" name="Chart 8"/>
        <xdr:cNvGraphicFramePr/>
      </xdr:nvGraphicFramePr>
      <xdr:xfrm>
        <a:off x="12120880" y="12943840"/>
        <a:ext cx="6654165" cy="3389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1554480</xdr:colOff>
      <xdr:row>73</xdr:row>
      <xdr:rowOff>106680</xdr:rowOff>
    </xdr:from>
    <xdr:to>
      <xdr:col>19</xdr:col>
      <xdr:colOff>1554480</xdr:colOff>
      <xdr:row>86</xdr:row>
      <xdr:rowOff>121920</xdr:rowOff>
    </xdr:to>
    <xdr:cxnSp>
      <xdr:nvCxnSpPr>
        <xdr:cNvPr id="3" name="Straight Connector 2"/>
        <xdr:cNvCxnSpPr/>
      </xdr:nvCxnSpPr>
      <xdr:spPr>
        <a:xfrm>
          <a:off x="14165580" y="13456920"/>
          <a:ext cx="0" cy="239268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0.512458233890214</cdr:x>
      <cdr:y>0.155863619333083</cdr:y>
    </cdr:from>
    <cdr:to>
      <cdr:x>0.514749403341288</cdr:x>
      <cdr:y>0.86174597227426</cdr:y>
    </cdr:to>
    <cdr:cxnSp>
      <cdr:nvCxnSpPr>
        <cdr:cNvPr id="2" name="Straight Connector 1"/>
        <cdr:cNvCxnSpPr/>
      </cdr:nvCxnSpPr>
      <cdr:spPr xmlns:a="http://schemas.openxmlformats.org/drawingml/2006/main">
        <a:xfrm xmlns:a="http://schemas.openxmlformats.org/drawingml/2006/main">
          <a:off x="3408680" y="528320"/>
          <a:ext cx="15240" cy="2392680"/>
        </a:xfrm>
        <a:prstGeom xmlns:a="http://schemas.openxmlformats.org/drawingml/2006/main" prst="line">
          <a:avLst/>
        </a:prstGeom>
        <a:ln>
          <a:solidFill>
            <a:srgbClr val="FF0000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rgbClr val="FFFFFF"/>
        </a:fillRef>
        <a:effectRef xmlns:a="http://schemas.openxmlformats.org/drawingml/2006/main" idx="0">
          <a:srgbClr val="FFFFFF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490220</xdr:colOff>
      <xdr:row>5</xdr:row>
      <xdr:rowOff>38100</xdr:rowOff>
    </xdr:from>
    <xdr:to>
      <xdr:col>11</xdr:col>
      <xdr:colOff>256540</xdr:colOff>
      <xdr:row>23</xdr:row>
      <xdr:rowOff>175260</xdr:rowOff>
    </xdr:to>
    <xdr:graphicFrame>
      <xdr:nvGraphicFramePr>
        <xdr:cNvPr id="2" name="Chart 1"/>
        <xdr:cNvGraphicFramePr/>
      </xdr:nvGraphicFramePr>
      <xdr:xfrm>
        <a:off x="3812540" y="952500"/>
        <a:ext cx="4224020" cy="342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361315</xdr:colOff>
      <xdr:row>28</xdr:row>
      <xdr:rowOff>147955</xdr:rowOff>
    </xdr:from>
    <xdr:to>
      <xdr:col>13</xdr:col>
      <xdr:colOff>330835</xdr:colOff>
      <xdr:row>48</xdr:row>
      <xdr:rowOff>12700</xdr:rowOff>
    </xdr:to>
    <xdr:graphicFrame>
      <xdr:nvGraphicFramePr>
        <xdr:cNvPr id="4" name="Chart 3"/>
        <xdr:cNvGraphicFramePr/>
      </xdr:nvGraphicFramePr>
      <xdr:xfrm>
        <a:off x="3683635" y="5268595"/>
        <a:ext cx="5570220" cy="3522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751205</xdr:colOff>
      <xdr:row>52</xdr:row>
      <xdr:rowOff>150495</xdr:rowOff>
    </xdr:from>
    <xdr:to>
      <xdr:col>9</xdr:col>
      <xdr:colOff>132715</xdr:colOff>
      <xdr:row>70</xdr:row>
      <xdr:rowOff>75565</xdr:rowOff>
    </xdr:to>
    <xdr:graphicFrame>
      <xdr:nvGraphicFramePr>
        <xdr:cNvPr id="5" name="Chart 4"/>
        <xdr:cNvGraphicFramePr/>
      </xdr:nvGraphicFramePr>
      <xdr:xfrm>
        <a:off x="2537460" y="9660255"/>
        <a:ext cx="4064635" cy="3216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1259205</xdr:colOff>
      <xdr:row>76</xdr:row>
      <xdr:rowOff>178435</xdr:rowOff>
    </xdr:from>
    <xdr:to>
      <xdr:col>13</xdr:col>
      <xdr:colOff>294005</xdr:colOff>
      <xdr:row>99</xdr:row>
      <xdr:rowOff>123190</xdr:rowOff>
    </xdr:to>
    <xdr:graphicFrame>
      <xdr:nvGraphicFramePr>
        <xdr:cNvPr id="6" name="Chart 5"/>
        <xdr:cNvGraphicFramePr/>
      </xdr:nvGraphicFramePr>
      <xdr:xfrm>
        <a:off x="3322320" y="14077315"/>
        <a:ext cx="5894705" cy="4150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521970</xdr:colOff>
      <xdr:row>118</xdr:row>
      <xdr:rowOff>64770</xdr:rowOff>
    </xdr:from>
    <xdr:to>
      <xdr:col>21</xdr:col>
      <xdr:colOff>361315</xdr:colOff>
      <xdr:row>139</xdr:row>
      <xdr:rowOff>26670</xdr:rowOff>
    </xdr:to>
    <xdr:graphicFrame>
      <xdr:nvGraphicFramePr>
        <xdr:cNvPr id="3" name="Chart 2"/>
        <xdr:cNvGraphicFramePr/>
      </xdr:nvGraphicFramePr>
      <xdr:xfrm>
        <a:off x="6419850" y="21644610"/>
        <a:ext cx="7941945" cy="3802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255270</xdr:colOff>
      <xdr:row>150</xdr:row>
      <xdr:rowOff>179705</xdr:rowOff>
    </xdr:from>
    <xdr:to>
      <xdr:col>15</xdr:col>
      <xdr:colOff>172085</xdr:colOff>
      <xdr:row>172</xdr:row>
      <xdr:rowOff>41910</xdr:rowOff>
    </xdr:to>
    <xdr:graphicFrame>
      <xdr:nvGraphicFramePr>
        <xdr:cNvPr id="7" name="Chart 6"/>
        <xdr:cNvGraphicFramePr/>
      </xdr:nvGraphicFramePr>
      <xdr:xfrm>
        <a:off x="4225290" y="27611705"/>
        <a:ext cx="6012815" cy="3885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28.6228356482" refreshedBy="Sardorbek Odiljonov" recordCount="3900">
  <cacheSource type="worksheet">
    <worksheetSource ref="A1:P3901" sheet="Online Shop Data"/>
  </cacheSource>
  <cacheFields count="16"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Age" numFmtId="0">
      <sharedItems containsSemiMixedTypes="0" containsString="0" containsNumber="1" containsInteger="1" minValue="0" maxValue="70" count="53">
        <n v="55"/>
        <n v="19"/>
        <n v="50"/>
        <n v="21"/>
        <n v="45"/>
        <n v="46"/>
        <n v="63"/>
        <n v="27"/>
        <n v="26"/>
        <n v="57"/>
        <n v="53"/>
        <n v="30"/>
        <n v="61"/>
        <n v="65"/>
        <n v="64"/>
        <n v="25"/>
        <n v="52"/>
        <n v="66"/>
        <n v="31"/>
        <n v="56"/>
        <n v="18"/>
        <n v="38"/>
        <n v="54"/>
        <n v="33"/>
        <n v="36"/>
        <n v="35"/>
        <n v="29"/>
        <n v="70"/>
        <n v="69"/>
        <n v="67"/>
        <n v="20"/>
        <n v="39"/>
        <n v="42"/>
        <n v="68"/>
        <n v="49"/>
        <n v="59"/>
        <n v="47"/>
        <n v="40"/>
        <n v="41"/>
        <n v="48"/>
        <n v="22"/>
        <n v="24"/>
        <n v="44"/>
        <n v="37"/>
        <n v="58"/>
        <n v="32"/>
        <n v="62"/>
        <n v="51"/>
        <n v="28"/>
        <n v="43"/>
        <n v="34"/>
        <n v="23"/>
        <n v="60"/>
      </sharedItems>
    </cacheField>
    <cacheField name="Gender" numFmtId="0">
      <sharedItems count="2">
        <s v="Male"/>
        <s v="Female"/>
      </sharedItems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Quantity" numFmtId="0">
      <sharedItems containsSemiMixedTypes="0" containsString="0" containsNumber="1" containsInteger="1" minValue="0" maxValue="100" count="81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</sharedItems>
    </cacheField>
    <cacheField name="Size" numFmtId="0">
      <sharedItems count="4">
        <s v="L"/>
        <s v="S"/>
        <s v="M"/>
        <s v="XL"/>
      </sharedItems>
    </cacheField>
    <cacheField name="Color" numFmtId="0">
      <sharedItems count="25">
        <s v="Gray"/>
        <s v="Maroon"/>
        <s v="Turquoise"/>
        <s v="White"/>
        <s v="Charcoal"/>
        <s v="Silver"/>
        <s v="Pink"/>
        <s v="Purple"/>
        <s v="Olive"/>
        <s v="Gold"/>
        <s v="Violet"/>
        <s v="Teal"/>
        <s v="Lavender"/>
        <s v="Black"/>
        <s v="Green"/>
        <s v="Peach"/>
        <s v="Red"/>
        <s v="Cyan"/>
        <s v="Brown"/>
        <s v="Beige"/>
        <s v="Orange"/>
        <s v="Indigo"/>
        <s v="Yellow"/>
        <s v="Magenta"/>
        <s v="Blue"/>
      </sharedItems>
    </cacheField>
    <cacheField name="Season" numFmtId="0">
      <sharedItems count="4">
        <s v="Winter"/>
        <s v="Spring"/>
        <s v="Summer"/>
        <s v="Autumn"/>
      </sharedItems>
    </cacheField>
    <cacheField name="Review Rating" numFmtId="0">
      <sharedItems containsSemiMixedTypes="0" containsString="0" containsNumber="1" minValue="0" maxValue="5" count="26">
        <n v="3.1"/>
        <n v="3.5"/>
        <n v="2.7"/>
        <n v="2.9"/>
        <n v="3.2"/>
        <n v="2.6"/>
        <n v="4.8"/>
        <n v="4.1"/>
        <n v="4.9"/>
        <n v="4.5"/>
        <n v="4.7"/>
        <n v="2.8"/>
        <n v="4.6"/>
        <n v="3.3"/>
        <n v="4.4"/>
        <n v="3.6"/>
        <n v="5"/>
        <n v="4"/>
        <n v="3.7"/>
        <n v="4.2"/>
        <n v="3.9"/>
        <n v="3"/>
        <n v="3.8"/>
        <n v="3.4"/>
        <n v="4.3"/>
        <n v="2.5"/>
      </sharedItems>
    </cacheField>
    <cacheField name="Payment Method" numFmtId="0">
      <sharedItems count="6">
        <s v="Venmo"/>
        <s v="Cash"/>
        <s v="Credit Card"/>
        <s v="PayPal"/>
        <s v="Bank Transfer"/>
        <s v="Debit Card"/>
      </sharedItems>
    </cacheField>
    <cacheField name="Frequency of Purchases" numFmtId="0">
      <sharedItems count="7">
        <s v="Fortnightly"/>
        <s v="Weekly"/>
        <s v="Annually"/>
        <s v="Quarterly"/>
        <s v="Bi-Weekly"/>
        <s v="Monthly"/>
        <s v="Every 3 Months"/>
      </sharedItems>
    </cacheField>
    <cacheField name="Cost" numFmtId="44">
      <sharedItems containsSemiMixedTypes="0" containsString="0" containsNumber="1" containsInteger="1" minValue="0" maxValue="900" count="432">
        <n v="265"/>
        <n v="256"/>
        <n v="511"/>
        <n v="270"/>
        <n v="245"/>
        <n v="140"/>
        <n v="255"/>
        <n v="170"/>
        <n v="776"/>
        <n v="279"/>
        <n v="136"/>
        <n v="340"/>
        <n v="576"/>
        <n v="408"/>
        <n v="424"/>
        <n v="486"/>
        <n v="36"/>
        <n v="304"/>
        <n v="192"/>
        <n v="450"/>
        <n v="310"/>
        <n v="185"/>
        <n v="440"/>
        <n v="154"/>
        <n v="100"/>
        <n v="180"/>
        <n v="280"/>
        <n v="846"/>
        <n v="384"/>
        <n v="248"/>
        <n v="632"/>
        <n v="469"/>
        <n v="190"/>
        <n v="182"/>
        <n v="165"/>
        <n v="138"/>
        <n v="315"/>
        <n v="296"/>
        <n v="300"/>
        <n v="684"/>
        <n v="78"/>
        <n v="800"/>
        <n v="159"/>
        <n v="21"/>
        <n v="129"/>
        <n v="120"/>
        <n v="354"/>
        <n v="40"/>
        <n v="144"/>
        <n v="752"/>
        <n v="196"/>
        <n v="292"/>
        <n v="512"/>
        <n v="216"/>
        <n v="158"/>
        <n v="148"/>
        <n v="147"/>
        <n v="79"/>
        <n v="249"/>
        <n v="470"/>
        <n v="264"/>
        <n v="414"/>
        <n v="58"/>
        <n v="208"/>
        <n v="425"/>
        <n v="116"/>
        <n v="546"/>
        <n v="672"/>
        <n v="320"/>
        <n v="95"/>
        <n v="164"/>
        <n v="212"/>
        <n v="94"/>
        <n v="581"/>
        <n v="198"/>
        <n v="609"/>
        <n v="456"/>
        <n v="700"/>
        <n v="146"/>
        <n v="368"/>
        <n v="160"/>
        <n v="98"/>
        <n v="680"/>
        <n v="67"/>
        <n v="267"/>
        <n v="24"/>
        <n v="104"/>
        <n v="150"/>
        <n v="130"/>
        <n v="162"/>
        <n v="760"/>
        <n v="564"/>
        <n v="344"/>
        <n v="96"/>
        <n v="608"/>
        <n v="252"/>
        <n v="360"/>
        <n v="356"/>
        <n v="64"/>
        <n v="536"/>
        <n v="174"/>
        <n v="232"/>
        <n v="260"/>
        <n v="282"/>
        <n v="243"/>
        <n v="430"/>
        <n v="301"/>
        <n v="84"/>
        <n v="92"/>
        <n v="406"/>
        <n v="172"/>
        <n v="855"/>
        <n v="380"/>
        <n v="288"/>
        <n v="47"/>
        <n v="220"/>
        <n v="784"/>
        <n v="77"/>
        <n v="204"/>
        <n v="219"/>
        <n v="54"/>
        <n v="46"/>
        <n v="74"/>
        <n v="402"/>
        <n v="585"/>
        <n v="540"/>
        <n v="217"/>
        <n v="210"/>
        <n v="75"/>
        <n v="175"/>
        <n v="603"/>
        <n v="688"/>
        <n v="324"/>
        <n v="168"/>
        <n v="258"/>
        <n v="93"/>
        <n v="305"/>
        <n v="231"/>
        <n v="224"/>
        <n v="376"/>
        <n v="410"/>
        <n v="560"/>
        <n v="228"/>
        <n v="200"/>
        <n v="156"/>
        <n v="405"/>
        <n v="488"/>
        <n v="110"/>
        <n v="114"/>
        <n v="76"/>
        <n v="291"/>
        <n v="552"/>
        <n v="756"/>
        <n v="837"/>
        <n v="350"/>
        <n v="128"/>
        <n v="48"/>
        <n v="90"/>
        <n v="176"/>
        <n v="399"/>
        <n v="188"/>
        <n v="205"/>
        <n v="83"/>
        <n v="630"/>
        <n v="332"/>
        <n v="89"/>
        <n v="544"/>
        <n v="720"/>
        <n v="352"/>
        <n v="900"/>
        <n v="86"/>
        <n v="423"/>
        <n v="459"/>
        <n v="42"/>
        <n v="477"/>
        <n v="171"/>
        <n v="539"/>
        <n v="230"/>
        <n v="390"/>
        <n v="236"/>
        <n v="675"/>
        <n v="364"/>
        <n v="69"/>
        <n v="234"/>
        <n v="87"/>
        <n v="483"/>
        <n v="207"/>
        <n v="122"/>
        <n v="351"/>
        <n v="124"/>
        <n v="66"/>
        <n v="396"/>
        <n v="222"/>
        <n v="106"/>
        <n v="294"/>
        <n v="570"/>
        <n v="343"/>
        <n v="261"/>
        <n v="445"/>
        <n v="616"/>
        <n v="328"/>
        <n v="268"/>
        <n v="370"/>
        <n v="648"/>
        <n v="312"/>
        <n v="246"/>
        <n v="82"/>
        <n v="336"/>
        <n v="400"/>
        <n v="31"/>
        <n v="316"/>
        <n v="235"/>
        <n v="60"/>
        <n v="117"/>
        <n v="426"/>
        <n v="123"/>
        <n v="295"/>
        <n v="272"/>
        <n v="497"/>
        <n v="448"/>
        <n v="378"/>
        <n v="112"/>
        <n v="518"/>
        <n v="80"/>
        <n v="68"/>
        <n v="702"/>
        <n v="32"/>
        <n v="496"/>
        <n v="276"/>
        <n v="225"/>
        <n v="532"/>
        <n v="132"/>
        <n v="465"/>
        <n v="744"/>
        <n v="738"/>
        <n v="126"/>
        <n v="142"/>
        <n v="455"/>
        <n v="704"/>
        <n v="201"/>
        <n v="70"/>
        <n v="186"/>
        <n v="462"/>
        <n v="203"/>
        <n v="891"/>
        <n v="52"/>
        <n v="355"/>
        <n v="63"/>
        <n v="504"/>
        <n v="679"/>
        <n v="500"/>
        <n v="480"/>
        <n v="195"/>
        <n v="567"/>
        <n v="729"/>
        <n v="528"/>
        <n v="152"/>
        <n v="273"/>
        <n v="387"/>
        <n v="189"/>
        <n v="476"/>
        <n v="85"/>
        <n v="62"/>
        <n v="135"/>
        <n v="88"/>
        <n v="372"/>
        <n v="108"/>
        <n v="420"/>
        <n v="153"/>
        <n v="588"/>
        <n v="22"/>
        <n v="237"/>
        <n v="624"/>
        <n v="59"/>
        <n v="329"/>
        <n v="432"/>
        <n v="434"/>
        <n v="651"/>
        <n v="250"/>
        <n v="194"/>
        <n v="553"/>
        <n v="602"/>
        <n v="23"/>
        <n v="308"/>
        <n v="621"/>
        <n v="765"/>
        <n v="658"/>
        <n v="27"/>
        <n v="435"/>
        <n v="711"/>
        <n v="99"/>
        <n v="531"/>
        <n v="161"/>
        <n v="664"/>
        <n v="415"/>
        <n v="275"/>
        <n v="623"/>
        <n v="53"/>
        <n v="297"/>
        <n v="285"/>
        <n v="177"/>
        <n v="118"/>
        <n v="335"/>
        <n v="395"/>
        <n v="213"/>
        <n v="696"/>
        <n v="490"/>
        <n v="441"/>
        <n v="558"/>
        <n v="183"/>
        <n v="388"/>
        <n v="56"/>
        <n v="464"/>
        <n v="145"/>
        <n v="184"/>
        <n v="284"/>
        <n v="392"/>
        <n v="819"/>
        <n v="693"/>
        <n v="50"/>
        <n v="656"/>
        <n v="39"/>
        <n v="20"/>
        <n v="141"/>
        <n v="240"/>
        <n v="178"/>
        <n v="166"/>
        <n v="57"/>
        <n v="612"/>
        <n v="72"/>
        <n v="427"/>
        <n v="348"/>
        <n v="600"/>
        <n v="287"/>
        <n v="413"/>
        <n v="102"/>
        <n v="105"/>
        <n v="259"/>
        <n v="792"/>
        <n v="238"/>
        <n v="485"/>
        <n v="728"/>
        <n v="371"/>
        <n v="594"/>
        <n v="525"/>
        <n v="28"/>
        <n v="111"/>
        <n v="369"/>
        <n v="71"/>
        <n v="810"/>
        <n v="44"/>
        <n v="712"/>
        <n v="29"/>
        <n v="33"/>
        <n v="768"/>
        <n v="460"/>
        <n v="639"/>
        <n v="244"/>
        <n v="882"/>
        <n v="125"/>
        <n v="747"/>
        <n v="266"/>
        <n v="330"/>
        <n v="495"/>
        <n v="55"/>
        <n v="385"/>
        <n v="644"/>
        <n v="49"/>
        <n v="574"/>
        <n v="468"/>
        <n v="365"/>
        <n v="736"/>
        <n v="115"/>
        <n v="155"/>
        <n v="513"/>
        <n v="375"/>
        <n v="215"/>
        <n v="91"/>
        <n v="345"/>
        <n v="416"/>
        <n v="595"/>
        <n v="43"/>
        <n v="134"/>
        <n v="873"/>
        <n v="549"/>
        <n v="290"/>
        <n v="51"/>
        <n v="41"/>
        <n v="81"/>
        <n v="666"/>
        <n v="35"/>
        <n v="73"/>
        <n v="322"/>
        <n v="520"/>
        <n v="475"/>
        <n v="357"/>
        <n v="26"/>
        <n v="640"/>
        <n v="665"/>
        <n v="97"/>
        <n v="498"/>
        <n v="686"/>
        <n v="801"/>
        <n v="342"/>
        <n v="444"/>
        <n v="37"/>
        <n v="25"/>
        <n v="306"/>
        <n v="568"/>
        <n v="522"/>
        <n v="438"/>
        <n v="534"/>
        <n v="864"/>
        <n v="333"/>
        <n v="38"/>
        <n v="783"/>
        <n v="637"/>
        <n v="472"/>
        <n v="30"/>
        <n v="492"/>
        <n v="61"/>
        <n v="582"/>
        <n v="366"/>
        <n v="516"/>
        <n v="474"/>
        <n v="325"/>
        <n v="657"/>
        <n v="45"/>
        <n v="592"/>
        <n v="828"/>
        <n v="34"/>
        <n v="774"/>
      </sharedItems>
    </cacheField>
    <cacheField name="Sales" numFmtId="44">
      <sharedItems containsSemiMixedTypes="0" containsString="0" containsNumber="1" minValue="0" maxValue="1170" count="432">
        <n v="344.5"/>
        <n v="332.8"/>
        <n v="664.3"/>
        <n v="351"/>
        <n v="318.5"/>
        <n v="182"/>
        <n v="331.5"/>
        <n v="221"/>
        <n v="1008.8"/>
        <n v="362.7"/>
        <n v="176.8"/>
        <n v="442"/>
        <n v="748.8"/>
        <n v="530.4"/>
        <n v="551.2"/>
        <n v="631.8"/>
        <n v="46.8"/>
        <n v="395.2"/>
        <n v="249.6"/>
        <n v="585"/>
        <n v="403"/>
        <n v="240.5"/>
        <n v="572"/>
        <n v="200.2"/>
        <n v="130"/>
        <n v="234"/>
        <n v="364"/>
        <n v="1099.8"/>
        <n v="499.2"/>
        <n v="322.4"/>
        <n v="821.6"/>
        <n v="609.7"/>
        <n v="247"/>
        <n v="236.6"/>
        <n v="214.5"/>
        <n v="179.4"/>
        <n v="409.5"/>
        <n v="384.8"/>
        <n v="390"/>
        <n v="889.2"/>
        <n v="101.4"/>
        <n v="1040"/>
        <n v="206.7"/>
        <n v="27.3"/>
        <n v="167.7"/>
        <n v="156"/>
        <n v="460.2"/>
        <n v="52"/>
        <n v="187.2"/>
        <n v="977.6"/>
        <n v="254.8"/>
        <n v="379.6"/>
        <n v="665.6"/>
        <n v="280.8"/>
        <n v="205.4"/>
        <n v="192.4"/>
        <n v="191.1"/>
        <n v="102.7"/>
        <n v="323.7"/>
        <n v="611"/>
        <n v="343.2"/>
        <n v="538.2"/>
        <n v="75.4"/>
        <n v="270.4"/>
        <n v="552.5"/>
        <n v="150.8"/>
        <n v="709.8"/>
        <n v="873.6"/>
        <n v="416"/>
        <n v="123.5"/>
        <n v="213.2"/>
        <n v="275.6"/>
        <n v="122.2"/>
        <n v="755.3"/>
        <n v="257.4"/>
        <n v="791.7"/>
        <n v="592.8"/>
        <n v="910"/>
        <n v="189.8"/>
        <n v="478.4"/>
        <n v="208"/>
        <n v="127.4"/>
        <n v="884"/>
        <n v="87.1"/>
        <n v="347.1"/>
        <n v="31.2"/>
        <n v="135.2"/>
        <n v="195"/>
        <n v="169"/>
        <n v="210.6"/>
        <n v="988"/>
        <n v="733.2"/>
        <n v="447.2"/>
        <n v="124.8"/>
        <n v="790.4"/>
        <n v="327.6"/>
        <n v="468"/>
        <n v="462.8"/>
        <n v="83.2"/>
        <n v="696.8"/>
        <n v="226.2"/>
        <n v="301.6"/>
        <n v="338"/>
        <n v="366.6"/>
        <n v="315.9"/>
        <n v="559"/>
        <n v="391.3"/>
        <n v="109.2"/>
        <n v="119.6"/>
        <n v="527.8"/>
        <n v="223.6"/>
        <n v="1111.5"/>
        <n v="494"/>
        <n v="374.4"/>
        <n v="61.1"/>
        <n v="286"/>
        <n v="1019.2"/>
        <n v="100.1"/>
        <n v="265.2"/>
        <n v="284.7"/>
        <n v="70.2"/>
        <n v="59.8"/>
        <n v="96.2"/>
        <n v="522.6"/>
        <n v="760.5"/>
        <n v="702"/>
        <n v="282.1"/>
        <n v="273"/>
        <n v="97.5"/>
        <n v="227.5"/>
        <n v="783.9"/>
        <n v="894.4"/>
        <n v="421.2"/>
        <n v="218.4"/>
        <n v="335.4"/>
        <n v="120.9"/>
        <n v="396.5"/>
        <n v="300.3"/>
        <n v="291.2"/>
        <n v="488.8"/>
        <n v="533"/>
        <n v="728"/>
        <n v="296.4"/>
        <n v="260"/>
        <n v="202.8"/>
        <n v="526.5"/>
        <n v="634.4"/>
        <n v="143"/>
        <n v="148.2"/>
        <n v="98.8"/>
        <n v="378.3"/>
        <n v="717.6"/>
        <n v="982.8"/>
        <n v="1088.1"/>
        <n v="455"/>
        <n v="166.4"/>
        <n v="62.4"/>
        <n v="117"/>
        <n v="228.8"/>
        <n v="518.7"/>
        <n v="244.4"/>
        <n v="266.5"/>
        <n v="107.9"/>
        <n v="819"/>
        <n v="431.6"/>
        <n v="115.7"/>
        <n v="707.2"/>
        <n v="936"/>
        <n v="457.6"/>
        <n v="1170"/>
        <n v="111.8"/>
        <n v="549.9"/>
        <n v="596.7"/>
        <n v="54.6"/>
        <n v="620.1"/>
        <n v="222.3"/>
        <n v="700.7"/>
        <n v="299"/>
        <n v="507"/>
        <n v="306.8"/>
        <n v="877.5"/>
        <n v="473.2"/>
        <n v="89.7"/>
        <n v="304.2"/>
        <n v="113.1"/>
        <n v="627.9"/>
        <n v="269.1"/>
        <n v="158.6"/>
        <n v="456.3"/>
        <n v="161.2"/>
        <n v="85.8"/>
        <n v="514.8"/>
        <n v="288.6"/>
        <n v="137.8"/>
        <n v="382.2"/>
        <n v="741"/>
        <n v="445.9"/>
        <n v="339.3"/>
        <n v="578.5"/>
        <n v="800.8"/>
        <n v="426.4"/>
        <n v="348.4"/>
        <n v="481"/>
        <n v="842.4"/>
        <n v="405.6"/>
        <n v="319.8"/>
        <n v="106.6"/>
        <n v="436.8"/>
        <n v="520"/>
        <n v="40.3"/>
        <n v="410.8"/>
        <n v="305.5"/>
        <n v="78"/>
        <n v="152.1"/>
        <n v="553.8"/>
        <n v="159.9"/>
        <n v="383.5"/>
        <n v="353.6"/>
        <n v="646.1"/>
        <n v="582.4"/>
        <n v="491.4"/>
        <n v="145.6"/>
        <n v="673.4"/>
        <n v="104"/>
        <n v="88.4"/>
        <n v="912.6"/>
        <n v="41.6"/>
        <n v="644.8"/>
        <n v="358.8"/>
        <n v="292.5"/>
        <n v="691.6"/>
        <n v="171.6"/>
        <n v="604.5"/>
        <n v="967.2"/>
        <n v="959.4"/>
        <n v="163.8"/>
        <n v="184.6"/>
        <n v="591.5"/>
        <n v="915.2"/>
        <n v="261.3"/>
        <n v="91"/>
        <n v="241.8"/>
        <n v="600.6"/>
        <n v="263.9"/>
        <n v="1158.3"/>
        <n v="67.6"/>
        <n v="461.5"/>
        <n v="81.9"/>
        <n v="655.2"/>
        <n v="882.7"/>
        <n v="650"/>
        <n v="624"/>
        <n v="253.5"/>
        <n v="737.1"/>
        <n v="947.7"/>
        <n v="686.4"/>
        <n v="197.6"/>
        <n v="354.9"/>
        <n v="503.1"/>
        <n v="245.7"/>
        <n v="618.8"/>
        <n v="110.5"/>
        <n v="80.6"/>
        <n v="175.5"/>
        <n v="114.4"/>
        <n v="483.6"/>
        <n v="140.4"/>
        <n v="546"/>
        <n v="198.9"/>
        <n v="764.4"/>
        <n v="28.6"/>
        <n v="308.1"/>
        <n v="811.2"/>
        <n v="76.7"/>
        <n v="427.7"/>
        <n v="561.6"/>
        <n v="564.2"/>
        <n v="846.3"/>
        <n v="325"/>
        <n v="252.2"/>
        <n v="718.9"/>
        <n v="782.6"/>
        <n v="29.9"/>
        <n v="400.4"/>
        <n v="807.3"/>
        <n v="994.5"/>
        <n v="855.4"/>
        <n v="35.1"/>
        <n v="565.5"/>
        <n v="924.3"/>
        <n v="128.7"/>
        <n v="690.3"/>
        <n v="209.3"/>
        <n v="863.2"/>
        <n v="539.5"/>
        <n v="357.5"/>
        <n v="809.9"/>
        <n v="68.9"/>
        <n v="386.1"/>
        <n v="370.5"/>
        <n v="230.1"/>
        <n v="153.4"/>
        <n v="435.5"/>
        <n v="513.5"/>
        <n v="276.9"/>
        <n v="904.8"/>
        <n v="637"/>
        <n v="573.3"/>
        <n v="725.4"/>
        <n v="237.9"/>
        <n v="504.4"/>
        <n v="72.8"/>
        <n v="603.2"/>
        <n v="188.5"/>
        <n v="239.2"/>
        <n v="369.2"/>
        <n v="509.6"/>
        <n v="1064.7"/>
        <n v="900.9"/>
        <n v="65"/>
        <n v="852.8"/>
        <n v="50.7"/>
        <n v="26"/>
        <n v="183.3"/>
        <n v="312"/>
        <n v="231.4"/>
        <n v="215.8"/>
        <n v="74.1"/>
        <n v="795.6"/>
        <n v="93.6"/>
        <n v="555.1"/>
        <n v="452.4"/>
        <n v="780"/>
        <n v="373.1"/>
        <n v="536.9"/>
        <n v="132.6"/>
        <n v="136.5"/>
        <n v="336.7"/>
        <n v="1029.6"/>
        <n v="309.4"/>
        <n v="630.5"/>
        <n v="946.4"/>
        <n v="482.3"/>
        <n v="772.2"/>
        <n v="682.5"/>
        <n v="36.4"/>
        <n v="144.3"/>
        <n v="479.7"/>
        <n v="92.3"/>
        <n v="1053"/>
        <n v="57.2"/>
        <n v="925.6"/>
        <n v="37.7"/>
        <n v="42.9"/>
        <n v="998.4"/>
        <n v="598"/>
        <n v="830.7"/>
        <n v="317.2"/>
        <n v="1146.6"/>
        <n v="162.5"/>
        <n v="971.1"/>
        <n v="345.8"/>
        <n v="429"/>
        <n v="643.5"/>
        <n v="71.5"/>
        <n v="500.5"/>
        <n v="837.2"/>
        <n v="63.7"/>
        <n v="746.2"/>
        <n v="608.4"/>
        <n v="474.5"/>
        <n v="956.8"/>
        <n v="149.5"/>
        <n v="201.5"/>
        <n v="666.9"/>
        <n v="487.5"/>
        <n v="279.5"/>
        <n v="118.3"/>
        <n v="448.5"/>
        <n v="540.8"/>
        <n v="773.5"/>
        <n v="55.9"/>
        <n v="174.2"/>
        <n v="1134.9"/>
        <n v="713.7"/>
        <n v="377"/>
        <n v="66.3"/>
        <n v="53.3"/>
        <n v="105.3"/>
        <n v="865.8"/>
        <n v="45.5"/>
        <n v="94.9"/>
        <n v="418.6"/>
        <n v="676"/>
        <n v="617.5"/>
        <n v="464.1"/>
        <n v="33.8"/>
        <n v="832"/>
        <n v="864.5"/>
        <n v="126.1"/>
        <n v="647.4"/>
        <n v="891.8"/>
        <n v="1041.3"/>
        <n v="444.6"/>
        <n v="577.2"/>
        <n v="48.1"/>
        <n v="32.5"/>
        <n v="397.8"/>
        <n v="738.4"/>
        <n v="678.6"/>
        <n v="569.4"/>
        <n v="694.2"/>
        <n v="1123.2"/>
        <n v="432.9"/>
        <n v="49.4"/>
        <n v="1017.9"/>
        <n v="828.1"/>
        <n v="613.6"/>
        <n v="39"/>
        <n v="639.6"/>
        <n v="79.3"/>
        <n v="756.6"/>
        <n v="475.8"/>
        <n v="670.8"/>
        <n v="616.2"/>
        <n v="422.5"/>
        <n v="854.1"/>
        <n v="58.5"/>
        <n v="769.6"/>
        <n v="1076.4"/>
        <n v="44.2"/>
        <n v="1006.2"/>
      </sharedItems>
    </cacheField>
    <cacheField name="Discount" numFmtId="44">
      <sharedItems containsSemiMixedTypes="0" containsString="0" containsNumber="1" minValue="0" maxValue="41.454" count="2235">
        <n v="8.215"/>
        <n v="7.936"/>
        <n v="15.841"/>
        <n v="9.45"/>
        <n v="6.615"/>
        <n v="4.06"/>
        <n v="8.16"/>
        <n v="5.44"/>
        <n v="20.176"/>
        <n v="13.392"/>
        <n v="5.576"/>
        <n v="16.66"/>
        <n v="25.92"/>
        <n v="19.176"/>
        <n v="19.928"/>
        <n v="13.608"/>
        <n v="1.476"/>
        <n v="14.288"/>
        <n v="8.832"/>
        <n v="14.85"/>
        <n v="7.14"/>
        <n v="12.71"/>
        <n v="5.92"/>
        <n v="19.36"/>
        <n v="4.466"/>
        <n v="3.6"/>
        <n v="6.48"/>
        <n v="14"/>
        <n v="37.224"/>
        <n v="15.744"/>
        <n v="11.656"/>
        <n v="29.704"/>
        <n v="22.981"/>
        <n v="6.27"/>
        <n v="8.372"/>
        <n v="6.6"/>
        <n v="6.348"/>
        <n v="8.82"/>
        <n v="10.952"/>
        <n v="12.6"/>
        <n v="31.464"/>
        <n v="3.51"/>
        <n v="32.8"/>
        <n v="5.106"/>
        <n v="7.314"/>
        <n v="0.609"/>
        <n v="3.741"/>
        <n v="21.87"/>
        <n v="4.455"/>
        <n v="5.52"/>
        <n v="5.18"/>
        <n v="16.638"/>
        <n v="1.04"/>
        <n v="5.616"/>
        <n v="31.584"/>
        <n v="5.88"/>
        <n v="13.724"/>
        <n v="22.528"/>
        <n v="9.072"/>
        <n v="7.268"/>
        <n v="6.392"/>
        <n v="5.586"/>
        <n v="2.133"/>
        <n v="11.952"/>
        <n v="6.912"/>
        <n v="22.09"/>
        <n v="11.616"/>
        <n v="16.146"/>
        <n v="6.16"/>
        <n v="2.436"/>
        <n v="11.136"/>
        <n v="6.032"/>
        <n v="11.475"/>
        <n v="5.22"/>
        <n v="4.59"/>
        <n v="5.418"/>
        <n v="13.992"/>
        <n v="25.662"/>
        <n v="17.472"/>
        <n v="7.128"/>
        <n v="9.984"/>
        <n v="5.6"/>
        <n v="13.12"/>
        <n v="11.264"/>
        <n v="4.275"/>
        <n v="6.068"/>
        <n v="7.844"/>
        <n v="3.29"/>
        <n v="20.916"/>
        <n v="4.176"/>
        <n v="9.108"/>
        <n v="26.796"/>
        <n v="11.16"/>
        <n v="20.976"/>
        <n v="26.6"/>
        <n v="5.256"/>
        <n v="17.664"/>
        <n v="12.194"/>
        <n v="2.646"/>
        <n v="31.28"/>
        <n v="3.216"/>
        <n v="10.68"/>
        <n v="1.056"/>
        <n v="13.824"/>
        <n v="9.065"/>
        <n v="14.539"/>
        <n v="2.686"/>
        <n v="4.42"/>
        <n v="4.16"/>
        <n v="7.5"/>
        <n v="5.59"/>
        <n v="5.022"/>
        <n v="28.12"/>
        <n v="21.432"/>
        <n v="11.696"/>
        <n v="4.416"/>
        <n v="8.64"/>
        <n v="26.144"/>
        <n v="10.08"/>
        <n v="15.12"/>
        <n v="7.68"/>
        <n v="11.036"/>
        <n v="10.664"/>
        <n v="9.72"/>
        <n v="7.02"/>
        <n v="17.088"/>
        <n v="3.008"/>
        <n v="22.512"/>
        <n v="2.886"/>
        <n v="6.786"/>
        <n v="10.904"/>
        <n v="6.5"/>
        <n v="13.818"/>
        <n v="9.963"/>
        <n v="14.19"/>
        <n v="14.147"/>
        <n v="7.656"/>
        <n v="28.88"/>
        <n v="3.276"/>
        <n v="4.508"/>
        <n v="12.586"/>
        <n v="10.368"/>
        <n v="5.504"/>
        <n v="38.475"/>
        <n v="7.2"/>
        <n v="8.96"/>
        <n v="4.68"/>
        <n v="12.16"/>
        <n v="14.112"/>
        <n v="2.115"/>
        <n v="10.965"/>
        <n v="7.04"/>
        <n v="28.224"/>
        <n v="3.311"/>
        <n v="5.2"/>
        <n v="6.12"/>
        <n v="8.979"/>
        <n v="2.052"/>
        <n v="2.116"/>
        <n v="2.22"/>
        <n v="13.668"/>
        <n v="15.21"/>
        <n v="8.68"/>
        <n v="2.16"/>
        <n v="9.6"/>
        <n v="6.93"/>
        <n v="1.95"/>
        <n v="6.3"/>
        <n v="23.517"/>
        <n v="4.692"/>
        <n v="4.9"/>
        <n v="19.264"/>
        <n v="8.748"/>
        <n v="6.216"/>
        <n v="11.094"/>
        <n v="4.557"/>
        <n v="8.019"/>
        <n v="14.335"/>
        <n v="5.376"/>
        <n v="6.264"/>
        <n v="2.88"/>
        <n v="6.496"/>
        <n v="12.408"/>
        <n v="6.572"/>
        <n v="18.04"/>
        <n v="16.8"/>
        <n v="8.892"/>
        <n v="3.364"/>
        <n v="6"/>
        <n v="7.525"/>
        <n v="10.296"/>
        <n v="4.992"/>
        <n v="19.44"/>
        <n v="8.322"/>
        <n v="16.104"/>
        <n v="4.73"/>
        <n v="3.078"/>
        <n v="2.432"/>
        <n v="28"/>
        <n v="5.76"/>
        <n v="4.62"/>
        <n v="5.278"/>
        <n v="9.348"/>
        <n v="9.312"/>
        <n v="23.184"/>
        <n v="31.752"/>
        <n v="36.828"/>
        <n v="14.7"/>
        <n v="3.584"/>
        <n v="11.285"/>
        <n v="1.68"/>
        <n v="2.61"/>
        <n v="5.28"/>
        <n v="14.763"/>
        <n v="8.976"/>
        <n v="8.46"/>
        <n v="9.84"/>
        <n v="2.407"/>
        <n v="4.928"/>
        <n v="9.768"/>
        <n v="26.46"/>
        <n v="2.291"/>
        <n v="3.864"/>
        <n v="7.216"/>
        <n v="4.03"/>
        <n v="10.206"/>
        <n v="14.94"/>
        <n v="3.293"/>
        <n v="18.496"/>
        <n v="21.6"/>
        <n v="8.568"/>
        <n v="7.395"/>
        <n v="14.432"/>
        <n v="29.24"/>
        <n v="25.2"/>
        <n v="4.116"/>
        <n v="5.247"/>
        <n v="2.752"/>
        <n v="17.766"/>
        <n v="7.995"/>
        <n v="10.731"/>
        <n v="1.47"/>
        <n v="12.69"/>
        <n v="21.465"/>
        <n v="4.144"/>
        <n v="11.571"/>
        <n v="5.472"/>
        <n v="26.411"/>
        <n v="7.4"/>
        <n v="9.89"/>
        <n v="7.552"/>
        <n v="20.925"/>
        <n v="8.424"/>
        <n v="4.368"/>
        <n v="7.26"/>
        <n v="16.744"/>
        <n v="3.174"/>
        <n v="11.088"/>
        <n v="13.6"/>
        <n v="14.06"/>
        <n v="19.32"/>
        <n v="8.694"/>
        <n v="3.05"/>
        <n v="16.92"/>
        <n v="3.84"/>
        <n v="16.848"/>
        <n v="11.934"/>
        <n v="2.516"/>
        <n v="4.588"/>
        <n v="30.6"/>
        <n v="2.442"/>
        <n v="6.864"/>
        <n v="18.612"/>
        <n v="9.477"/>
        <n v="1.134"/>
        <n v="10.656"/>
        <n v="4.576"/>
        <n v="4.24"/>
        <n v="17.92"/>
        <n v="12.936"/>
        <n v="21.66"/>
        <n v="6.336"/>
        <n v="5.94"/>
        <n v="22.848"/>
        <n v="8.26"/>
        <n v="12.348"/>
        <n v="2.048"/>
        <n v="9.657"/>
        <n v="7.92"/>
        <n v="19.55"/>
        <n v="14.924"/>
        <n v="15.13"/>
        <n v="22.792"/>
        <n v="3.96"/>
        <n v="6.534"/>
        <n v="14.104"/>
        <n v="6.7"/>
        <n v="9.62"/>
        <n v="11.844"/>
        <n v="5.7"/>
        <n v="10.92"/>
        <n v="11.808"/>
        <n v="15.05"/>
        <n v="2.624"/>
        <n v="10.416"/>
        <n v="11.2"/>
        <n v="0.899"/>
        <n v="7.548"/>
        <n v="9.702"/>
        <n v="7.224"/>
        <n v="11.52"/>
        <n v="5.98"/>
        <n v="12.58"/>
        <n v="10.692"/>
        <n v="10.148"/>
        <n v="11.06"/>
        <n v="8.225"/>
        <n v="2.76"/>
        <n v="7.488"/>
        <n v="5.148"/>
        <n v="17.04"/>
        <n v="10.384"/>
        <n v="16.45"/>
        <n v="4.797"/>
        <n v="7.965"/>
        <n v="7.072"/>
        <n v="21.06"/>
        <n v="24.353"/>
        <n v="18.368"/>
        <n v="20.52"/>
        <n v="15.498"/>
        <n v="15.2"/>
        <n v="4.48"/>
        <n v="2.7"/>
        <n v="15.54"/>
        <n v="4.5"/>
        <n v="15.232"/>
        <n v="13.64"/>
        <n v="10.56"/>
        <n v="6.512"/>
        <n v="1.26"/>
        <n v="15.795"/>
        <n v="2.64"/>
        <n v="2.312"/>
        <n v="18.592"/>
        <n v="9.936"/>
        <n v="35.1"/>
        <n v="1.408"/>
        <n v="9.996"/>
        <n v="24.304"/>
        <n v="2.726"/>
        <n v="8.28"/>
        <n v="7.65"/>
        <n v="17.024"/>
        <n v="2.233"/>
        <n v="12.555"/>
        <n v="34.224"/>
        <n v="19.926"/>
        <n v="5.292"/>
        <n v="4.544"/>
        <n v="16.512"/>
        <n v="5.412"/>
        <n v="2.784"/>
        <n v="22.295"/>
        <n v="27.456"/>
        <n v="9.246"/>
        <n v="2.45"/>
        <n v="9.504"/>
        <n v="8.736"/>
        <n v="9.36"/>
        <n v="14.175"/>
        <n v="8.928"/>
        <n v="19.684"/>
        <n v="5.06"/>
        <n v="9.424"/>
        <n v="15.708"/>
        <n v="8.415"/>
        <n v="5.684"/>
        <n v="16.058"/>
        <n v="40.986"/>
        <n v="9.152"/>
        <n v="6.448"/>
        <n v="4.18"/>
        <n v="10.935"/>
        <n v="8.76"/>
        <n v="15.925"/>
        <n v="4.2"/>
        <n v="9.145"/>
        <n v="1.56"/>
        <n v="3.956"/>
        <n v="20.097"/>
        <n v="16.685"/>
        <n v="16.38"/>
        <n v="14.848"/>
        <n v="11.562"/>
        <n v="7.752"/>
        <n v="8.514"/>
        <n v="8.32"/>
        <n v="8.064"/>
        <n v="10.58"/>
        <n v="11.7"/>
        <n v="1.978"/>
        <n v="11.9"/>
        <n v="9.345"/>
        <n v="2.415"/>
        <n v="2.412"/>
        <n v="6.88"/>
        <n v="4.263"/>
        <n v="9.102"/>
        <n v="14.76"/>
        <n v="1.564"/>
        <n v="11.745"/>
        <n v="1.701"/>
        <n v="11.997"/>
        <n v="7.425"/>
        <n v="21.728"/>
        <n v="18"/>
        <n v="19.2"/>
        <n v="18.2"/>
        <n v="3.42"/>
        <n v="7.215"/>
        <n v="10.881"/>
        <n v="18.711"/>
        <n v="19.683"/>
        <n v="2.444"/>
        <n v="14.784"/>
        <n v="7.728"/>
        <n v="9.18"/>
        <n v="7.6"/>
        <n v="9.43"/>
        <n v="7.056"/>
        <n v="10.647"/>
        <n v="13.104"/>
        <n v="7.904"/>
        <n v="12.474"/>
        <n v="8.288"/>
        <n v="12.384"/>
        <n v="24.948"/>
        <n v="16.896"/>
        <n v="8.448"/>
        <n v="2.1"/>
        <n v="11.388"/>
        <n v="10.293"/>
        <n v="20.944"/>
        <n v="5.336"/>
        <n v="2.72"/>
        <n v="20.424"/>
        <n v="7.254"/>
        <n v="9.024"/>
        <n v="16.632"/>
        <n v="12.558"/>
        <n v="19.008"/>
        <n v="2.976"/>
        <n v="3.915"/>
        <n v="3.072"/>
        <n v="3.432"/>
        <n v="5"/>
        <n v="6.66"/>
        <n v="6.24"/>
        <n v="10.179"/>
        <n v="4.278"/>
        <n v="3.234"/>
        <n v="15.996"/>
        <n v="9.045"/>
        <n v="4.592"/>
        <n v="3.969"/>
        <n v="14.5"/>
        <n v="4.752"/>
        <n v="7.175"/>
        <n v="4.4"/>
        <n v="9.472"/>
        <n v="12.74"/>
        <n v="19.712"/>
        <n v="5.202"/>
        <n v="15.58"/>
        <n v="8.1"/>
        <n v="25.872"/>
        <n v="7.35"/>
        <n v="0.704"/>
        <n v="15.36"/>
        <n v="9.176"/>
        <n v="10.902"/>
        <n v="25.284"/>
        <n v="10.064"/>
        <n v="9.8"/>
        <n v="11.776"/>
        <n v="4.092"/>
        <n v="19.344"/>
        <n v="6.58"/>
        <n v="1.888"/>
        <n v="9.87"/>
        <n v="36"/>
        <n v="17.248"/>
        <n v="2.378"/>
        <n v="14.256"/>
        <n v="11.83"/>
        <n v="15.19"/>
        <n v="17.424"/>
        <n v="7.888"/>
        <n v="23.436"/>
        <n v="17.6"/>
        <n v="8.712"/>
        <n v="8.118"/>
        <n v="19.152"/>
        <n v="8.924"/>
        <n v="10.88"/>
        <n v="26.544"/>
        <n v="28.896"/>
        <n v="10.2"/>
        <n v="11.544"/>
        <n v="12.42"/>
        <n v="4.551"/>
        <n v="10.8"/>
        <n v="15.6"/>
        <n v="4.418"/>
        <n v="0.644"/>
        <n v="3.92"/>
        <n v="3.612"/>
        <n v="5.4"/>
        <n v="3.588"/>
        <n v="12.32"/>
        <n v="8.3"/>
        <n v="21.114"/>
        <n v="7.144"/>
        <n v="9.744"/>
        <n v="14.076"/>
        <n v="4.048"/>
        <n v="4.032"/>
        <n v="2.576"/>
        <n v="3.3"/>
        <n v="9"/>
        <n v="3.102"/>
        <n v="5.934"/>
        <n v="10.608"/>
        <n v="7.8"/>
        <n v="6.624"/>
        <n v="5.928"/>
        <n v="26.32"/>
        <n v="6.256"/>
        <n v="13.172"/>
        <n v="1.188"/>
        <n v="2.52"/>
        <n v="13.16"/>
        <n v="14.79"/>
        <n v="28.44"/>
        <n v="3.081"/>
        <n v="36.378"/>
        <n v="8.364"/>
        <n v="7.956"/>
        <n v="2.871"/>
        <n v="7.56"/>
        <n v="1.62"/>
        <n v="23.232"/>
        <n v="7.296"/>
        <n v="7.938"/>
        <n v="12.95"/>
        <n v="5.084"/>
        <n v="19.53"/>
        <n v="3.12"/>
        <n v="0.837"/>
        <n v="4.896"/>
        <n v="23.364"/>
        <n v="10.044"/>
        <n v="6.279"/>
        <n v="24.08"/>
        <n v="7.252"/>
        <n v="31.6"/>
        <n v="5.488"/>
        <n v="31.208"/>
        <n v="18.26"/>
        <n v="13.475"/>
        <n v="3.224"/>
        <n v="1.976"/>
        <n v="4.93"/>
        <n v="20.559"/>
        <n v="7.872"/>
        <n v="1.749"/>
        <n v="8.316"/>
        <n v="13.959"/>
        <n v="2.236"/>
        <n v="8.7"/>
        <n v="1.674"/>
        <n v="12.21"/>
        <n v="9.69"/>
        <n v="6.726"/>
        <n v="8.12"/>
        <n v="2.916"/>
        <n v="12.425"/>
        <n v="2.508"/>
        <n v="5.546"/>
        <n v="17.108"/>
        <n v="16.32"/>
        <n v="3.8"/>
        <n v="8.06"/>
        <n v="12.395"/>
        <n v="2.352"/>
        <n v="5.796"/>
        <n v="4.674"/>
        <n v="10.764"/>
        <n v="16.195"/>
        <n v="8.91"/>
        <n v="7.242"/>
        <n v="20.88"/>
        <n v="20.25"/>
        <n v="15.792"/>
        <n v="4.218"/>
        <n v="6.8"/>
        <n v="25.438"/>
        <n v="7.462"/>
        <n v="15.39"/>
        <n v="21.56"/>
        <n v="11.466"/>
        <n v="9.396"/>
        <n v="3.78"/>
        <n v="3.036"/>
        <n v="3.63"/>
        <n v="18.972"/>
        <n v="12.54"/>
        <n v="16.695"/>
        <n v="7.426"/>
        <n v="5.673"/>
        <n v="14.04"/>
        <n v="18.624"/>
        <n v="20.202"/>
        <n v="1.792"/>
        <n v="2.925"/>
        <n v="7.84"/>
        <n v="4.788"/>
        <n v="7.776"/>
        <n v="6.417"/>
        <n v="1.728"/>
        <n v="13.456"/>
        <n v="0.864"/>
        <n v="1.085"/>
        <n v="5.075"/>
        <n v="13.524"/>
        <n v="6.045"/>
        <n v="8.648"/>
        <n v="3.375"/>
        <n v="16.28"/>
        <n v="4.563"/>
        <n v="5.254"/>
        <n v="6.46"/>
        <n v="5.508"/>
        <n v="4.864"/>
        <n v="13.064"/>
        <n v="10.192"/>
        <n v="3.4"/>
        <n v="34.398"/>
        <n v="5.8"/>
        <n v="9.828"/>
        <n v="20.79"/>
        <n v="3.456"/>
        <n v="15.4"/>
        <n v="9.88"/>
        <n v="4.3"/>
        <n v="5.544"/>
        <n v="6.552"/>
        <n v="4.83"/>
        <n v="14.31"/>
        <n v="0.8"/>
        <n v="1.45"/>
        <n v="34.592"/>
        <n v="3.744"/>
        <n v="10.26"/>
        <n v="5.85"/>
        <n v="16.128"/>
        <n v="12.4"/>
        <n v="3.024"/>
        <n v="28.305"/>
        <n v="20.412"/>
        <n v="2.728"/>
        <n v="13.23"/>
        <n v="6.65"/>
        <n v="8.4"/>
        <n v="26.24"/>
        <n v="1.482"/>
        <n v="0.52"/>
        <n v="2.842"/>
        <n v="5.32"/>
        <n v="3.666"/>
        <n v="8.88"/>
        <n v="10.584"/>
        <n v="5.874"/>
        <n v="11.907"/>
        <n v="8.134"/>
        <n v="7.068"/>
        <n v="8.883"/>
        <n v="13.377"/>
        <n v="6.825"/>
        <n v="6.084"/>
        <n v="6.018"/>
        <n v="0.675"/>
        <n v="14.1"/>
        <n v="6.768"/>
        <n v="27.072"/>
        <n v="2.294"/>
        <n v="1.767"/>
        <n v="15.96"/>
        <n v="21.42"/>
        <n v="9.976"/>
        <n v="2.418"/>
        <n v="10.24"/>
        <n v="1.554"/>
        <n v="7.992"/>
        <n v="7.884"/>
        <n v="18.361"/>
        <n v="2.08"/>
        <n v="7.482"/>
        <n v="20.16"/>
        <n v="5.16"/>
        <n v="9.46"/>
        <n v="2.28"/>
        <n v="3.465"/>
        <n v="5.642"/>
        <n v="11.68"/>
        <n v="14.268"/>
        <n v="19.8"/>
        <n v="32.928"/>
        <n v="11.193"/>
        <n v="16.107"/>
        <n v="1.863"/>
        <n v="4.34"/>
        <n v="21.248"/>
        <n v="4.374"/>
        <n v="6.699"/>
        <n v="20.02"/>
        <n v="3.876"/>
        <n v="28.665"/>
        <n v="4.361"/>
        <n v="18.696"/>
        <n v="9.3"/>
        <n v="4.941"/>
        <n v="3.99"/>
        <n v="11.137"/>
        <n v="22.386"/>
        <n v="34.848"/>
        <n v="4.704"/>
        <n v="4.386"/>
        <n v="9.588"/>
        <n v="9.12"/>
        <n v="9.729"/>
        <n v="12.267"/>
        <n v="9.282"/>
        <n v="9.28"/>
        <n v="3.696"/>
        <n v="10.395"/>
        <n v="5.742"/>
        <n v="11.76"/>
        <n v="7.568"/>
        <n v="3.564"/>
        <n v="10.36"/>
        <n v="7.616"/>
        <n v="8.554"/>
        <n v="21.976"/>
        <n v="5.104"/>
        <n v="6.426"/>
        <n v="9.03"/>
        <n v="6.396"/>
        <n v="6.966"/>
        <n v="17.64"/>
        <n v="30.184"/>
        <n v="19.404"/>
        <n v="24.024"/>
        <n v="4.608"/>
        <n v="15.876"/>
        <n v="12.173"/>
        <n v="5.304"/>
        <n v="3.24"/>
        <n v="23.28"/>
        <n v="8.544"/>
        <n v="2.288"/>
        <n v="23.296"/>
        <n v="7.182"/>
        <n v="11.832"/>
        <n v="6.603"/>
        <n v="1.8"/>
        <n v="7.77"/>
        <n v="20.4"/>
        <n v="8.613"/>
        <n v="2.162"/>
        <n v="16.324"/>
        <n v="15.444"/>
        <n v="2.816"/>
        <n v="4.725"/>
        <n v="3.978"/>
        <n v="8.25"/>
        <n v="3.848"/>
        <n v="10.385"/>
        <n v="20.328"/>
        <n v="2.881"/>
        <n v="12.81"/>
        <n v="18.375"/>
        <n v="6.08"/>
        <n v="1.84"/>
        <n v="2"/>
        <n v="2.94"/>
        <n v="15.872"/>
        <n v="20.58"/>
        <n v="3.844"/>
        <n v="13.095"/>
        <n v="31.878"/>
        <n v="11.88"/>
        <n v="8.704"/>
        <n v="13.68"/>
        <n v="0.812"/>
        <n v="1.794"/>
        <n v="17.28"/>
        <n v="15.168"/>
        <n v="14.664"/>
        <n v="18.675"/>
        <n v="5.952"/>
        <n v="3.72"/>
        <n v="7.896"/>
        <n v="2.9"/>
        <n v="5.244"/>
        <n v="5.82"/>
        <n v="1.968"/>
        <n v="2.04"/>
        <n v="9.275"/>
        <n v="27.44"/>
        <n v="6.384"/>
        <n v="8.55"/>
        <n v="19.992"/>
        <n v="18.081"/>
        <n v="2.485"/>
        <n v="25.65"/>
        <n v="22.68"/>
        <n v="5.328"/>
        <n v="1.584"/>
        <n v="23.496"/>
        <n v="5.1"/>
        <n v="4.32"/>
        <n v="11.96"/>
        <n v="1.218"/>
        <n v="12.46"/>
        <n v="15.651"/>
        <n v="11.1"/>
        <n v="3.675"/>
        <n v="17.556"/>
        <n v="9.24"/>
        <n v="6.468"/>
        <n v="1.512"/>
        <n v="2.079"/>
        <n v="0.924"/>
        <n v="1.378"/>
        <n v="11.55"/>
        <n v="23.52"/>
        <n v="6.237"/>
        <n v="7.424"/>
        <n v="7.084"/>
        <n v="2.046"/>
        <n v="5.95"/>
        <n v="3.64"/>
        <n v="21.824"/>
        <n v="3.828"/>
        <n v="1.64"/>
        <n v="30.72"/>
        <n v="9.288"/>
        <n v="7.05"/>
        <n v="20.898"/>
        <n v="22.275"/>
        <n v="6.318"/>
        <n v="16.1"/>
        <n v="16.614"/>
        <n v="16.704"/>
        <n v="4.484"/>
        <n v="6.63"/>
        <n v="12.804"/>
        <n v="2.952"/>
        <n v="22.95"/>
        <n v="1.86"/>
        <n v="16.898"/>
        <n v="2.835"/>
        <n v="9.272"/>
        <n v="4.872"/>
        <n v="15.04"/>
        <n v="18.45"/>
        <n v="9.568"/>
        <n v="7.592"/>
        <n v="4.56"/>
        <n v="9.628"/>
        <n v="2.604"/>
        <n v="4.98"/>
        <n v="20.736"/>
        <n v="12.152"/>
        <n v="3.5"/>
        <n v="19.012"/>
        <n v="7.32"/>
        <n v="10.824"/>
        <n v="12.328"/>
        <n v="3.9"/>
        <n v="6.96"/>
        <n v="6.37"/>
        <n v="3.712"/>
        <n v="23.994"/>
        <n v="5.025"/>
        <n v="7.29"/>
        <n v="3.944"/>
        <n v="7.632"/>
        <n v="2.82"/>
        <n v="12.22"/>
        <n v="14.391"/>
        <n v="8.103"/>
        <n v="16.856"/>
        <n v="5.904"/>
        <n v="7.452"/>
        <n v="35.856"/>
        <n v="7.644"/>
        <n v="16.536"/>
        <n v="7.098"/>
        <n v="18.69"/>
        <n v="11.172"/>
        <n v="4.644"/>
        <n v="8.58"/>
        <n v="18.06"/>
        <n v="4.92"/>
        <n v="19.024"/>
        <n v="2.756"/>
        <n v="5.808"/>
        <n v="7.12"/>
        <n v="17.82"/>
        <n v="2.688"/>
        <n v="11.592"/>
        <n v="32.256"/>
        <n v="14.208"/>
        <n v="2.988"/>
        <n v="11.904"/>
        <n v="2.145"/>
        <n v="25.024"/>
        <n v="17.1"/>
        <n v="5.332"/>
        <n v="6.642"/>
        <n v="30.544"/>
        <n v="6.048"/>
        <n v="8.624"/>
        <n v="1.848"/>
        <n v="6.762"/>
        <n v="8.775"/>
        <n v="4.964"/>
        <n v="19.516"/>
        <n v="8.01"/>
        <n v="4.785"/>
        <n v="14.259"/>
        <n v="5.805"/>
        <n v="5.74"/>
        <n v="19.25"/>
        <n v="5.704"/>
        <n v="5.632"/>
        <n v="25.116"/>
        <n v="1.911"/>
        <n v="12.015"/>
        <n v="7.744"/>
        <n v="7.564"/>
        <n v="1.682"/>
        <n v="21.238"/>
        <n v="6.016"/>
        <n v="31.185"/>
        <n v="15.93"/>
        <n v="11.07"/>
        <n v="11.78"/>
        <n v="3.198"/>
        <n v="17.296"/>
        <n v="17.316"/>
        <n v="21.546"/>
        <n v="2.6"/>
        <n v="4.914"/>
        <n v="7.347"/>
        <n v="2.3"/>
        <n v="6.272"/>
        <n v="3.105"/>
        <n v="16.422"/>
        <n v="9.25"/>
        <n v="5.044"/>
        <n v="15.015"/>
        <n v="11.04"/>
        <n v="3.16"/>
        <n v="12.775"/>
        <n v="32.384"/>
        <n v="14.245"/>
        <n v="4.582"/>
        <n v="6.324"/>
        <n v="1.08"/>
        <n v="3.45"/>
        <n v="2.964"/>
        <n v="8.432"/>
        <n v="3.33"/>
        <n v="6.75"/>
        <n v="21.5"/>
        <n v="3.381"/>
        <n v="16.08"/>
        <n v="10.701"/>
        <n v="14.976"/>
        <n v="11.439"/>
        <n v="12.88"/>
        <n v="9.2"/>
        <n v="6.399"/>
        <n v="6.2"/>
        <n v="4.482"/>
        <n v="17.864"/>
        <n v="22.059"/>
        <n v="8.323"/>
        <n v="6.789"/>
        <n v="9.792"/>
        <n v="24.25"/>
        <n v="13.72"/>
        <n v="17.16"/>
        <n v="10.998"/>
        <n v="29.016"/>
        <n v="4.802"/>
        <n v="6.664"/>
        <n v="7.626"/>
        <n v="6.528"/>
        <n v="4.758"/>
        <n v="12.136"/>
        <n v="11.73"/>
        <n v="12.15"/>
        <n v="1.656"/>
        <n v="4.96"/>
        <n v="13.376"/>
        <n v="4.935"/>
        <n v="7.316"/>
        <n v="14.616"/>
        <n v="4.74"/>
        <n v="2.912"/>
        <n v="6.834"/>
        <n v="15.75"/>
        <n v="2.944"/>
        <n v="6.02"/>
        <n v="0.96"/>
        <n v="2.883"/>
        <n v="14.8"/>
        <n v="14.26"/>
        <n v="26.334"/>
        <n v="10.22"/>
        <n v="14.356"/>
        <n v="4.158"/>
        <n v="16.965"/>
        <n v="10.32"/>
        <n v="9.315"/>
        <n v="28.56"/>
        <n v="3.132"/>
        <n v="1.462"/>
        <n v="13.328"/>
        <n v="3.626"/>
        <n v="14.82"/>
        <n v="1.152"/>
        <n v="3.053"/>
        <n v="6.944"/>
        <n v="17.015"/>
        <n v="13.65"/>
        <n v="17.08"/>
        <n v="1.1"/>
        <n v="15.824"/>
        <n v="10.575"/>
        <n v="27.945"/>
        <n v="2.48"/>
        <n v="3.886"/>
        <n v="12.2"/>
        <n v="23.571"/>
        <n v="8.897"/>
        <n v="9.75"/>
        <n v="11.27"/>
        <n v="18.48"/>
        <n v="30.912"/>
        <n v="15.68"/>
        <n v="16.15"/>
        <n v="7.176"/>
        <n v="4.902"/>
        <n v="4.524"/>
        <n v="16.168"/>
        <n v="3.149"/>
        <n v="7.533"/>
        <n v="3.312"/>
        <n v="6.195"/>
        <n v="0.651"/>
        <n v="4.968"/>
        <n v="24.705"/>
        <n v="11.89"/>
        <n v="13"/>
        <n v="10.665"/>
        <n v="2.295"/>
        <n v="5.712"/>
        <n v="5.75"/>
        <n v="9.225"/>
        <n v="17.55"/>
        <n v="17.066"/>
        <n v="24"/>
        <n v="7.344"/>
        <n v="5.635"/>
        <n v="11.84"/>
        <n v="23.765"/>
        <n v="10.716"/>
        <n v="4.41"/>
        <n v="12.76"/>
        <n v="4.356"/>
        <n v="21.497"/>
        <n v="12.222"/>
        <n v="8.816"/>
        <n v="10.032"/>
        <n v="4.25"/>
        <n v="10.304"/>
        <n v="5.922"/>
        <n v="3.162"/>
        <n v="6.84"/>
        <n v="1.025"/>
        <n v="11.968"/>
        <n v="10.15"/>
        <n v="19.355"/>
        <n v="8.037"/>
        <n v="3.248"/>
        <n v="6.72"/>
        <n v="4.75"/>
        <n v="30.24"/>
        <n v="21.609"/>
        <n v="8.464"/>
        <n v="15.975"/>
        <n v="11.421"/>
        <n v="3.042"/>
        <n v="38.808"/>
        <n v="3.159"/>
        <n v="17.892"/>
        <n v="13.545"/>
        <n v="11.232"/>
        <n v="6.888"/>
        <n v="1.932"/>
        <n v="32"/>
        <n v="23.976"/>
        <n v="5.494"/>
        <n v="25.803"/>
        <n v="10.12"/>
        <n v="3.808"/>
        <n v="25.55"/>
        <n v="12.144"/>
        <n v="9.594"/>
        <n v="17.836"/>
        <n v="11.97"/>
        <n v="2.376"/>
        <n v="8.778"/>
        <n v="3.968"/>
        <n v="8.67"/>
        <n v="8.19"/>
        <n v="1.2"/>
        <n v="25.456"/>
        <n v="19.872"/>
        <n v="26.208"/>
        <n v="1.435"/>
        <n v="25.389"/>
        <n v="2.788"/>
        <n v="5.986"/>
        <n v="3.577"/>
        <n v="6.372"/>
        <n v="2.904"/>
        <n v="3.344"/>
        <n v="2.852"/>
        <n v="4.774"/>
        <n v="10.125"/>
        <n v="7.812"/>
        <n v="14.168"/>
        <n v="8.496"/>
        <n v="11.22"/>
        <n v="2.132"/>
        <n v="11.392"/>
        <n v="16.64"/>
        <n v="5.5"/>
        <n v="13.775"/>
        <n v="7.7"/>
        <n v="24.92"/>
        <n v="4.214"/>
        <n v="13.566"/>
        <n v="11.165"/>
        <n v="0.728"/>
        <n v="6.156"/>
        <n v="4.76"/>
        <n v="2.625"/>
        <n v="9.576"/>
        <n v="2.888"/>
        <n v="4.8"/>
        <n v="3.906"/>
        <n v="24.472"/>
        <n v="10.962"/>
        <n v="35.64"/>
        <n v="18.768"/>
        <n v="2.666"/>
        <n v="22.2"/>
        <n v="4.08"/>
        <n v="17.36"/>
        <n v="18.389"/>
        <n v="29.106"/>
        <n v="2.05"/>
        <n v="7.912"/>
        <n v="14.725"/>
        <n v="3"/>
        <n v="1.536"/>
        <n v="17.4"/>
        <n v="10.956"/>
        <n v="37.24"/>
        <n v="13.653"/>
        <n v="1.638"/>
        <n v="31.365"/>
        <n v="4.536"/>
        <n v="5.133"/>
        <n v="1.344"/>
        <n v="21.07"/>
        <n v="3.128"/>
        <n v="1.806"/>
        <n v="8.004"/>
        <n v="1.054"/>
        <n v="17.952"/>
        <n v="17.856"/>
        <n v="4.182"/>
        <n v="13.76"/>
        <n v="24.57"/>
        <n v="4.371"/>
        <n v="8.6"/>
        <n v="14.52"/>
        <n v="5.568"/>
        <n v="2.632"/>
        <n v="3.52"/>
        <n v="0.768"/>
        <n v="4.29"/>
        <n v="4.352"/>
        <n v="6.006"/>
        <n v="28.08"/>
        <n v="2.016"/>
        <n v="25.641"/>
        <n v="8.97"/>
        <n v="6.174"/>
        <n v="2.448"/>
        <n v="24.96"/>
        <n v="5.58"/>
        <n v="1.3"/>
        <n v="5.46"/>
        <n v="24.354"/>
        <n v="3.69"/>
        <n v="1.104"/>
        <n v="2.31"/>
        <n v="23.85"/>
        <n v="9.758"/>
        <n v="12.24"/>
        <n v="3.186"/>
        <n v="13.14"/>
        <n v="10.54"/>
        <n v="14.336"/>
        <n v="21.15"/>
        <n v="1.364"/>
        <n v="8.085"/>
        <n v="18.72"/>
        <n v="5.032"/>
        <n v="24.605"/>
        <n v="4.753"/>
        <n v="12.834"/>
        <n v="10.074"/>
        <n v="8.54"/>
        <n v="5.427"/>
        <n v="13.395"/>
        <n v="9.135"/>
        <n v="3.936"/>
        <n v="10.72"/>
        <n v="11.48"/>
        <n v="14.022"/>
        <n v="29.05"/>
        <n v="8.874"/>
        <n v="19.845"/>
        <n v="18.924"/>
        <n v="11.21"/>
        <n v="8.742"/>
        <n v="6.612"/>
        <n v="21.868"/>
        <n v="11.045"/>
        <n v="10.836"/>
        <n v="3.366"/>
        <n v="1.32"/>
        <n v="0.99"/>
        <n v="10.6"/>
        <n v="14.448"/>
        <n v="2.772"/>
        <n v="10.788"/>
        <n v="14.45"/>
        <n v="21.266"/>
        <n v="7.93"/>
        <n v="37.044"/>
        <n v="15.921"/>
        <n v="1.89"/>
        <n v="5.832"/>
        <n v="12.276"/>
        <n v="21.762"/>
        <n v="2.635"/>
        <n v="5.12"/>
        <n v="28.272"/>
        <n v="13.86"/>
        <n v="18.62"/>
        <n v="32.643"/>
        <n v="13.44"/>
        <n v="30.438"/>
        <n v="5.265"/>
        <n v="3.225"/>
        <n v="3.784"/>
        <n v="4.216"/>
        <n v="10.857"/>
        <n v="14.476"/>
        <n v="9.212"/>
        <n v="30.618"/>
        <n v="14.553"/>
        <n v="10.948"/>
        <n v="7.448"/>
        <n v="6.355"/>
        <n v="1.924"/>
        <n v="12.39"/>
        <n v="10.488"/>
        <n v="6.51"/>
        <n v="2.73"/>
        <n v="24.272"/>
        <n v="12.528"/>
        <n v="12.48"/>
        <n v="7.392"/>
        <n v="6.076"/>
        <n v="21.371"/>
        <n v="13.464"/>
        <n v="9.261"/>
        <n v="10.85"/>
        <n v="12.96"/>
        <n v="9.48"/>
        <n v="2.538"/>
        <n v="3.87"/>
        <n v="7.42"/>
        <n v="2.35"/>
        <n v="8.93"/>
        <n v="11.025"/>
        <n v="5.04"/>
        <n v="3.528"/>
        <n v="11.715"/>
        <n v="12.006"/>
        <n v="8.61"/>
        <n v="8.658"/>
        <n v="1.71"/>
        <n v="30.888"/>
        <n v="25.004"/>
        <n v="3.074"/>
        <n v="13.2"/>
        <n v="13.797"/>
        <n v="4.256"/>
        <n v="14.88"/>
        <n v="9.715"/>
        <n v="15.84"/>
        <n v="6.144"/>
        <n v="2.709"/>
        <n v="9.216"/>
        <n v="5.452"/>
        <n v="21.285"/>
        <n v="18.144"/>
        <n v="5.888"/>
        <n v="8.307"/>
        <n v="4.464"/>
        <n v="0.986"/>
        <n v="5.115"/>
        <n v="8.815"/>
        <n v="11.368"/>
        <n v="6.45"/>
        <n v="20.988"/>
        <n v="8.008"/>
        <n v="12.104"/>
        <n v="1.938"/>
        <n v="9.66"/>
        <n v="19.215"/>
        <n v="4.437"/>
        <n v="2.813"/>
        <n v="16.975"/>
        <n v="25.245"/>
        <n v="5.964"/>
        <n v="5.145"/>
        <n v="21.312"/>
        <n v="3.834"/>
        <n v="4.332"/>
        <n v="35.721"/>
        <n v="16.49"/>
        <n v="13.912"/>
        <n v="14.484"/>
        <n v="21.168"/>
        <n v="4.205"/>
        <n v="3.404"/>
        <n v="9.1"/>
        <n v="8.241"/>
        <n v="8.127"/>
        <n v="23.22"/>
        <n v="2.385"/>
        <n v="6.118"/>
        <n v="10.413"/>
        <n v="13.068"/>
        <n v="2.014"/>
        <n v="4.86"/>
        <n v="4.408"/>
        <n v="2.496"/>
        <n v="30.08"/>
        <n v="14.352"/>
        <n v="2.862"/>
        <n v="15.088"/>
        <n v="10.976"/>
        <n v="1.813"/>
        <n v="4.602"/>
        <n v="2.958"/>
        <n v="15.631"/>
        <n v="14.688"/>
        <n v="3.822"/>
        <n v="19.208"/>
        <n v="7.566"/>
        <n v="13.056"/>
        <n v="15.405"/>
        <n v="12.92"/>
        <n v="7.511"/>
        <n v="1.914"/>
        <n v="4.7"/>
        <n v="4.094"/>
        <n v="1.944"/>
        <n v="2.34"/>
        <n v="15.624"/>
        <n v="8.536"/>
        <n v="2.4"/>
        <n v="11.286"/>
        <n v="10.434"/>
        <n v="11.872"/>
        <n v="7.38"/>
        <n v="1.312"/>
        <n v="17.46"/>
        <n v="0.851"/>
        <n v="14.016"/>
        <n v="12.432"/>
        <n v="1.876"/>
        <n v="4.35"/>
        <n v="9.765"/>
        <n v="6.525"/>
        <n v="7.168"/>
        <n v="1.782"/>
        <n v="14.28"/>
        <n v="22.878"/>
        <n v="7.104"/>
        <n v="10.098"/>
        <n v="8.096"/>
        <n v="7.28"/>
        <n v="12.47"/>
        <n v="30.268"/>
        <n v="3.255"/>
        <n v="28.431"/>
        <n v="24.552"/>
        <n v="33.6"/>
        <n v="1.75"/>
        <n v="3.286"/>
        <n v="5.264"/>
        <n v="2.244"/>
        <n v="10.752"/>
        <n v="5.208"/>
        <n v="1.645"/>
        <n v="26.832"/>
        <n v="18.067"/>
        <n v="18.8"/>
        <n v="15.778"/>
        <n v="33.464"/>
        <n v="12.831"/>
        <n v="14.364"/>
        <n v="2.414"/>
        <n v="20.37"/>
        <n v="30.576"/>
        <n v="0.85"/>
        <n v="19.552"/>
        <n v="11.739"/>
        <n v="5.456"/>
        <n v="2.484"/>
        <n v="15.91"/>
        <n v="9.856"/>
        <n v="3.15"/>
        <n v="12.375"/>
        <n v="3.627"/>
        <n v="2.21"/>
        <n v="5.78"/>
        <n v="4.669"/>
        <n v="8.512"/>
        <n v="17.955"/>
        <n v="9.52"/>
        <n v="21.016"/>
        <n v="33.408"/>
        <n v="6.232"/>
        <n v="6.075"/>
        <n v="10.152"/>
        <n v="24.534"/>
        <n v="3.567"/>
        <n v="4.324"/>
        <n v="2.346"/>
        <n v="29.97"/>
        <n v="32.144"/>
        <n v="5.031"/>
        <n v="7.524"/>
        <n v="21.024"/>
        <n v="1.058"/>
        <n v="4.14"/>
        <n v="10.556"/>
        <n v="16.983"/>
        <n v="17.928"/>
        <n v="24.48"/>
        <n v="15.18"/>
        <n v="27.306"/>
        <n v="22.54"/>
        <n v="14.952"/>
        <n v="9.7"/>
        <n v="6.188"/>
        <n v="41.454"/>
        <n v="13.365"/>
        <n v="8.695"/>
        <n v="4"/>
        <n v="2.967"/>
        <n v="20.304"/>
        <n v="6.9"/>
        <n v="13.11"/>
        <n v="2.24"/>
        <n v="1.015"/>
        <n v="22.272"/>
        <n v="4.606"/>
        <n v="4.794"/>
        <n v="6.125"/>
        <n v="19.592"/>
        <n v="9.918"/>
        <n v="0.775"/>
        <n v="12.705"/>
        <n v="8.178"/>
        <n v="8.2"/>
        <n v="2.345"/>
        <n v="9.165"/>
        <n v="2.15"/>
        <n v="3.7"/>
        <n v="18.915"/>
        <n v="14.063"/>
        <n v="6.975"/>
        <n v="22.344"/>
        <n v="32.832"/>
        <n v="9.159"/>
        <n v="18.865"/>
        <n v="15.048"/>
        <n v="2.331"/>
        <n v="14.652"/>
        <n v="4.488"/>
        <n v="16.376"/>
        <n v="6.636"/>
        <n v="6.106"/>
        <n v="22.176"/>
        <n v="8.036"/>
        <n v="2.8"/>
        <n v="29.328"/>
        <n v="15.136"/>
        <n v="3.724"/>
        <n v="2.808"/>
        <n v="26.928"/>
        <n v="10.64"/>
        <n v="36.864"/>
        <n v="23.534"/>
        <n v="1.9"/>
        <n v="13.601"/>
        <n v="28.518"/>
        <n v="16.605"/>
        <n v="12.915"/>
        <n v="0.95"/>
        <n v="31.122"/>
        <n v="16.81"/>
        <n v="12"/>
        <n v="2.584"/>
        <n v="3.901"/>
        <n v="22.707"/>
        <n v="16.872"/>
        <n v="30.976"/>
        <n v="3.408"/>
        <n v="14.742"/>
        <n v="2.754"/>
        <n v="38"/>
        <n v="9.408"/>
        <n v="37.62"/>
        <n v="2.765"/>
        <n v="10.374"/>
        <n v="11.186"/>
        <n v="3.472"/>
        <n v="6.105"/>
        <n v="2.79"/>
        <n v="23.688"/>
        <n v="13.968"/>
        <n v="7.308"/>
        <n v="6.622"/>
        <n v="9.954"/>
        <n v="5.828"/>
        <n v="8.208"/>
        <n v="19.04"/>
        <n v="26.166"/>
        <n v="2.156"/>
        <n v="2.112"/>
        <n v="16.464"/>
        <n v="26.199"/>
        <n v="8.442"/>
        <n v="14.136"/>
        <n v="5.346"/>
        <n v="33.84"/>
        <n v="7.749"/>
        <n v="3.318"/>
        <n v="2.89"/>
        <n v="1.254"/>
        <n v="4.232"/>
        <n v="11.076"/>
        <n v="0.925"/>
        <n v="6.862"/>
        <n v="7.708"/>
        <n v="5.775"/>
        <n v="2.356"/>
        <n v="0.957"/>
        <n v="11.4"/>
        <n v="22.304"/>
        <n v="21.576"/>
        <n v="10.212"/>
        <n v="11.284"/>
        <n v="4.85"/>
        <n v="4.089"/>
        <n v="14.525"/>
        <n v="0.754"/>
        <n v="24.381"/>
        <n v="6.764"/>
        <n v="4.84"/>
        <n v="33.95"/>
        <n v="5.358"/>
        <n v="16.17"/>
        <n v="9.99"/>
        <n v="6.364"/>
        <n v="15.351"/>
        <n v="12.825"/>
        <n v="0.962"/>
        <n v="9.96"/>
        <n v="3.168"/>
        <n v="13.8"/>
        <n v="25.578"/>
        <n v="14.812"/>
        <n v="35.424"/>
        <n v="23.085"/>
        <n v="30.1"/>
        <n v="9.928"/>
        <n v="8.505"/>
        <n v="1.296"/>
        <n v="14.042"/>
        <n v="4.23"/>
        <n v="15.228"/>
        <n v="22.325"/>
        <n v="4.81"/>
        <n v="5.655"/>
        <n v="7.52"/>
        <n v="2.25"/>
        <n v="17.48"/>
        <n v="19.173"/>
        <n v="11.988"/>
        <n v="7.82"/>
        <n v="1.548"/>
        <n v="8.256"/>
        <n v="4.662"/>
        <n v="10.707"/>
        <n v="2.548"/>
        <n v="12.04"/>
        <n v="3.04"/>
        <n v="2.639"/>
        <n v="37.584"/>
        <n v="12.65"/>
        <n v="32.472"/>
        <n v="5.056"/>
        <n v="8.112"/>
        <n v="9.052"/>
        <n v="21.62"/>
        <n v="23.625"/>
        <n v="28.864"/>
        <n v="3.087"/>
        <n v="16.79"/>
        <n v="3.306"/>
        <n v="30.87"/>
        <n v="2.65"/>
        <n v="17.464"/>
        <n v="12.096"/>
        <n v="19.881"/>
        <n v="16.072"/>
        <n v="7.326"/>
        <n v="8.75"/>
        <n v="11.34"/>
        <n v="5.248"/>
        <n v="26.316"/>
        <n v="4.485"/>
        <n v="5.68"/>
        <n v="14.57"/>
        <n v="14.58"/>
        <n v="1.075"/>
        <n v="8.428"/>
        <n v="28.8"/>
        <n v="0.945"/>
        <n v="1.755"/>
        <n v="1.872"/>
        <n v="30.456"/>
        <n v="16.275"/>
        <n v="0.87"/>
        <n v="1.628"/>
        <n v="2.146"/>
        <n v="12.985"/>
        <n v="14.091"/>
        <n v="17.496"/>
        <n v="9.9"/>
        <n v="11.352"/>
        <n v="30.294"/>
        <n v="6.474"/>
        <n v="10.208"/>
        <n v="13.764"/>
        <n v="18.424"/>
        <n v="20.181"/>
        <n v="0.836"/>
        <n v="19.11"/>
        <n v="28.413"/>
        <n v="14.592"/>
        <n v="15.576"/>
        <n v="8.262"/>
        <n v="20.664"/>
        <n v="4.255"/>
        <n v="4.284"/>
        <n v="4.55"/>
        <n v="13.695"/>
        <n v="13.846"/>
        <n v="22.96"/>
        <n v="2.822"/>
        <n v="13.536"/>
        <n v="20.825"/>
        <n v="24.192"/>
        <n v="4.97"/>
        <n v="11.685"/>
        <n v="5.781"/>
        <n v="1.568"/>
        <n v="2.068"/>
        <n v="2.184"/>
        <n v="4.059"/>
        <n v="8.17"/>
        <n v="1.221"/>
        <n v="17.745"/>
        <n v="2.025"/>
        <n v="2.736"/>
        <n v="16.443"/>
        <n v="4.125"/>
        <n v="1.323"/>
        <n v="11.648"/>
        <n v="3.36"/>
        <n v="28.35"/>
        <n v="24.816"/>
        <n v="4.698"/>
        <n v="16.779"/>
        <n v="0.88"/>
        <n v="30.59"/>
        <n v="17.328"/>
        <n v="26.404"/>
        <n v="22.05"/>
        <n v="13.776"/>
        <n v="10.29"/>
        <n v="6.972"/>
        <n v="6.072"/>
        <n v="5.822"/>
        <n v="15.604"/>
        <n v="17.577"/>
        <n v="30.096"/>
        <n v="3.43"/>
        <n v="13.416"/>
        <n v="12.054"/>
        <n v="13.454"/>
        <n v="12.614"/>
        <n v="12.896"/>
        <n v="4.248"/>
        <n v="2.196"/>
        <n v="6.402"/>
        <n v="2.829"/>
        <n v="12.642"/>
        <n v="9.204"/>
        <n v="24.6"/>
        <n v="3.116"/>
        <n v="13.572"/>
        <n v="4.264"/>
        <n v="20.384"/>
        <n v="34.2"/>
        <n v="0.9"/>
        <n v="3.596"/>
        <n v="3.648"/>
        <n v="2.838"/>
        <n v="5.382"/>
        <n v="13.02"/>
        <n v="11.6"/>
        <n v="17.442"/>
        <n v="9.717"/>
        <n v="8.556"/>
        <n v="17"/>
        <n v="5.301"/>
        <n v="2.38"/>
        <n v="19.418"/>
        <n v="6.942"/>
        <n v="24.8"/>
        <n v="4.171"/>
        <n v="14.508"/>
        <n v="23.051"/>
        <n v="13.832"/>
        <n v="4.95"/>
        <n v="2.304"/>
        <n v="13.065"/>
        <n v="8.84"/>
        <n v="17.155"/>
        <n v="2.43"/>
        <n v="13.884"/>
        <n v="13.932"/>
        <n v="4.316"/>
        <n v="20.502"/>
        <n v="15.66"/>
        <n v="8.729"/>
        <n v="8.232"/>
        <n v="12.5"/>
        <n v="34.4"/>
        <n v="10.428"/>
        <n v="12.628"/>
        <n v="1.008"/>
        <n v="10.95"/>
        <n v="4.26"/>
        <n v="2.268"/>
        <n v="10.83"/>
        <n v="23.142"/>
        <n v="28.2"/>
        <n v="6.192"/>
        <n v="21.534"/>
        <n v="11.625"/>
        <n v="5.096"/>
        <n v="2.697"/>
        <n v="10.53"/>
        <n v="11.424"/>
        <n v="29.584"/>
        <n v="13.965"/>
        <n v="17.568"/>
        <n v="1.419"/>
        <n v="3.65"/>
        <n v="1.24"/>
        <n v="10.325"/>
        <n v="10.626"/>
        <n v="13.4"/>
        <n v="2.544"/>
        <n v="3.034"/>
        <n v="13.485"/>
        <n v="1.856"/>
        <n v="1.102"/>
        <n v="23.24"/>
        <n v="10.944"/>
        <n v="4.05"/>
        <n v="10.184"/>
        <n v="13.728"/>
        <n v="15.093"/>
        <n v="1.59"/>
        <n v="36.72"/>
        <n v="19.092"/>
        <n v="25.935"/>
        <n v="10.78"/>
        <n v="12.865"/>
        <n v="31.806"/>
        <n v="26.117"/>
        <n v="31.488"/>
        <n v="5.226"/>
        <n v="26.048"/>
        <n v="29.61"/>
        <n v="27"/>
        <n v="4.816"/>
        <n v="8"/>
        <n v="10.476"/>
        <n v="22.644"/>
        <n v="7.99"/>
        <n v="16.562"/>
        <n v="8.184"/>
        <n v="5.61"/>
        <n v="2.75"/>
        <n v="1.72"/>
        <n v="22.152"/>
        <n v="23.751"/>
        <n v="9.964"/>
        <n v="1.824"/>
        <n v="2.088"/>
        <n v="17.538"/>
        <n v="11.375"/>
        <n v="29.304"/>
        <n v="6.716"/>
        <n v="2.97"/>
        <n v="1.176"/>
        <n v="2.343"/>
        <n v="12.012"/>
        <n v="16.4"/>
        <n v="5.25"/>
        <n v="20.336"/>
        <n v="18.13"/>
        <n v="5.824"/>
        <n v="3.885"/>
        <n v="4.224"/>
        <n v="1.702"/>
        <n v="16.2"/>
        <n v="21.888"/>
        <n v="2.992"/>
        <n v="25.308"/>
        <n v="9.088"/>
        <n v="5.31"/>
        <n v="12.672"/>
        <n v="1.677"/>
        <n v="11.564"/>
        <n v="1.54"/>
        <n v="23.506"/>
        <n v="2.704"/>
        <n v="27.342"/>
        <n v="6.804"/>
        <n v="14.904"/>
        <n v="15.092"/>
        <n v="2.368"/>
        <n v="22.995"/>
        <n v="2.898"/>
        <n v="22.032"/>
        <n v="4.779"/>
        <n v="5.406"/>
        <n v="4.884"/>
        <n v="8.526"/>
        <n v="9.945"/>
        <n v="25.585"/>
        <n v="7.13"/>
        <n v="2.208"/>
        <n v="27.692"/>
        <n v="19.044"/>
        <n v="18.43"/>
        <n v="4.346"/>
        <n v="19.536"/>
        <n v="22.795"/>
        <n v="11.139"/>
        <n v="3.952"/>
        <n v="1.35"/>
        <n v="22.869"/>
        <n v="15.606"/>
        <n v="11.977"/>
        <n v="16.296"/>
        <n v="15.98"/>
        <n v="21.85"/>
        <n v="3.74"/>
        <n v="2.552"/>
        <n v="12.201"/>
        <n v="17.028"/>
        <n v="3.68"/>
        <n v="3.25"/>
        <n v="34.83"/>
        <n v="4.65"/>
        <n v="2.108"/>
        <n v="33.957"/>
        <n v="7.743"/>
        <n v="13.224"/>
        <n v="13.26"/>
        <n v="6.656"/>
        <n v="1.804"/>
        <n v="1.428"/>
        <n v="3.328"/>
        <n v="18.92"/>
        <n v="3.492"/>
        <n v="8.904"/>
        <n v="20.022"/>
        <n v="40.176"/>
        <n v="18.564"/>
        <n v="12.784"/>
        <n v="3.304"/>
        <n v="9.512"/>
        <n v="0.783"/>
        <n v="1.943"/>
        <n v="11.56"/>
        <n v="1.972"/>
        <n v="7.605"/>
        <n v="16.401"/>
        <n v="3.726"/>
        <n v="39.33"/>
        <n v="8.575"/>
        <n v="17.072"/>
        <n v="5.624"/>
        <n v="3.192"/>
        <n v="22.968"/>
        <n v="2.072"/>
        <n v="19.894"/>
        <n v="6.734"/>
        <n v="11.288"/>
        <n v="1.222"/>
        <n v="8.772"/>
        <n v="10.545"/>
        <n v="3.536"/>
        <n v="14.96"/>
        <n v="10"/>
        <n v="3.2"/>
        <n v="24.864"/>
        <n v="1.175"/>
        <n v="2.42"/>
        <n v="11.44"/>
        <n v="13.851"/>
        <n v="10.695"/>
        <n v="7.11"/>
        <n v="23.45"/>
        <n v="16.254"/>
        <n v="26.901"/>
        <n v="2.652"/>
        <n v="10.143"/>
        <n v="25.48"/>
        <n v="6.724"/>
        <n v="17.885"/>
        <n v="6.4"/>
        <n v="7.25"/>
        <n v="17.22"/>
        <n v="34.128"/>
        <n v="13.113"/>
        <n v="20.475"/>
        <n v="1.395"/>
        <n v="9.447"/>
        <n v="6.665"/>
        <n v="16.928"/>
        <n v="26.676"/>
        <n v="10.767"/>
        <n v="21.504"/>
        <n v="2.03"/>
        <n v="1.426"/>
        <n v="16.356"/>
        <n v="32.76"/>
        <n v="23.562"/>
        <n v="19.908"/>
        <n v="24.288"/>
        <n v="9.38"/>
        <n v="4.012"/>
        <n v="16.47"/>
        <n v="1.736"/>
        <n v="1.15"/>
        <n v="14.406"/>
        <n v="5.658"/>
        <n v="16.875"/>
        <n v="15.808"/>
        <n v="9.306"/>
        <n v="8.944"/>
        <n v="10.98"/>
        <n v="8.436"/>
        <n v="22.32"/>
        <n v="5.13"/>
        <n v="9.075"/>
        <n v="9.656"/>
        <n v="10.736"/>
        <n v="18.27"/>
        <n v="12.64"/>
        <n v="9.804"/>
        <n v="9.462"/>
        <n v="5.088"/>
        <n v="3.48"/>
        <n v="8.094"/>
        <n v="15.525"/>
        <n v="26.496"/>
        <n v="3.066"/>
        <n v="4.185"/>
        <n v="2.457"/>
        <n v="4.648"/>
        <n v="6.39"/>
        <n v="8.37"/>
        <n v="20.124"/>
        <n v="9.184"/>
        <n v="8.325"/>
        <n v="7.74"/>
        <n v="29.394"/>
        <n v="8.366"/>
        <n v="9.752"/>
        <n v="23.49"/>
        <n v="11.322"/>
        <n v="4.836"/>
        <n v="12.744"/>
        <n v="7.208"/>
        <n v="3.115"/>
        <n v="2.805"/>
        <n v="24.84"/>
        <n v="6.138"/>
        <n v="27.104"/>
        <n v="29.07"/>
        <n v="23.598"/>
        <n v="8.295"/>
        <n v="2.278"/>
        <n v="5.772"/>
        <n v="2.142"/>
        <n v="21.805"/>
        <n v="8.856"/>
        <n v="19.27"/>
        <n v="2.66"/>
        <n v="18.576"/>
        <n v="13.986"/>
        <n v="6.327"/>
        <n v="1.892"/>
        <n v="25.6"/>
        <n v="6.608"/>
        <n v="10.73"/>
        <n v="1.33"/>
        <n v="6.03"/>
        <n v="1.53"/>
        <n v="15.64"/>
        <n v="32.242"/>
        <n v="10.624"/>
        <n v="12.75"/>
        <n v="28.98"/>
        <n v="10.209"/>
        <n v="1.98"/>
        <n v="3.108"/>
        <n v="5.688"/>
        <n v="5.55"/>
        <n v="1.612"/>
        <n v="22"/>
        <n v="5.29"/>
        <n v="8.918"/>
        <n v="18.048"/>
        <n v="3.75"/>
        <n v="6.902"/>
        <n v="19.656"/>
        <n v="19.096"/>
        <n v="10.224"/>
        <n v="36.472"/>
        <n v="5.184"/>
        <n v="7"/>
        <n v="1.82"/>
        <n v="13.28"/>
        <n v="6.97"/>
        <n v="3.362"/>
        <n v="5.152"/>
        <n v="1.925"/>
        <n v="7.008"/>
        <n v="20.184"/>
        <n v="19.936"/>
        <n v="14.276"/>
        <n v="2.201"/>
        <n v="13.984"/>
        <n v="9.639"/>
        <n v="12.341"/>
        <n v="9.207"/>
        <n v="1.17"/>
        <n v="4.756"/>
        <n v="10.912"/>
        <n v="4.042"/>
        <n v="5.36"/>
        <n v="7.134"/>
        <n v="21.627"/>
        <n v="12.3"/>
        <n v="17.15"/>
        <n v="16.72"/>
        <n v="10.512"/>
        <n v="16.352"/>
        <n v="2.856"/>
        <n v="0.726"/>
        <n v="24.992"/>
        <n v="20.1"/>
        <n v="17.353"/>
        <n v="11.319"/>
        <n v="4.095"/>
        <n v="19.6"/>
        <n v="2.618"/>
        <n v="13.5"/>
        <n v="11.36"/>
        <n v="2.392"/>
        <n v="28.512"/>
        <n v="1.044"/>
        <n v="6.132"/>
        <n v="22.704"/>
        <n v="10.81"/>
        <n v="5.72"/>
        <n v="25.704"/>
        <n v="7.221"/>
        <n v="2.44"/>
        <n v="5.372"/>
        <n v="18.816"/>
        <n v="13.32"/>
        <n v="9.048"/>
        <n v="1.156"/>
        <n v="18.655"/>
        <n v="4.402"/>
        <n v="35.2"/>
        <n v="7.31"/>
        <n v="2.905"/>
        <n v="5.925"/>
        <n v="5.766"/>
        <n v="18.032"/>
        <n v="1.302"/>
        <n v="1.763"/>
        <n v="20.592"/>
        <n v="9.116"/>
        <n v="36.666"/>
        <n v="26.568"/>
        <n v="1.092"/>
        <n v="14.945"/>
        <n v="13.63"/>
        <n v="0.735"/>
        <n v="26.019"/>
        <n v="7.905"/>
        <n v="4.472"/>
        <n v="3.402"/>
        <n v="13.975"/>
        <n v="12.18"/>
        <n v="21"/>
        <n v="16.359"/>
        <n v="10.989"/>
        <n v="5.076"/>
        <n v="14.4"/>
        <n v="1.887"/>
        <n v="3.016"/>
        <n v="4.6"/>
        <n v="4.732"/>
        <n v="3.534"/>
        <n v="1.316"/>
        <n v="18.486"/>
        <n v="18.245"/>
        <n v="31.92"/>
        <n v="5.676"/>
        <n v="10.906"/>
        <n v="14.355"/>
        <n v="15.456"/>
        <n v="26.937"/>
        <n v="13.94"/>
        <n v="4.64"/>
        <n v="29.946"/>
        <n v="9.676"/>
        <n v="3.393"/>
        <n v="10.878"/>
        <n v="16.758"/>
        <n v="24.696"/>
        <n v="8.52"/>
        <n v="21.75"/>
        <n v="8.052"/>
        <n v="1.953"/>
        <n v="5.39"/>
        <n v="19.551"/>
        <n v="19.456"/>
        <n v="7.954"/>
        <n v="28.294"/>
        <n v="5.049"/>
        <n v="1.4"/>
        <n v="12.35"/>
        <n v="32.292"/>
        <n v="11.28"/>
        <n v="27.09"/>
        <n v="18.252"/>
        <n v="11.704"/>
        <n v="22.599"/>
      </sharedItems>
    </cacheField>
    <cacheField name="Profit" numFmtId="44">
      <sharedItems containsSemiMixedTypes="0" containsString="0" containsNumber="1" minValue="0" maxValue="244.8" count="2979">
        <n v="71.285"/>
        <n v="68.864"/>
        <n v="137.459"/>
        <n v="71.55"/>
        <n v="66.885"/>
        <n v="37.94"/>
        <n v="68.34"/>
        <n v="45.56"/>
        <n v="212.624"/>
        <n v="70.308"/>
        <n v="35.224"/>
        <n v="85.34"/>
        <n v="146.88"/>
        <n v="103.224"/>
        <n v="107.272"/>
        <n v="132.192"/>
        <n v="9.32400000000001"/>
        <n v="76.912"/>
        <n v="48.768"/>
        <n v="120.15"/>
        <n v="69.36"/>
        <n v="80.29"/>
        <n v="49.58"/>
        <n v="112.64"/>
        <n v="41.734"/>
        <n v="26.4"/>
        <n v="47.52"/>
        <n v="70"/>
        <n v="216.576"/>
        <n v="99.456"/>
        <n v="62.744"/>
        <n v="159.896"/>
        <n v="117.719"/>
        <n v="50.73"/>
        <n v="46.228"/>
        <n v="42.9"/>
        <n v="35.052"/>
        <n v="85.68"/>
        <n v="77.848"/>
        <n v="77.4"/>
        <n v="173.736"/>
        <n v="19.89"/>
        <n v="207.2"/>
        <n v="36.294"/>
        <n v="40.386"/>
        <n v="5.691"/>
        <n v="34.959"/>
        <n v="123.93"/>
        <n v="45.045"/>
        <n v="30.48"/>
        <n v="36.82"/>
        <n v="89.562"/>
        <n v="10.96"/>
        <n v="37.584"/>
        <n v="194.016"/>
        <n v="52.92"/>
        <n v="73.876"/>
        <n v="131.072"/>
        <n v="55.728"/>
        <n v="40.132"/>
        <n v="38.48"/>
        <n v="34.408"/>
        <n v="38.514"/>
        <n v="21.567"/>
        <n v="62.748"/>
        <n v="36.288"/>
        <n v="118.91"/>
        <n v="67.584"/>
        <n v="108.054"/>
        <n v="35.84"/>
        <n v="14.964"/>
        <n v="104.064"/>
        <n v="56.368"/>
        <n v="116.025"/>
        <n v="29.58"/>
        <n v="46.41"/>
        <n v="33.282"/>
        <n v="113.208"/>
        <n v="138.138"/>
        <n v="184.128"/>
        <n v="57.672"/>
        <n v="105.216"/>
        <n v="36.4"/>
        <n v="82.88"/>
        <n v="65.536"/>
        <n v="24.225"/>
        <n v="43.132"/>
        <n v="55.756"/>
        <n v="24.91"/>
        <n v="153.384"/>
        <n v="39.024"/>
        <n v="50.292"/>
        <n v="155.904"/>
        <n v="63.24"/>
        <n v="115.824"/>
        <n v="183.4"/>
        <n v="38.544"/>
        <n v="92.736"/>
        <n v="128.506"/>
        <n v="42.08"/>
        <n v="26.754"/>
        <n v="172.72"/>
        <n v="16.884"/>
        <n v="69.42"/>
        <n v="6.144"/>
        <n v="101.376"/>
        <n v="64.435"/>
        <n v="126.161"/>
        <n v="21.014"/>
        <n v="46.58"/>
        <n v="27.04"/>
        <n v="37.5"/>
        <n v="33.41"/>
        <n v="43.578"/>
        <n v="199.88"/>
        <n v="147.768"/>
        <n v="91.504"/>
        <n v="24.384"/>
        <n v="45.36"/>
        <n v="156.256"/>
        <n v="65.52"/>
        <n v="92.88"/>
        <n v="40.32"/>
        <n v="95.764"/>
        <n v="92.536"/>
        <n v="71.28"/>
        <n v="46.98"/>
        <n v="89.712"/>
        <n v="16.192"/>
        <n v="138.288"/>
        <n v="20.514"/>
        <n v="45.414"/>
        <n v="58.696"/>
        <n v="71.5"/>
        <n v="70.782"/>
        <n v="62.937"/>
        <n v="114.81"/>
        <n v="76.153"/>
        <n v="44.544"/>
        <n v="199.12"/>
        <n v="21.924"/>
        <n v="23.092"/>
        <n v="109.214"/>
        <n v="104.832"/>
        <n v="46.096"/>
        <n v="218.025"/>
        <n v="46.8"/>
        <n v="67.84"/>
        <n v="49.32"/>
        <n v="101.84"/>
        <n v="72.288"/>
        <n v="11.985"/>
        <n v="65.535"/>
        <n v="58.96"/>
        <n v="206.976"/>
        <n v="19.789"/>
        <n v="33.8"/>
        <n v="55.08"/>
        <n v="56.721"/>
        <n v="14.148"/>
        <n v="11.684"/>
        <n v="19.98"/>
        <n v="106.932"/>
        <n v="160.29"/>
        <n v="56.42"/>
        <n v="14.04"/>
        <n v="86.4"/>
        <n v="56.07"/>
        <n v="20.55"/>
        <n v="46.2"/>
        <n v="157.383"/>
        <n v="36.708"/>
        <n v="37.1"/>
        <n v="187.136"/>
        <n v="88.452"/>
        <n v="44.184"/>
        <n v="66.306"/>
        <n v="23.343"/>
        <n v="64.881"/>
        <n v="77.165"/>
        <n v="52.224"/>
        <n v="45.936"/>
        <n v="62.37"/>
        <n v="16.32"/>
        <n v="60.704"/>
        <n v="100.392"/>
        <n v="57.028"/>
        <n v="104.96"/>
        <n v="151.2"/>
        <n v="59.508"/>
        <n v="31.436"/>
        <n v="54"/>
        <n v="101.144"/>
        <n v="44.975"/>
        <n v="68.904"/>
        <n v="41.808"/>
        <n v="102.06"/>
        <n v="57.378"/>
        <n v="130.296"/>
        <n v="28.27"/>
        <n v="31.122"/>
        <n v="20.368"/>
        <n v="182"/>
        <n v="51.84"/>
        <n v="28.38"/>
        <n v="49.322"/>
        <n v="59.052"/>
        <n v="77.988"/>
        <n v="41.58"/>
        <n v="142.416"/>
        <n v="195.048"/>
        <n v="214.272"/>
        <n v="90.3"/>
        <n v="34.816"/>
        <n v="80.215"/>
        <n v="12.72"/>
        <n v="24.39"/>
        <n v="104.937"/>
        <n v="47.94"/>
        <n v="51.66"/>
        <n v="22.493"/>
        <n v="41.272"/>
        <n v="79.032"/>
        <n v="162.54"/>
        <n v="21.409"/>
        <n v="21.336"/>
        <n v="45.584"/>
        <n v="34.97"/>
        <n v="62.694"/>
        <n v="84.66"/>
        <n v="23.407"/>
        <n v="144.704"/>
        <n v="194.4"/>
        <n v="52.632"/>
        <n v="69.105"/>
        <n v="47.7"/>
        <n v="91.168"/>
        <n v="174.76"/>
        <n v="244.8"/>
        <n v="21.084"/>
        <n v="42.453"/>
        <n v="23.048"/>
        <n v="50.4"/>
        <n v="109.134"/>
        <n v="39"/>
        <n v="126.225"/>
        <n v="53.505"/>
        <n v="54.969"/>
        <n v="11.13"/>
        <n v="10.32"/>
        <n v="68.31"/>
        <n v="121.635"/>
        <n v="40.256"/>
        <n v="108.129"/>
        <n v="45.828"/>
        <n v="135.289"/>
        <n v="52.6"/>
        <n v="59.11"/>
        <n v="101.79"/>
        <n v="63.248"/>
        <n v="181.575"/>
        <n v="56.376"/>
        <n v="46.032"/>
        <n v="58.74"/>
        <n v="92.456"/>
        <n v="17.526"/>
        <n v="59.904"/>
        <n v="68.112"/>
        <n v="77.76"/>
        <n v="88.4"/>
        <n v="23.49"/>
        <n v="99.94"/>
        <n v="125.58"/>
        <n v="53.406"/>
        <n v="33.55"/>
        <n v="152.28"/>
        <n v="32.16"/>
        <n v="125.766"/>
        <n v="19.684"/>
        <n v="32.612"/>
        <n v="173.4"/>
        <n v="17.358"/>
        <n v="55.536"/>
        <n v="100.188"/>
        <n v="95.823"/>
        <n v="11.466"/>
        <n v="55.944"/>
        <n v="26.624"/>
        <n v="27.56"/>
        <n v="150.08"/>
        <n v="75.264"/>
        <n v="149.34"/>
        <n v="46.464"/>
        <n v="48.06"/>
        <n v="178.752"/>
        <n v="62.54"/>
        <n v="90.552"/>
        <n v="17.152"/>
        <n v="68.643"/>
        <n v="44.88"/>
        <n v="107.95"/>
        <n v="94.276"/>
        <n v="118.37"/>
        <n v="162.008"/>
        <n v="32.04"/>
        <n v="52.866"/>
        <n v="84.296"/>
        <n v="73.7"/>
        <n v="101.38"/>
        <n v="162.648"/>
        <n v="63.756"/>
        <n v="51.3"/>
        <n v="82.68"/>
        <n v="61.992"/>
        <n v="89.95"/>
        <n v="21.976"/>
        <n v="90.384"/>
        <n v="108.8"/>
        <n v="8.401"/>
        <n v="53.652"/>
        <n v="78.498"/>
        <n v="70.176"/>
        <n v="65.28"/>
        <n v="63.02"/>
        <n v="89.42"/>
        <n v="62.208"/>
        <n v="60.652"/>
        <n v="83.74"/>
        <n v="43.23"/>
        <n v="62.275"/>
        <n v="15.24"/>
        <n v="78.912"/>
        <n v="29.952"/>
        <n v="110.76"/>
        <n v="60.416"/>
        <n v="88.55"/>
        <n v="32.103"/>
        <n v="80.535"/>
        <n v="74.528"/>
        <n v="140.94"/>
        <n v="124.747"/>
        <n v="116.032"/>
        <n v="184.68"/>
        <n v="97.902"/>
        <n v="104.8"/>
        <n v="29.12"/>
        <n v="19.8"/>
        <n v="139.86"/>
        <n v="40.5"/>
        <n v="52.608"/>
        <n v="119.168"/>
        <n v="118.36"/>
        <n v="95.04"/>
        <n v="46.288"/>
        <n v="9.54"/>
        <n v="87.04"/>
        <n v="89.505"/>
        <n v="21.36"/>
        <n v="18.088"/>
        <n v="155.708"/>
        <n v="54.864"/>
        <n v="175.5"/>
        <n v="8.192"/>
        <n v="51.204"/>
        <n v="16.576"/>
        <n v="124.496"/>
        <n v="14.674"/>
        <n v="74.52"/>
        <n v="59.85"/>
        <n v="142.576"/>
        <n v="20.867"/>
        <n v="33.66"/>
        <n v="126.945"/>
        <n v="93.366"/>
        <n v="188.976"/>
        <n v="201.474"/>
        <n v="32.508"/>
        <n v="38.056"/>
        <n v="86.688"/>
        <n v="43.788"/>
        <n v="67.08"/>
        <n v="14.616"/>
        <n v="114.205"/>
        <n v="183.744"/>
        <n v="24.84"/>
        <n v="51.054"/>
        <n v="18.55"/>
        <n v="49.896"/>
        <n v="45.864"/>
        <n v="84.24"/>
        <n v="80.325"/>
        <n v="46.872"/>
        <n v="135.716"/>
        <n v="27.94"/>
        <n v="81.776"/>
        <n v="122.892"/>
        <n v="68.085"/>
        <n v="26.208"/>
        <n v="55.216"/>
        <n v="139.342"/>
        <n v="226.314"/>
        <n v="96.448"/>
        <n v="67.952"/>
        <n v="28.82"/>
        <n v="61.965"/>
        <n v="78.84"/>
        <n v="120.575"/>
        <n v="31.8"/>
        <n v="79.355"/>
        <n v="23.644"/>
        <n v="162.603"/>
        <n v="89.815"/>
        <n v="92.82"/>
        <n v="138.752"/>
        <n v="73.038"/>
        <n v="60.648"/>
        <n v="68.886"/>
        <n v="147.936"/>
        <n v="54.08"/>
        <n v="59.136"/>
        <n v="58.42"/>
        <n v="123.3"/>
        <n v="11.822"/>
        <n v="93.1"/>
        <n v="70.755"/>
        <n v="83.592"/>
        <n v="18.285"/>
        <n v="17.688"/>
        <n v="41.12"/>
        <n v="21.837"/>
        <n v="57.498"/>
        <n v="108.24"/>
        <n v="12.236"/>
        <n v="109.755"/>
        <n v="17.199"/>
        <n v="71.703"/>
        <n v="60.075"/>
        <n v="137.088"/>
        <n v="181.972"/>
        <n v="132"/>
        <n v="124.8"/>
        <n v="49.698"/>
        <n v="118.3"/>
        <n v="23.58"/>
        <n v="51.285"/>
        <n v="72.819"/>
        <n v="151.389"/>
        <n v="199.017"/>
        <n v="13.156"/>
        <n v="143.616"/>
        <n v="42.672"/>
        <n v="52.02"/>
        <n v="38"/>
        <n v="59.57"/>
        <n v="128.016"/>
        <n v="36.144"/>
        <n v="71.253"/>
        <n v="87.696"/>
        <n v="83.296"/>
        <n v="126.126"/>
        <n v="58.912"/>
        <n v="103.716"/>
        <n v="201.852"/>
        <n v="88.704"/>
        <n v="70.752"/>
        <n v="23.1"/>
        <n v="76.212"/>
        <n v="55.407"/>
        <n v="48.224"/>
        <n v="51.408"/>
        <n v="121.856"/>
        <n v="29.464"/>
        <n v="22.78"/>
        <n v="75.852"/>
        <n v="145.176"/>
        <n v="48.546"/>
        <n v="48.576"/>
        <n v="86.508"/>
        <n v="134.568"/>
        <n v="69.342"/>
        <n v="61.776"/>
        <n v="99.7920000000001"/>
        <n v="15.624"/>
        <n v="36.585"/>
        <n v="40.8"/>
        <n v="25.728"/>
        <n v="22.968"/>
        <n v="32.382"/>
        <n v="21.84"/>
        <n v="25"/>
        <n v="47.34"/>
        <n v="41.76"/>
        <n v="68.121"/>
        <n v="37.122"/>
        <n v="26.166"/>
        <n v="34.32"/>
        <n v="95.604"/>
        <n v="51.255"/>
        <n v="44.608"/>
        <n v="40.131"/>
        <n v="135.5"/>
        <n v="27.648"/>
        <n v="54.325"/>
        <n v="48.4"/>
        <n v="30.12"/>
        <n v="29.484"/>
        <n v="79.328"/>
        <n v="65.26"/>
        <n v="165.088"/>
        <n v="110.46"/>
        <n v="40.698"/>
        <n v="98.42"/>
        <n v="45.9"/>
        <n v="36.72"/>
        <n v="24.12"/>
        <n v="150.528"/>
        <n v="66.15"/>
        <n v="5.896"/>
        <n v="99.84"/>
        <n v="79.624"/>
        <n v="60.198"/>
        <n v="151.116"/>
        <n v="51.264"/>
        <n v="78.736"/>
        <n v="95.2"/>
        <n v="65.024"/>
        <n v="30.624"/>
        <n v="33.108"/>
        <n v="167.856"/>
        <n v="49.82"/>
        <n v="15.812"/>
        <n v="88.83"/>
        <n v="28.728"/>
        <n v="180"/>
        <n v="48.78"/>
        <n v="144.452"/>
        <n v="22.222"/>
        <n v="115.344"/>
        <n v="124.67"/>
        <n v="115.01"/>
        <n v="61.712"/>
        <n v="44.376"/>
        <n v="171.864"/>
        <n v="67.5"/>
        <n v="114.4"/>
        <n v="50.688"/>
        <n v="51.282"/>
        <n v="140.448"/>
        <n v="49.276"/>
        <n v="91.12"/>
        <n v="139.356"/>
        <n v="151.704"/>
        <n v="51"/>
        <n v="82.056"/>
        <n v="68.58"/>
        <n v="32.349"/>
        <n v="109.2"/>
        <n v="101.4"/>
        <n v="23.782"/>
        <n v="6.256"/>
        <n v="20.08"/>
        <n v="22.188"/>
        <n v="48.6"/>
        <n v="55.86"/>
        <n v="19.812"/>
        <n v="38.184"/>
        <n v="23.316"/>
        <n v="71.68"/>
        <n v="91.3"/>
        <n v="81.312"/>
        <n v="37.74"/>
        <n v="165.186"/>
        <n v="141.504"/>
        <n v="20.124"/>
        <n v="47.25"/>
        <n v="38.456"/>
        <n v="59.856"/>
        <n v="110.124"/>
        <n v="23.552"/>
        <n v="24.768"/>
        <n v="25.024"/>
        <n v="26.7"/>
        <n v="99"/>
        <n v="16.698"/>
        <n v="32.766"/>
        <n v="111.792"/>
        <n v="198.9"/>
        <n v="82.2"/>
        <n v="36.576"/>
        <n v="62.472"/>
        <n v="171.08"/>
        <n v="34.544"/>
        <n v="93.628"/>
        <n v="6.912"/>
        <n v="16.38"/>
        <n v="70.84"/>
        <n v="115.71"/>
        <n v="184.86"/>
        <n v="20.619"/>
        <n v="34.188"/>
        <n v="91.08"/>
        <n v="217.422"/>
        <n v="52.836"/>
        <n v="53.244"/>
        <n v="26.829"/>
        <n v="109.62"/>
        <n v="73.44"/>
        <n v="21.28"/>
        <n v="49.92"/>
        <n v="135.168"/>
        <n v="61.104"/>
        <n v="43.344"/>
        <n v="40.662"/>
        <n v="92.05"/>
        <n v="32.116"/>
        <n v="119.97"/>
        <n v="20.88"/>
        <n v="26.016"/>
        <n v="7.263"/>
        <n v="35.904"/>
        <n v="135.936"/>
        <n v="87.156"/>
        <n v="42.021"/>
        <n v="143.92"/>
        <n v="37.148"/>
        <n v="68.64"/>
        <n v="158"/>
        <n v="53.312"/>
        <n v="167.992"/>
        <n v="106.24"/>
        <n v="69.025"/>
        <n v="27.976"/>
        <n v="20.824"/>
        <n v="46.07"/>
        <n v="166.341"/>
        <n v="41.328"/>
        <n v="53.13"/>
        <n v="14.151"/>
        <n v="51.084"/>
        <n v="75.141"/>
        <n v="23.564"/>
        <n v="81.3"/>
        <n v="16.926"/>
        <n v="98.79"/>
        <n v="75.81"/>
        <n v="45.15"/>
        <n v="46.374"/>
        <n v="52.78"/>
        <n v="62.238"/>
        <n v="94.075"/>
        <n v="37.8"/>
        <n v="20.292"/>
        <n v="29.854"/>
        <n v="92.092"/>
        <n v="22.764"/>
        <n v="24.7"/>
        <n v="69.94"/>
        <n v="44.52"/>
        <n v="88.105"/>
        <n v="22.848"/>
        <n v="32.004"/>
        <n v="32.226"/>
        <n v="113.436"/>
        <n v="102.305"/>
        <n v="72.09"/>
        <n v="56.658"/>
        <n v="187.92"/>
        <n v="114.75"/>
        <n v="82.908"/>
        <n v="29.982"/>
        <n v="53.2"/>
        <n v="140.462"/>
        <n v="47.138"/>
        <n v="106.11"/>
        <n v="98.64"/>
        <n v="125.44"/>
        <n v="120.834"/>
        <n v="23.22"/>
        <n v="16.764"/>
        <n v="29.37"/>
        <n v="148.428"/>
        <n v="72.96"/>
        <n v="32.896"/>
        <n v="126.405"/>
        <n v="39.974"/>
        <n v="49.227"/>
        <n v="102.96"/>
        <n v="97.776"/>
        <n v="143.598"/>
        <n v="15.008"/>
        <n v="19.575"/>
        <n v="59.36"/>
        <n v="46.512"/>
        <n v="78.624"/>
        <n v="55.683"/>
        <n v="12.672"/>
        <n v="125.744"/>
        <n v="6.336"/>
        <n v="8.215"/>
        <n v="38.425"/>
        <n v="131.376"/>
        <n v="52.455"/>
        <n v="46.552"/>
        <n v="37.125"/>
        <n v="94.72"/>
        <n v="30.537"/>
        <n v="37.346"/>
        <n v="50.54"/>
        <n v="43.86"/>
        <n v="43.092"/>
        <n v="33.536"/>
        <n v="72.136"/>
        <n v="107.408"/>
        <n v="26.6"/>
        <n v="211.302"/>
        <n v="24.012"/>
        <n v="54.2"/>
        <n v="60.372"/>
        <n v="187.11"/>
        <n v="25.344"/>
        <n v="169.4"/>
        <n v="104.12"/>
        <n v="25.7"/>
        <n v="100.926"/>
        <n v="40.656"/>
        <n v="69.048"/>
        <n v="36.57"/>
        <n v="128.79"/>
        <n v="45"/>
        <n v="8.8"/>
        <n v="13.55"/>
        <n v="191.008"/>
        <n v="27.456"/>
        <n v="23.76"/>
        <n v="58.14"/>
        <n v="33.15"/>
        <n v="135.072"/>
        <n v="80.6"/>
        <n v="15.876"/>
        <n v="201.195"/>
        <n v="66.81"/>
        <n v="206.388"/>
        <n v="23.672"/>
        <n v="81.27"/>
        <n v="45.85"/>
        <n v="51.6"/>
        <n v="20.28"/>
        <n v="170.56"/>
        <n v="10.218"/>
        <n v="5.48"/>
        <n v="14.558"/>
        <n v="51.68"/>
        <n v="38.634"/>
        <n v="63.12"/>
        <n v="107.016"/>
        <n v="47.526"/>
        <n v="97.536"/>
        <n v="60.993"/>
        <n v="41.666"/>
        <n v="45.024"/>
        <n v="48.732"/>
        <n v="68.04"/>
        <n v="25.056"/>
        <n v="47.817"/>
        <n v="68.523"/>
        <n v="9.072"/>
        <n v="75.075"/>
        <n v="40.716"/>
        <n v="47.082"/>
        <n v="7.425"/>
        <n v="126.9"/>
        <n v="49.632"/>
        <n v="198.528"/>
        <n v="16.306"/>
        <n v="15.333"/>
        <n v="98.04"/>
        <n v="154"/>
        <n v="162.18"/>
        <n v="21.45"/>
        <n v="28.112"/>
        <n v="59.624"/>
        <n v="25.482"/>
        <n v="18.576"/>
        <n v="85.76"/>
        <n v="36.864"/>
        <n v="11.046"/>
        <n v="56.808"/>
        <n v="57.816"/>
        <n v="109.739"/>
        <n v="21.92"/>
        <n v="69.918"/>
        <n v="123.84"/>
        <n v="33.54"/>
        <n v="56.54"/>
        <n v="20.52"/>
        <n v="26.235"/>
        <n v="81"/>
        <n v="48.958"/>
        <n v="75.92"/>
        <n v="90.132"/>
        <n v="160.2"/>
        <n v="168.672"/>
        <n v="74.907"/>
        <n v="107.793"/>
        <n v="32.76"/>
        <n v="18.837"/>
        <n v="37.66"/>
        <n v="177.952"/>
        <n v="44.226"/>
        <n v="72.6"/>
        <n v="103.572"/>
        <n v="62.601"/>
        <n v="59.598"/>
        <n v="116.48"/>
        <n v="30.303"/>
        <n v="26.724"/>
        <n v="146.835"/>
        <n v="22.339"/>
        <n v="118.104"/>
        <n v="80.7"/>
        <n v="49.959"/>
        <n v="27.51"/>
        <n v="66.563"/>
        <n v="141.414"/>
        <n v="202.752"/>
        <n v="112.941"/>
        <n v="45.696"/>
        <n v="26.214"/>
        <n v="87.36"/>
        <n v="51.612"/>
        <n v="62.88"/>
        <n v="52.371"/>
        <n v="66.033"/>
        <n v="72.618"/>
        <n v="60.32"/>
        <n v="84.105"/>
        <n v="53.658"/>
        <n v="147.968"/>
        <n v="72.24"/>
        <n v="44.032"/>
        <n v="26.136"/>
        <n v="30.576"/>
        <n v="100.64"/>
        <n v="59.584"/>
        <n v="90.146"/>
        <n v="138.824"/>
        <n v="47.696"/>
        <n v="64.974"/>
        <n v="67.328"/>
        <n v="53.97"/>
        <n v="67.404"/>
        <n v="41.634"/>
        <n v="49.728"/>
        <n v="108.36"/>
        <n v="20.982"/>
        <n v="154.616"/>
        <n v="112.896"/>
        <n v="139.776"/>
        <n v="71.91"/>
        <n v="39.78"/>
        <n v="74.592"/>
        <n v="38.592"/>
        <n v="160.524"/>
        <n v="86.527"/>
        <n v="55.896"/>
        <n v="91.728"/>
        <n v="122.22"/>
        <n v="44.856"/>
        <n v="24.112"/>
        <n v="195.104"/>
        <n v="49.518"/>
        <n v="48.888"/>
        <n v="29.526"/>
        <n v="67.77"/>
        <n v="67.032"/>
        <n v="38.332"/>
        <n v="110.568"/>
        <n v="57.297"/>
        <n v="13.2"/>
        <n v="58.83"/>
        <n v="159.6"/>
        <n v="80.487"/>
        <n v="11.638"/>
        <n v="94.976"/>
        <n v="162.756"/>
        <n v="110.592"/>
        <n v="16.384"/>
        <n v="51.975"/>
        <n v="41.922"/>
        <n v="41.25"/>
        <n v="110.44"/>
        <n v="27.352"/>
        <n v="90.115"/>
        <n v="66.464"/>
        <n v="118.272"/>
        <n v="17.219"/>
        <n v="115.29"/>
        <n v="139.125"/>
        <n v="142.56"/>
        <n v="41.92"/>
        <n v="10.16"/>
        <n v="22"/>
        <n v="76.44"/>
        <n v="22.26"/>
        <n v="132.928"/>
        <n v="35.775"/>
        <n v="82.992"/>
        <n v="48.96"/>
        <n v="115.056"/>
        <n v="105.42"/>
        <n v="33.356"/>
        <n v="132.405"/>
        <n v="176.022"/>
        <n v="69.12"/>
        <n v="72.896"/>
        <n v="39.6"/>
        <n v="94.32"/>
        <n v="7.588"/>
        <n v="12.006"/>
        <n v="126.72"/>
        <n v="53.04"/>
        <n v="79.632"/>
        <n v="98.136"/>
        <n v="105.825"/>
        <n v="31.248"/>
        <n v="32.28"/>
        <n v="42.504"/>
        <n v="27.1"/>
        <n v="29.082"/>
        <n v="36.156"/>
        <n v="52.38"/>
        <n v="12.432"/>
        <n v="15.96"/>
        <n v="102.025"/>
        <n v="140.56"/>
        <n v="62.016"/>
        <n v="48.45"/>
        <n v="102.408"/>
        <n v="92.619"/>
        <n v="18.815"/>
        <n v="34.98"/>
        <n v="63.252"/>
        <n v="230.85"/>
        <n v="220.32"/>
        <n v="37.872"/>
        <n v="11.616"/>
        <n v="190.104"/>
        <n v="39.9"/>
        <n v="28.08"/>
        <n v="66.04"/>
        <n v="7.482"/>
        <n v="121.04"/>
        <n v="111.249"/>
        <n v="99.9"/>
        <n v="23.184"/>
        <n v="40.04"/>
        <n v="18.825"/>
        <n v="40.16"/>
        <n v="142.044"/>
        <n v="53.76"/>
        <n v="39.732"/>
        <n v="9.288"/>
        <n v="21.021"/>
        <n v="8.976"/>
        <n v="117.376"/>
        <n v="14.522"/>
        <n v="38.88"/>
        <n v="93.45"/>
        <n v="120.48"/>
        <n v="50.463"/>
        <n v="69.376"/>
        <n v="41.216"/>
        <n v="17.754"/>
        <n v="65.45"/>
        <n v="38.36"/>
        <n v="126.976"/>
        <n v="61.65"/>
        <n v="30.972"/>
        <n v="10.36"/>
        <n v="199.68"/>
        <n v="93.912"/>
        <n v="77.55"/>
        <n v="124.902"/>
        <n v="180.225"/>
        <n v="66.582"/>
        <n v="121.9"/>
        <n v="175.086"/>
        <n v="12.55"/>
        <n v="156.096"/>
        <n v="51.548"/>
        <n v="30.916"/>
        <n v="15.3"/>
        <n v="69.87"/>
        <n v="103.596"/>
        <n v="18.648"/>
        <n v="206.55"/>
        <n v="16.74"/>
        <n v="132.202"/>
        <n v="28.665"/>
        <n v="63.928"/>
        <n v="29.928"/>
        <n v="80.96"/>
        <n v="116.55"/>
        <n v="90.72"/>
        <n v="100.832"/>
        <n v="7.236"/>
        <n v="232.848"/>
        <n v="80.008"/>
        <n v="41.04"/>
        <n v="89.972"/>
        <n v="22.596"/>
        <n v="44.82"/>
        <n v="152.064"/>
        <n v="118.048"/>
        <n v="34"/>
        <n v="97.388"/>
        <n v="65.88"/>
        <n v="68.376"/>
        <n v="68.072"/>
        <n v="20.16"/>
        <n v="41.1"/>
        <n v="45.24"/>
        <n v="99.072"/>
        <n v="19.635"/>
        <n v="32.63"/>
        <n v="152.88"/>
        <n v="31.088"/>
        <n v="143.406"/>
        <n v="55.275"/>
        <n v="73.71"/>
        <n v="30.856"/>
        <n v="40.068"/>
        <n v="15.18"/>
        <n v="65.78"/>
        <n v="96.309"/>
        <n v="57.597"/>
        <n v="100.744"/>
        <n v="37.296"/>
        <n v="41.148"/>
        <n v="188.244"/>
        <n v="74.256"/>
        <n v="45.54"/>
        <n v="110.664"/>
        <n v="74.802"/>
        <n v="40.28"/>
        <n v="17.664"/>
        <n v="96.768"/>
        <n v="168.21"/>
        <n v="68.628"/>
        <n v="27.756"/>
        <n v="90.42"/>
        <n v="110.94"/>
        <n v="114.66"/>
        <n v="31.98"/>
        <n v="177.776"/>
        <n v="29.044"/>
        <n v="21.168"/>
        <n v="33.792"/>
        <n v="46.28"/>
        <n v="130.68"/>
        <n v="22.512"/>
        <n v="71.208"/>
        <n v="75.6"/>
        <n v="198.144"/>
        <n v="34.688"/>
        <n v="100.992"/>
        <n v="21.912"/>
        <n v="48.048"/>
        <n v="95.88"/>
        <n v="99.696"/>
        <n v="14.355"/>
        <n v="138.176"/>
        <n v="188.1"/>
        <n v="31.868"/>
        <n v="41.958"/>
        <n v="168.656"/>
        <n v="31.752"/>
        <n v="44.176"/>
        <n v="17.952"/>
        <n v="34.638"/>
        <n v="127.2"/>
        <n v="49.725"/>
        <n v="38.836"/>
        <n v="116.928"/>
        <n v="123.284"/>
        <n v="38.715"/>
        <n v="73.041"/>
        <n v="34.695"/>
        <n v="36.26"/>
        <n v="96.25"/>
        <n v="49.496"/>
        <n v="49.4"/>
        <n v="47.168"/>
        <n v="168.084"/>
        <n v="12.789"/>
        <n v="45.056"/>
        <n v="65.636"/>
        <n v="15.718"/>
        <n v="150.962"/>
        <n v="50.384"/>
        <n v="236.115"/>
        <n v="143.37"/>
        <n v="69.93"/>
        <n v="81.22"/>
        <n v="20.202"/>
        <n v="95.504"/>
        <n v="81.4"/>
        <n v="123.084"/>
        <n v="148.554"/>
        <n v="27.4"/>
        <n v="51.786"/>
        <n v="63.753"/>
        <n v="25.3"/>
        <n v="32.128"/>
        <n v="17.595"/>
        <n v="128.478"/>
        <n v="31.32"/>
        <n v="65.75"/>
        <n v="53.156"/>
        <n v="46.435"/>
        <n v="100.485"/>
        <n v="123.552"/>
        <n v="60.96"/>
        <n v="20.54"/>
        <n v="54.648"/>
        <n v="96.725"/>
        <n v="188.416"/>
        <n v="101.255"/>
        <n v="42.818"/>
        <n v="54.876"/>
        <n v="7.02"/>
        <n v="31.05"/>
        <n v="19.836"/>
        <n v="65.968"/>
        <n v="52.47"/>
        <n v="29.97"/>
        <n v="38.25"/>
        <n v="107.5"/>
        <n v="17.319"/>
        <n v="104.664"/>
        <n v="144.72"/>
        <n v="67.599"/>
        <n v="100.224"/>
        <n v="72.261"/>
        <n v="23.664"/>
        <n v="71.12"/>
        <n v="101.2"/>
        <n v="64.701"/>
        <n v="40.3"/>
        <n v="45.318"/>
        <n v="166.936"/>
        <n v="131.841"/>
        <n v="61.44"/>
        <n v="52.577"/>
        <n v="58.911"/>
        <n v="32.64"/>
        <n v="121.25"/>
        <n v="133.28"/>
        <n v="41.31"/>
        <n v="73.602"/>
        <n v="194.184"/>
        <n v="24.598"/>
        <n v="52.136"/>
        <n v="48.174"/>
        <n v="45.528"/>
        <n v="54.672"/>
        <n v="31.842"/>
        <n v="76.664"/>
        <n v="114.24"/>
        <n v="64.77"/>
        <n v="109.35"/>
        <n v="12.144"/>
        <n v="47.425"/>
        <n v="43.04"/>
        <n v="71.4"/>
        <n v="77.824"/>
        <n v="26.565"/>
        <n v="63.484"/>
        <n v="89.784"/>
        <n v="42.66"/>
        <n v="30.688"/>
        <n v="53.466"/>
        <n v="96.75"/>
        <n v="16.256"/>
        <n v="58.48"/>
        <n v="6.24"/>
        <n v="25.017"/>
        <n v="96.2"/>
        <n v="78.74"/>
        <n v="181.566"/>
        <n v="77.38"/>
        <n v="50.8"/>
        <n v="102.044"/>
        <n v="33.642"/>
        <n v="158.535"/>
        <n v="24.388"/>
        <n v="61.68"/>
        <n v="94.185"/>
        <n v="107.328"/>
        <n v="37.044"/>
        <n v="149.94"/>
        <n v="28"/>
        <n v="29.268"/>
        <n v="11.438"/>
        <n v="104.272"/>
        <n v="18.574"/>
        <n v="44.352"/>
        <n v="98.28"/>
        <n v="99.18"/>
        <n v="28.944"/>
        <n v="9.648"/>
        <n v="18.247"/>
        <n v="67.456"/>
        <n v="107.485"/>
        <n v="122.85"/>
        <n v="111.02"/>
        <n v="69.96"/>
        <n v="12.1"/>
        <n v="69.904"/>
        <n v="94.576"/>
        <n v="117"/>
        <n v="56.925"/>
        <n v="158.355"/>
        <n v="21.52"/>
        <n v="33.012"/>
        <n v="27.108"/>
        <n v="80.4"/>
        <n v="36.314"/>
        <n v="79.3"/>
        <n v="238.329"/>
        <n v="56.203"/>
        <n v="48.75"/>
        <n v="14.58"/>
        <n v="62.23"/>
        <n v="93.224"/>
        <n v="97.02"/>
        <n v="170.688"/>
        <n v="157.824"/>
        <n v="101.92"/>
        <n v="111.35"/>
        <n v="48.024"/>
        <n v="39.456"/>
        <n v="29.298"/>
        <n v="38.28"/>
        <n v="23.736"/>
        <n v="30.276"/>
        <n v="87.032"/>
        <n v="17.408"/>
        <n v="16.951"/>
        <n v="65.367"/>
        <n v="24.288"/>
        <n v="46.905"/>
        <n v="5.649"/>
        <n v="21.12"/>
        <n v="66.78"/>
        <n v="27.3"/>
        <n v="36.432"/>
        <n v="139.995"/>
        <n v="75.11"/>
        <n v="72.54"/>
        <n v="39.168"/>
        <n v="137"/>
        <n v="107.835"/>
        <n v="13.005"/>
        <n v="44.688"/>
        <n v="31.75"/>
        <n v="58.275"/>
        <n v="184.95"/>
        <n v="94.234"/>
        <n v="216"/>
        <n v="57.456"/>
        <n v="42.665"/>
        <n v="84.16"/>
        <n v="47.88"/>
        <n v="90.36"/>
        <n v="121.735"/>
        <n v="57.684"/>
        <n v="22.59"/>
        <n v="119.24"/>
        <n v="64.32"/>
        <n v="152.803"/>
        <n v="75.078"/>
        <n v="82.384"/>
        <n v="58.368"/>
        <n v="33.25"/>
        <n v="100.096"/>
        <n v="36.378"/>
        <n v="37.728"/>
        <n v="27.438"/>
        <n v="65.66"/>
        <n v="61.56"/>
        <n v="75.24"/>
        <n v="11.275"/>
        <n v="93.632"/>
        <n v="44.275"/>
        <n v="74.772"/>
        <n v="94.85"/>
        <n v="99.145"/>
        <n v="218.4"/>
        <n v="43.263"/>
        <n v="30.352"/>
        <n v="35.28"/>
        <n v="23.75"/>
        <n v="158.76"/>
        <n v="110.691"/>
        <n v="46.736"/>
        <n v="90.525"/>
        <n v="61.479"/>
        <n v="20.358"/>
        <n v="225.792"/>
        <n v="21.141"/>
        <n v="173.808"/>
        <n v="19.08"/>
        <n v="80.955"/>
        <n v="75.168"/>
        <n v="43.512"/>
        <n v="16.448"/>
        <n v="11.868"/>
        <n v="208"/>
        <n v="175.824"/>
        <n v="34.706"/>
        <n v="138.897"/>
        <n v="58.88"/>
        <n v="29.792"/>
        <n v="127.75"/>
        <n v="67.056"/>
        <n v="60.606"/>
        <n v="91.364"/>
        <n v="67.83"/>
        <n v="24.024"/>
        <n v="52.785"/>
        <n v="49"/>
        <n v="60.522"/>
        <n v="34.432"/>
        <n v="121.716"/>
        <n v="105.105"/>
        <n v="88.44"/>
        <n v="54.81"/>
        <n v="144.48"/>
        <n v="10.8"/>
        <n v="24.3"/>
        <n v="180.944"/>
        <n v="107.52"/>
        <n v="109.728"/>
        <n v="192.192"/>
        <n v="9.065"/>
        <n v="93.96"/>
        <n v="169.911"/>
        <n v="121.38"/>
        <n v="21.812"/>
        <n v="37.814"/>
        <n v="18.323"/>
        <n v="64.428"/>
        <n v="23.496"/>
        <n v="19.456"/>
        <n v="15.748"/>
        <n v="41.426"/>
        <n v="57.375"/>
        <n v="67.788"/>
        <n v="43.848"/>
        <n v="82.432"/>
        <n v="62.304"/>
        <n v="87.78"/>
        <n v="57.72"/>
        <n v="22.468"/>
        <n v="95.408"/>
        <n v="139.36"/>
        <n v="27.5"/>
        <n v="128.725"/>
        <n v="187.803"/>
        <n v="58.3"/>
        <n v="161.98"/>
        <n v="21.586"/>
        <n v="93.534"/>
        <n v="104.335"/>
        <n v="7.072"/>
        <n v="56.7"/>
        <n v="59.925"/>
        <n v="62.244"/>
        <n v="36.04"/>
        <n v="19.875"/>
        <n v="66.024"/>
        <n v="19.912"/>
        <n v="40.2"/>
        <n v="23.994"/>
        <n v="135.128"/>
        <n v="102.438"/>
        <n v="201.96"/>
        <n v="146.832"/>
        <n v="15.934"/>
        <n v="38.7"/>
        <n v="22.176"/>
        <n v="157.8"/>
        <n v="26.52"/>
        <n v="150.64"/>
        <n v="130.711"/>
        <n v="178.794"/>
        <n v="22.55"/>
        <n v="47.288"/>
        <n v="127.775"/>
        <n v="27"/>
        <n v="60.06"/>
        <n v="12.864"/>
        <n v="137.592"/>
        <n v="162.6"/>
        <n v="88.644"/>
        <n v="190.76"/>
        <n v="97.047"/>
        <n v="17.262"/>
        <n v="198.135"/>
        <n v="44.064"/>
        <n v="19.734"/>
        <n v="47.967"/>
        <n v="13.056"/>
        <n v="125.93"/>
        <n v="24.472"/>
        <n v="10.794"/>
        <n v="44.196"/>
        <n v="8.246"/>
        <n v="104.448"/>
        <n v="149.544"/>
        <n v="32.718"/>
        <n v="82.24"/>
        <n v="186.03"/>
        <n v="37.929"/>
        <n v="55.9"/>
        <n v="61.48"/>
        <n v="72.9"/>
        <n v="67.13"/>
        <n v="137.728"/>
        <n v="117.48"/>
        <n v="52.032"/>
        <n v="14.168"/>
        <n v="20.48"/>
        <n v="6.432"/>
        <n v="17.16"/>
        <n v="90.678"/>
        <n v="34.71"/>
        <n v="34.048"/>
        <n v="40.194"/>
        <n v="19.584"/>
        <n v="182.259"/>
        <n v="58.734"/>
        <n v="94.53"/>
        <n v="31.626"/>
        <n v="19.152"/>
        <n v="167.04"/>
        <n v="50.22"/>
        <n v="13.7"/>
        <n v="86.832"/>
        <n v="57.54"/>
        <n v="57.888"/>
        <n v="153.846"/>
        <n v="19.314"/>
        <n v="23.31"/>
        <n v="46.956"/>
        <n v="6.096"/>
        <n v="17.49"/>
        <n v="119.25"/>
        <n v="76.342"/>
        <n v="103.296"/>
        <n v="95.76"/>
        <n v="32.214"/>
        <n v="96.36"/>
        <n v="22.88"/>
        <n v="82.46"/>
        <n v="120.064"/>
        <n v="113.85"/>
        <n v="11.836"/>
        <n v="65.415"/>
        <n v="89.46"/>
        <n v="106.08"/>
        <n v="39.368"/>
        <n v="174.895"/>
        <n v="24.347"/>
        <n v="120.84"/>
        <n v="70.866"/>
        <n v="63.18"/>
        <n v="55.626"/>
        <n v="64.66"/>
        <n v="54.873"/>
        <n v="72.105"/>
        <n v="17.94"/>
        <n v="69.165"/>
        <n v="20.664"/>
        <n v="69.68"/>
        <n v="72.52"/>
        <n v="96.678"/>
        <n v="145.25"/>
        <n v="36.54"/>
        <n v="69.426"/>
        <n v="101.655"/>
        <n v="46.632"/>
        <n v="130.476"/>
        <n v="77.29"/>
        <n v="47.058"/>
        <n v="45.588"/>
        <n v="39.116"/>
        <n v="127.232"/>
        <n v="59.455"/>
        <n v="51.072"/>
        <n v="64.764"/>
        <n v="27.234"/>
        <n v="10.68"/>
        <n v="76.896"/>
        <n v="8.91"/>
        <n v="60.928"/>
        <n v="68.9"/>
        <n v="86.352"/>
        <n v="17.028"/>
        <n v="93.612"/>
        <n v="113.05"/>
        <n v="184.534"/>
        <n v="71.808"/>
        <n v="83.57"/>
        <n v="227.556"/>
        <n v="148.779"/>
        <n v="28.035"/>
        <n v="67.32"/>
        <n v="17.01"/>
        <n v="42.768"/>
        <n v="106.524"/>
        <n v="49.864"/>
        <n v="145.638"/>
        <n v="75.04"/>
        <n v="22.865"/>
        <n v="42.88"/>
        <n v="23.229"/>
        <n v="40.824"/>
        <n v="194.928"/>
        <n v="134.64"/>
        <n v="43.176"/>
        <n v="95.38"/>
        <n v="33.894"/>
        <n v="218.457"/>
        <n v="120.96"/>
        <n v="55.512"/>
        <n v="209.862"/>
        <n v="35.235"/>
        <n v="19.275"/>
        <n v="22.616"/>
        <n v="36.584"/>
        <n v="200.928"/>
        <n v="87.843"/>
        <n v="77.924"/>
        <n v="47.188"/>
        <n v="188.082"/>
        <n v="120.12"/>
        <n v="117.747"/>
        <n v="15.022"/>
        <n v="60.452"/>
        <n v="38.152"/>
        <n v="55.145"/>
        <n v="13.676"/>
        <n v="178.36"/>
        <n v="111.51"/>
        <n v="72.312"/>
        <n v="56.49"/>
        <n v="18.27"/>
        <n v="172.528"/>
        <n v="50.112"/>
        <n v="126.672"/>
        <n v="131.52"/>
        <n v="179.935"/>
        <n v="43.008"/>
        <n v="31.124"/>
        <n v="85.33"/>
        <n v="127.729"/>
        <n v="105.336"/>
        <n v="53.508"/>
        <n v="47.439"/>
        <n v="82.15"/>
        <n v="168.728"/>
        <n v="61.62"/>
        <n v="13.662"/>
        <n v="21.93"/>
        <n v="70.5"/>
        <n v="72.08"/>
        <n v="12.65"/>
        <n v="61.57"/>
        <n v="56.475"/>
        <n v="30.96"/>
        <n v="18.072"/>
        <n v="94.785"/>
        <n v="66.294"/>
        <n v="54.39"/>
        <n v="58.212"/>
        <n v="61.542"/>
        <n v="80.556"/>
        <n v="15.39"/>
        <n v="179.712"/>
        <n v="134.596"/>
        <n v="35.49"/>
        <n v="63.648"/>
        <n v="28.726"/>
        <n v="76.8"/>
        <n v="139.503"/>
        <n v="61.2"/>
        <n v="41.344"/>
        <n v="129.12"/>
        <n v="83.84"/>
        <n v="90.785"/>
        <n v="132.66"/>
        <n v="44.2"/>
        <n v="32.256"/>
        <n v="110.88"/>
        <n v="18.288"/>
        <n v="16.191"/>
        <n v="77.184"/>
        <n v="22.704"/>
        <n v="29.348"/>
        <n v="127.215"/>
        <n v="183.456"/>
        <n v="32.512"/>
        <n v="43.56"/>
        <n v="55.593"/>
        <n v="59.184"/>
        <n v="32.736"/>
        <n v="7.714"/>
        <n v="44.385"/>
        <n v="52.685"/>
        <n v="58.232"/>
        <n v="38.55"/>
        <n v="122.112"/>
        <n v="46.592"/>
        <n v="46.64"/>
        <n v="94.696"/>
        <n v="94.05"/>
        <n v="15.162"/>
        <n v="182.484"/>
        <n v="53.34"/>
        <n v="108.885"/>
        <n v="41.463"/>
        <n v="26.287"/>
        <n v="128.525"/>
        <n v="204.255"/>
        <n v="16.5"/>
        <n v="36.636"/>
        <n v="26.355"/>
        <n v="111.888"/>
        <n v="38.766"/>
        <n v="29.868"/>
        <n v="182.979"/>
        <n v="76.032"/>
        <n v="129.01"/>
        <n v="74.888"/>
        <n v="113.316"/>
        <n v="60.256"/>
        <n v="28.62"/>
        <n v="111.132"/>
        <n v="100.44"/>
        <n v="39.295"/>
        <n v="24.196"/>
        <n v="58.443"/>
        <n v="103.194"/>
        <n v="36"/>
        <n v="52.059"/>
        <n v="82.173"/>
        <n v="138.78"/>
        <n v="13.515"/>
        <n v="42.182"/>
        <n v="69.687"/>
        <n v="105.732"/>
        <n v="37.24"/>
        <n v="13.886"/>
        <n v="49.14"/>
        <n v="41.192"/>
        <n v="62.475"/>
        <n v="26.304"/>
        <n v="19.906"/>
        <n v="161.92"/>
        <n v="79.248"/>
        <n v="28.938"/>
        <n v="83.312"/>
        <n v="56.224"/>
        <n v="9.287"/>
        <n v="27.54"/>
        <n v="91.455"/>
        <n v="96.84"/>
        <n v="48.498"/>
        <n v="34.56"/>
        <n v="39.15"/>
        <n v="170.424"/>
        <n v="54.18"/>
        <n v="50.948"/>
        <n v="23.142"/>
        <n v="30.6"/>
        <n v="22.352"/>
        <n v="146.069"/>
        <n v="123.012"/>
        <n v="40.278"/>
        <n v="20.436"/>
        <n v="186.592"/>
        <n v="72.192"/>
        <n v="92.568"/>
        <n v="50.634"/>
        <n v="102.144"/>
        <n v="103.095"/>
        <n v="101.08"/>
        <n v="53.389"/>
        <n v="98.392"/>
        <n v="120"/>
        <n v="17.886"/>
        <n v="64.8"/>
        <n v="22.606"/>
        <n v="14.256"/>
        <n v="24.66"/>
        <n v="53.235"/>
        <n v="135.576"/>
        <n v="65.436"/>
        <n v="49.664"/>
        <n v="20.1"/>
        <n v="79.2"/>
        <n v="77.814"/>
        <n v="21.504"/>
        <n v="74.166"/>
        <n v="99.428"/>
        <n v="70.28"/>
        <n v="41.82"/>
        <n v="50.008"/>
        <n v="8.288"/>
        <n v="98.94"/>
        <n v="88.92"/>
        <n v="17.612"/>
        <n v="6.049"/>
        <n v="18.48"/>
        <n v="73.584"/>
        <n v="88.368"/>
        <n v="18.224"/>
        <n v="13.26"/>
        <n v="46.44"/>
        <n v="101.64"/>
        <n v="40.65"/>
        <n v="84.735"/>
        <n v="44.718"/>
        <n v="89.6"/>
        <n v="60.975"/>
        <n v="60.032"/>
        <n v="18.018"/>
        <n v="128.52"/>
        <n v="46.08"/>
        <n v="43.52"/>
        <n v="198.522"/>
        <n v="19.656"/>
        <n v="76.608"/>
        <n v="49.256"/>
        <n v="50.496"/>
        <n v="79.002"/>
        <n v="47.104"/>
        <n v="9.546"/>
        <n v="33.768"/>
        <n v="76.72"/>
        <n v="116.53"/>
        <n v="75.88"/>
        <n v="162.932"/>
        <n v="28.245"/>
        <n v="190.269"/>
        <n v="43.624"/>
        <n v="213.048"/>
        <n v="176.4"/>
        <n v="13.25"/>
        <n v="28.514"/>
        <n v="28.336"/>
        <n v="18.156"/>
        <n v="90.048"/>
        <n v="45.192"/>
        <n v="12.455"/>
        <n v="160.368"/>
        <n v="168.833"/>
        <n v="122.2"/>
        <n v="87.122"/>
        <n v="180.136"/>
        <n v="69.069"/>
        <n v="18.886"/>
        <n v="183.33"/>
        <n v="36.99"/>
        <n v="187.824"/>
        <n v="6.65"/>
        <n v="105.248"/>
        <n v="78.561"/>
        <n v="14.952"/>
        <n v="42.276"/>
        <n v="31.744"/>
        <n v="18.216"/>
        <n v="19.125"/>
        <n v="113.09"/>
        <n v="95.744"/>
        <n v="17.85"/>
        <n v="78.336"/>
        <n v="100.125"/>
        <n v="47.472"/>
        <n v="76.167"/>
        <n v="24.273"/>
        <n v="23.29"/>
        <n v="34.68"/>
        <n v="45.22"/>
        <n v="43.631"/>
        <n v="58.688"/>
        <n v="11.352"/>
        <n v="135.945"/>
        <n v="52.724"/>
        <n v="149.384"/>
        <n v="175.392"/>
        <n v="34.425"/>
        <n v="102.648"/>
        <n v="93.024"/>
        <n v="71.536"/>
        <n v="132.066"/>
        <n v="33.333"/>
        <n v="23.876"/>
        <n v="25.296"/>
        <n v="12.954"/>
        <n v="76.95"/>
        <n v="213.03"/>
        <n v="203.056"/>
        <n v="30.069"/>
        <n v="51.876"/>
        <n v="110.376"/>
        <n v="5.842"/>
        <n v="65.016"/>
        <n v="22.86"/>
        <n v="32.88"/>
        <n v="111.244"/>
        <n v="72.756"/>
        <n v="120.717"/>
        <n v="131.472"/>
        <n v="159.12"/>
        <n v="122.82"/>
        <n v="144.624"/>
        <n v="15.12"/>
        <n v="70.95"/>
        <n v="163.24"/>
        <n v="172.494"/>
        <n v="91.056"/>
        <n v="33.28"/>
        <n v="124.46"/>
        <n v="145.248"/>
        <n v="48.5"/>
        <n v="53.116"/>
        <n v="106.8"/>
        <n v="48.412"/>
        <n v="223.146"/>
        <n v="151.956"/>
        <n v="135.135"/>
        <n v="46.805"/>
        <n v="36.448"/>
        <n v="44"/>
        <n v="17.733"/>
        <n v="109.296"/>
        <n v="38.1"/>
        <n v="90.39"/>
        <n v="18.76"/>
        <n v="58.5"/>
        <n v="7.685"/>
        <n v="114.142"/>
        <n v="69.432"/>
        <n v="42.4"/>
        <n v="23.594"/>
        <n v="25.806"/>
        <n v="31.375"/>
        <n v="74.016"/>
        <n v="170.008"/>
        <n v="92.682"/>
        <n v="25.116"/>
        <n v="6.725"/>
        <n v="102.795"/>
        <n v="76.422"/>
        <n v="51.8"/>
        <n v="17.755"/>
        <n v="123.76"/>
        <n v="31.62"/>
        <n v="118.8"/>
        <n v="84.48"/>
        <n v="49.335"/>
        <n v="12.85"/>
        <n v="54.432"/>
        <n v="37.888"/>
        <n v="26.3"/>
        <n v="126.585"/>
        <n v="88.837"/>
        <n v="66.56"/>
        <n v="39.525"/>
        <n v="51.48"/>
        <n v="20.91"/>
        <n v="154.056"/>
        <n v="226.368"/>
        <n v="54.741"/>
        <n v="142.835"/>
        <n v="103.752"/>
        <n v="16.569"/>
        <n v="46.62"/>
        <n v="172.704"/>
        <n v="85.248"/>
        <n v="35.112"/>
        <n v="23.13"/>
        <n v="90.424"/>
        <n v="98.512"/>
        <n v="33.976"/>
        <n v="40.764"/>
        <n v="49.536"/>
        <n v="36.494"/>
        <n v="179.424"/>
        <n v="41.164"/>
        <n v="21.2"/>
        <n v="72.036"/>
        <n v="196.272"/>
        <n v="90.464"/>
        <n v="25.676"/>
        <n v="28.392"/>
        <n v="95.4"/>
        <n v="210.672"/>
        <n v="69.16"/>
        <n v="193.536"/>
        <n v="30.72"/>
        <n v="148.666"/>
        <n v="13.1"/>
        <n v="127.099"/>
        <n v="29.16"/>
        <n v="175.182"/>
        <n v="104.895"/>
        <n v="81.585"/>
        <n v="10.45"/>
        <n v="60.75"/>
        <n v="214.578"/>
        <n v="106.19"/>
        <n v="38.448"/>
        <n v="60"/>
        <n v="17.816"/>
        <n v="72.624"/>
        <n v="20.999"/>
        <n v="212.193"/>
        <n v="119.928"/>
        <n v="180.224"/>
        <n v="20.592"/>
        <n v="17.892"/>
        <n v="155.358"/>
        <n v="41.496"/>
        <n v="152.64"/>
        <n v="21.546"/>
        <n v="190"/>
        <n v="49.392"/>
        <n v="15.78"/>
        <n v="218.88"/>
        <n v="20.935"/>
        <n v="71.526"/>
        <n v="60.214"/>
        <n v="30.128"/>
        <n v="28.5"/>
        <n v="43.395"/>
        <n v="25.11"/>
        <n v="171.36"/>
        <n v="42.24"/>
        <n v="145.512"/>
        <n v="73.332"/>
        <n v="68.292"/>
        <n v="39.578"/>
        <n v="61.146"/>
        <n v="77.256"/>
        <n v="50.572"/>
        <n v="60.192"/>
        <n v="51.87"/>
        <n v="55.335"/>
        <n v="134.034"/>
        <n v="12.544"/>
        <n v="73.14"/>
        <n v="17.088"/>
        <n v="33.024"/>
        <n v="84.336"/>
        <n v="44.37"/>
        <n v="26.832"/>
        <n v="50.2"/>
        <n v="37.536"/>
        <n v="165.501"/>
        <n v="62.64"/>
        <n v="51.858"/>
        <n v="97.464"/>
        <n v="43.254"/>
        <n v="182.16"/>
        <n v="78.351"/>
        <n v="20.382"/>
        <n v="15.48"/>
        <n v="175.175"/>
        <n v="69.696"/>
        <n v="22.61"/>
        <n v="10.146"/>
        <n v="23.368"/>
        <n v="74.124"/>
        <n v="6.575"/>
        <n v="31.473"/>
        <n v="36.938"/>
        <n v="48.692"/>
        <n v="36.3"/>
        <n v="46.725"/>
        <n v="16.244"/>
        <n v="8.943"/>
        <n v="74.1"/>
        <n v="140.896"/>
        <n v="187.224"/>
        <n v="56.388"/>
        <n v="118.916"/>
        <n v="24.25"/>
        <n v="38.211"/>
        <n v="109.975"/>
        <n v="64.698"/>
        <n v="7.046"/>
        <n v="145.719"/>
        <n v="94.336"/>
        <n v="58.824"/>
        <n v="46.636"/>
        <n v="28.16"/>
        <n v="169.75"/>
        <n v="28.842"/>
        <n v="99.33"/>
        <n v="89.91"/>
        <n v="45.236"/>
        <n v="91.749"/>
        <n v="129.675"/>
        <n v="6.838"/>
        <n v="64.74"/>
        <n v="25.632"/>
        <n v="89.7"/>
        <n v="43.68"/>
        <n v="157.122"/>
        <n v="81.788"/>
        <n v="185.976"/>
        <n v="88.128"/>
        <n v="130.815"/>
        <n v="74.676"/>
        <n v="48.594"/>
        <n v="179.9"/>
        <n v="77.672"/>
        <n v="125.664"/>
        <n v="22.5"/>
        <n v="48.195"/>
        <n v="13.104"/>
        <n v="109.858"/>
        <n v="107.712"/>
        <n v="22.77"/>
        <n v="81.972"/>
        <n v="120.175"/>
        <n v="31.92"/>
        <n v="34.19"/>
        <n v="52.845"/>
        <n v="62.98"/>
        <n v="20.25"/>
        <n v="38.76"/>
        <n v="96.52"/>
        <n v="155.127"/>
        <n v="87.912"/>
        <n v="43.18"/>
        <n v="9.252"/>
        <n v="159.936"/>
        <n v="48.384"/>
        <n v="33.138"/>
        <n v="69"/>
        <n v="63.993"/>
        <n v="26.852"/>
        <n v="40.736"/>
        <n v="91.16"/>
        <n v="20.96"/>
        <n v="23.436"/>
        <n v="202.272"/>
        <n v="24.661"/>
        <n v="197.316"/>
        <n v="69.85"/>
        <n v="103.936"/>
        <n v="188.928"/>
        <n v="70.992"/>
        <n v="116.325"/>
        <n v="24.864"/>
        <n v="5.796"/>
        <n v="29.592"/>
        <n v="39.812"/>
        <n v="42.344"/>
        <n v="41.28"/>
        <n v="85.488"/>
        <n v="78.548"/>
        <n v="119.38"/>
        <n v="63.525"/>
        <n v="178.875"/>
        <n v="167.936"/>
        <n v="169.47"/>
        <n v="12.288"/>
        <n v="36.036"/>
        <n v="15.813"/>
        <n v="27.972"/>
        <n v="118.68"/>
        <n v="92.71"/>
        <n v="30.894"/>
        <n v="158.13"/>
        <n v="105.448"/>
        <n v="29.15"/>
        <n v="124.136"/>
        <n v="74.304"/>
        <n v="107.019"/>
        <n v="31.372"/>
        <n v="155.232"/>
        <n v="111.366"/>
        <n v="11.256"/>
        <n v="19.578"/>
        <n v="101.528"/>
        <n v="16.512"/>
        <n v="31.668"/>
        <n v="52.074"/>
        <n v="52.2"/>
        <n v="42.12"/>
        <n v="33.152"/>
        <n v="157.284"/>
        <n v="98.05"/>
        <n v="47.344"/>
        <n v="30.015"/>
        <n v="34.944"/>
        <n v="36.92"/>
        <n v="50.778"/>
        <n v="78.43"/>
        <n v="82.62"/>
        <n v="91.314"/>
        <n v="6.425"/>
        <n v="50.372"/>
        <n v="7.155"/>
        <n v="48.006"/>
        <n v="9.945"/>
        <n v="12.528"/>
        <n v="53.592"/>
        <n v="163.944"/>
        <n v="179.025"/>
        <n v="8.13"/>
        <n v="9.472"/>
        <n v="56.896"/>
        <n v="15.254"/>
        <n v="52.528"/>
        <n v="66.515"/>
        <n v="33"/>
        <n v="114.009"/>
        <n v="29.44"/>
        <n v="128.304"/>
        <n v="57.6"/>
        <n v="91.848"/>
        <n v="237.006"/>
        <n v="43.326"/>
        <n v="71.544"/>
        <n v="95.392"/>
        <n v="97.836"/>
        <n v="99.176"/>
        <n v="38.736"/>
        <n v="122.808"/>
        <n v="102.6"/>
        <n v="175.119"/>
        <n v="5.764"/>
        <n v="117.39"/>
        <n v="179.487"/>
        <n v="49.68"/>
        <n v="75.3"/>
        <n v="126.024"/>
        <n v="83.538"/>
        <n v="83.076"/>
        <n v="53.448"/>
        <n v="23.056"/>
        <n v="126.936"/>
        <n v="72.072"/>
        <n v="13.5"/>
        <n v="86.72"/>
        <n v="30.245"/>
        <n v="26.316"/>
        <n v="47.95"/>
        <n v="110.805"/>
        <n v="29.232"/>
        <n v="61.944"/>
        <n v="10.962"/>
        <n v="9.03"/>
        <n v="76.454"/>
        <n v="145.04"/>
        <n v="22.078"/>
        <n v="100.32"/>
        <n v="176.904"/>
        <n v="113.364"/>
        <n v="26.88"/>
        <n v="106.675"/>
        <n v="72.576"/>
        <n v="98.644"/>
        <n v="202.608"/>
        <n v="37.63"/>
        <n v="73.815"/>
        <n v="36.519"/>
        <n v="15.232"/>
        <n v="11.132"/>
        <n v="23.016"/>
        <n v="32.841"/>
        <n v="56.33"/>
        <n v="89.08"/>
        <n v="9.879"/>
        <n v="118.755"/>
        <n v="20.475"/>
        <n v="18.864"/>
        <n v="158.4"/>
        <n v="153.657"/>
        <n v="45.675"/>
        <n v="33.375"/>
        <n v="6.777"/>
        <n v="72.864"/>
        <n v="40.48"/>
        <n v="97.552"/>
        <n v="114.912"/>
        <n v="141.75"/>
        <n v="90.816"/>
        <n v="200.784"/>
        <n v="43.902"/>
        <n v="90.321"/>
        <n v="5.72"/>
        <n v="168.91"/>
        <n v="119.472"/>
        <n v="166.796"/>
        <n v="112.95"/>
        <n v="84.624"/>
        <n v="28.288"/>
        <n v="52.71"/>
        <n v="67.728"/>
        <n v="108.108"/>
        <n v="49.128"/>
        <n v="36.778"/>
        <n v="81.675"/>
        <n v="19.35"/>
        <n v="83.996"/>
        <n v="177.723"/>
        <n v="25.2"/>
        <n v="175.104"/>
        <n v="66"/>
        <n v="17.57"/>
        <n v="76.146"/>
        <n v="116.746"/>
        <n v="185.22"/>
        <n v="98.686"/>
        <n v="54.054"/>
        <n v="111.904"/>
        <n v="31.152"/>
        <n v="16.104"/>
        <n v="51.798"/>
        <n v="17.871"/>
        <n v="75.558"/>
        <n v="131.32"/>
        <n v="61.596"/>
        <n v="123"/>
        <n v="152.684"/>
        <n v="21.484"/>
        <n v="126.828"/>
        <n v="44.936"/>
        <n v="35.98"/>
        <n v="198.016"/>
        <n v="193.8"/>
        <n v="32.75"/>
        <n v="35.244"/>
        <n v="97.916"/>
        <n v="99.64"/>
        <n v="31.08"/>
        <n v="6.6"/>
        <n v="33.604"/>
        <n v="30.24"/>
        <n v="30.552"/>
        <n v="16.962"/>
        <n v="29.718"/>
        <n v="112.98"/>
        <n v="108.4"/>
        <n v="120.258"/>
        <n v="61.383"/>
        <n v="74.244"/>
        <n v="85"/>
        <n v="16.065"/>
        <n v="45.999"/>
        <n v="18.62"/>
        <n v="133.882"/>
        <n v="100.17"/>
        <n v="46.458"/>
        <n v="215.2"/>
        <n v="82.688"/>
        <n v="24.929"/>
        <n v="102.4"/>
        <n v="97.092"/>
        <n v="132.3"/>
        <n v="163.849"/>
        <n v="95.368"/>
        <n v="40.05"/>
        <n v="16.896"/>
        <n v="87.435"/>
        <n v="92.345"/>
        <n v="21.87"/>
        <n v="92.916"/>
        <n v="70.2"/>
        <n v="102.168"/>
        <n v="45.484"/>
        <n v="160.398"/>
        <n v="146.34"/>
        <n v="53"/>
        <n v="18.796"/>
        <n v="81.571"/>
        <n v="42.168"/>
        <n v="62.5"/>
        <n v="89.76"/>
        <n v="205.6"/>
        <n v="60.672"/>
        <n v="79.772"/>
        <n v="9.79200000000001"/>
        <n v="54.216"/>
        <n v="85.32"/>
        <n v="98.55"/>
        <n v="38.34"/>
        <n v="22.932"/>
        <n v="74.67"/>
        <n v="89.04"/>
        <n v="159.558"/>
        <n v="42.56"/>
        <n v="151.8"/>
        <n v="45.408"/>
        <n v="153.066"/>
        <n v="100.875"/>
        <n v="96.635"/>
        <n v="53.704"/>
        <n v="77.112"/>
        <n v="58.695"/>
        <n v="118.368"/>
        <n v="43.84"/>
        <n v="23.403"/>
        <n v="110.97"/>
        <n v="89.376"/>
        <n v="176.816"/>
        <n v="71.535"/>
        <n v="92.232"/>
        <n v="86.92"/>
        <n v="25.542"/>
        <n v="42"/>
        <n v="11.481"/>
        <n v="40.15"/>
        <n v="83.616"/>
        <n v="10.76"/>
        <n v="76.32"/>
        <n v="87.376"/>
        <n v="121.485"/>
        <n v="113.575"/>
        <n v="58.674"/>
        <n v="87.1"/>
        <n v="58.91"/>
        <n v="20.67"/>
        <n v="13.356"/>
        <n v="21.566"/>
        <n v="117.015"/>
        <n v="17.344"/>
        <n v="10.298"/>
        <n v="175.96"/>
        <n v="75.456"/>
        <n v="22.95"/>
        <n v="90.09"/>
        <n v="70.216"/>
        <n v="18.02"/>
        <n v="99.008"/>
        <n v="190.08"/>
        <n v="26"/>
        <n v="71.145"/>
        <n v="91.872"/>
        <n v="40.872"/>
        <n v="53.856"/>
        <n v="90.207"/>
        <n v="14.31"/>
        <n v="192.78"/>
        <n v="135.708"/>
        <n v="173.565"/>
        <n v="24.696"/>
        <n v="104.72"/>
        <n v="145.152"/>
        <n v="111.635"/>
        <n v="219.294"/>
        <n v="164.983"/>
        <n v="12.048"/>
        <n v="165.312"/>
        <n v="55.074"/>
        <n v="185.152"/>
        <n v="159.39"/>
        <n v="153"/>
        <n v="46.784"/>
        <n v="52"/>
        <n v="76.824"/>
        <n v="52.4"/>
        <n v="23.04"/>
        <n v="39.984"/>
        <n v="48.192"/>
        <n v="177.156"/>
        <n v="234.9"/>
        <n v="70.434"/>
        <n v="211.072"/>
        <n v="62.51"/>
        <n v="73.08"/>
        <n v="174.538"/>
        <n v="47.616"/>
        <n v="45.18"/>
        <n v="59.84"/>
        <n v="19.44"/>
        <n v="45.39"/>
        <n v="59.4"/>
        <n v="13.75"/>
        <n v="10.28"/>
        <n v="148.248"/>
        <n v="16.704"/>
        <n v="37.926"/>
        <n v="106"/>
        <n v="184.8"/>
        <n v="221.949"/>
        <n v="53.636"/>
        <n v="12.576"/>
        <n v="55.23"/>
        <n v="15.312"/>
        <n v="124.662"/>
        <n v="86.125"/>
        <n v="208.296"/>
        <n v="16.2"/>
        <n v="86.344"/>
        <n v="37.084"/>
        <n v="24.03"/>
        <n v="34.45"/>
        <n v="85.14"/>
        <n v="11.424"/>
        <n v="18.957"/>
        <n v="33.21"/>
        <n v="80.388"/>
        <n v="154.224"/>
        <n v="106.6"/>
        <n v="63.84"/>
        <n v="57.75"/>
        <n v="176.464"/>
        <n v="92.87"/>
        <n v="61.376"/>
        <n v="29.415"/>
        <n v="90.558"/>
        <n v="58.536"/>
        <n v="9.398"/>
        <n v="134.162"/>
        <n v="145.8"/>
        <n v="160.512"/>
        <n v="23.408"/>
        <n v="174.492"/>
        <n v="76.112"/>
        <n v="30.09"/>
        <n v="102.528"/>
        <n v="11.223"/>
        <n v="40.128"/>
        <n v="112.336"/>
        <n v="11.66"/>
        <n v="129.794"/>
        <n v="28.496"/>
        <n v="237.258"/>
        <n v="42.57"/>
        <n v="52.25"/>
        <n v="16.12"/>
        <n v="77.308"/>
        <n v="26.5"/>
        <n v="19.832"/>
        <n v="54.4"/>
        <n v="174.105"/>
        <n v="136.704"/>
        <n v="16.002"/>
        <n v="172.368"/>
        <n v="48.321"/>
        <n v="42.294"/>
        <n v="50.085"/>
        <n v="34.716"/>
        <n v="85.44"/>
        <n v="79.674"/>
        <n v="66.555"/>
        <n v="152.915"/>
        <n v="39.37"/>
        <n v="18.492"/>
        <n v="165.508"/>
        <n v="105.156"/>
        <n v="127.07"/>
        <n v="76.446"/>
        <n v="127.512"/>
        <n v="27.454"/>
        <n v="138.864"/>
        <n v="122.705"/>
        <n v="59.961"/>
        <n v="59.28"/>
        <n v="41.648"/>
        <n v="12.15"/>
        <n v="185.031"/>
        <n v="122.094"/>
        <n v="57.344"/>
        <n v="25.5"/>
        <n v="111.923"/>
        <n v="100.104"/>
        <n v="86.02"/>
        <n v="51.648"/>
        <n v="96.096"/>
        <n v="120.65"/>
        <n v="21.76"/>
        <n v="7.53"/>
        <n v="38.22"/>
        <n v="23.848"/>
        <n v="62.499"/>
        <n v="101.772"/>
        <n v="20.32"/>
        <n v="34.25"/>
        <n v="48.42"/>
        <n v="208.17"/>
        <n v="40.35"/>
        <n v="18.292"/>
        <n v="173.943"/>
        <n v="72.357"/>
        <n v="91.176"/>
        <n v="158.928"/>
        <n v="88.74"/>
        <n v="70.144"/>
        <n v="173.88"/>
        <n v="169.728"/>
        <n v="10.496"/>
        <n v="62.946"/>
        <n v="69.276"/>
        <n v="68.12"/>
        <n v="11.172"/>
        <n v="28.194"/>
        <n v="27.872"/>
        <n v="27.846"/>
        <n v="113.08"/>
        <n v="207.504"/>
        <n v="91.392"/>
        <n v="25.608"/>
        <n v="103.88"/>
        <n v="54.696"/>
        <n v="107.778"/>
        <n v="210.924"/>
        <n v="96.48"/>
        <n v="78.175"/>
        <n v="67.338"/>
        <n v="145.236"/>
        <n v="68.816"/>
        <n v="82.08"/>
        <n v="32.096"/>
        <n v="51.136"/>
        <n v="6.048"/>
        <n v="18.87"/>
        <n v="60.088"/>
        <n v="24.576"/>
        <n v="7.917"/>
        <n v="18.157"/>
        <n v="81.575"/>
        <n v="125.892"/>
        <n v="196.56"/>
        <n v="90.44"/>
        <n v="15.428"/>
        <n v="84.8"/>
        <n v="50.895"/>
        <n v="132.699"/>
        <n v="37.674"/>
        <n v="217.17"/>
        <n v="94.325"/>
        <n v="99.328"/>
        <n v="17.68"/>
        <n v="38.776"/>
        <n v="237.6"/>
        <n v="35.36"/>
        <n v="31.008"/>
        <n v="156.408"/>
        <n v="8.736"/>
        <n v="133.632"/>
        <n v="20.128"/>
        <n v="99.0000000000001"/>
        <n v="185.906"/>
        <n v="47.866"/>
        <n v="88.312"/>
        <n v="195.12"/>
        <n v="6.578"/>
        <n v="52.428"/>
        <n v="74.955"/>
        <n v="18.36"/>
        <n v="27.664"/>
        <n v="19.11"/>
        <n v="65"/>
        <n v="26.8"/>
        <n v="152.736"/>
        <n v="6.325"/>
        <n v="14.08"/>
        <n v="120.56"/>
        <n v="129.516"/>
        <n v="149.52"/>
        <n v="140.049"/>
        <n v="92.805"/>
        <n v="47.376"/>
        <n v="40.29"/>
        <n v="23.622"/>
        <n v="117.25"/>
        <n v="97.146"/>
        <n v="137.799"/>
        <n v="27.948"/>
        <n v="51.957"/>
        <n v="192.92"/>
        <n v="46.24"/>
        <n v="29.67"/>
        <n v="42.476"/>
        <n v="135.415"/>
        <n v="41.6"/>
        <n v="62.4"/>
        <n v="79.75"/>
        <n v="105.78"/>
        <n v="179.172"/>
        <n v="18.72"/>
        <n v="134.26"/>
        <n v="113.787"/>
        <n v="40.56"/>
        <n v="137.025"/>
        <n v="25.098"/>
        <n v="36.856"/>
        <n v="12.105"/>
        <n v="50.853"/>
        <n v="84.042"/>
        <n v="39.835"/>
        <n v="56.76"/>
        <n v="93.472"/>
        <n v="183.924"/>
        <n v="76.533"/>
        <n v="48.83"/>
        <n v="28.14"/>
        <n v="56.592"/>
        <n v="180.096"/>
        <n v="15.37"/>
        <n v="12.374"/>
        <n v="63.21"/>
        <n v="18.354"/>
        <n v="74.73"/>
        <n v="152.844"/>
        <n v="52.272"/>
        <n v="18.432"/>
        <n v="89.25"/>
        <n v="40.92"/>
        <n v="37.008"/>
        <n v="212.94"/>
        <n v="184.338"/>
        <n v="193.392"/>
        <n v="74.547"/>
        <n v="134.112"/>
        <n v="71.02"/>
        <n v="31.388"/>
        <n v="26.936"/>
        <n v="148.23"/>
        <n v="90.828"/>
        <n v="25.824"/>
        <n v="18.9"/>
        <n v="16.864"/>
        <n v="6.35"/>
        <n v="41.34"/>
        <n v="61.805"/>
        <n v="73.794"/>
        <n v="35.742"/>
        <n v="95.625"/>
        <n v="108.992"/>
        <n v="50.094"/>
        <n v="38.08"/>
        <n v="94.256"/>
        <n v="25.152"/>
        <n v="203.184"/>
        <n v="103.74"/>
        <n v="62.22"/>
        <n v="59.964"/>
        <n v="193.68"/>
        <n v="46.25"/>
        <n v="110.04"/>
        <n v="73.425"/>
        <n v="12.852"/>
        <n v="75.544"/>
        <n v="62.464"/>
        <n v="17.748"/>
        <n v="112.23"/>
        <n v="82.16"/>
        <n v="58.596"/>
        <n v="65.238"/>
        <n v="49.5"/>
        <n v="91.8"/>
        <n v="42.612"/>
        <n v="57.12"/>
        <n v="32.52"/>
        <n v="55.806"/>
        <n v="8.82"/>
        <n v="20.9"/>
        <n v="170.775"/>
        <n v="146.304"/>
        <n v="18.834"/>
        <n v="25.284"/>
        <n v="33.264"/>
        <n v="23.715"/>
        <n v="96.12"/>
        <n v="24.843"/>
        <n v="45.152"/>
        <n v="57.51"/>
        <n v="47.43"/>
        <n v="120.276"/>
        <n v="48"/>
        <n v="82.53"/>
        <n v="43.674"/>
        <n v="58.016"/>
        <n v="47.175"/>
        <n v="46.26"/>
        <n v="162.306"/>
        <n v="45.034"/>
        <n v="53.848"/>
        <n v="211.41"/>
        <n v="88.578"/>
        <n v="41.964"/>
        <n v="130.305"/>
        <n v="66.096"/>
        <n v="128.856"/>
        <n v="56.392"/>
        <n v="10.668"/>
        <n v="23.585"/>
        <n v="22.695"/>
        <n v="140.76"/>
        <n v="53.262"/>
        <n v="54.6"/>
        <n v="88"/>
        <n v="157.696"/>
        <n v="79.596"/>
        <n v="200.43"/>
        <n v="130.302"/>
        <n v="62.805"/>
        <n v="17.822"/>
        <n v="38.628"/>
        <n v="154.8"/>
        <n v="16.758"/>
        <n v="111.695"/>
        <n v="19.512"/>
        <n v="52.832"/>
        <n v="64.944"/>
        <n v="33.02"/>
        <n v="103.73"/>
        <n v="20.14"/>
        <n v="39.52"/>
        <n v="111.024"/>
        <n v="7.83"/>
        <n v="95.94"/>
        <n v="99.414"/>
        <n v="44.973"/>
        <n v="150.93"/>
        <n v="11.308"/>
        <n v="95.46"/>
        <n v="166.4"/>
        <n v="86.79"/>
        <n v="113.9"/>
        <n v="64.192"/>
        <n v="100.27"/>
        <n v="10.07"/>
        <n v="34.17"/>
        <n v="10.44"/>
        <n v="11.97"/>
        <n v="86.36"/>
        <n v="173.558"/>
        <n v="88.976"/>
        <n v="63.75"/>
        <n v="219.42"/>
        <n v="64.26"/>
        <n v="85.8"/>
        <n v="57.792"/>
        <n v="64.491"/>
        <n v="14.52"/>
        <n v="22.092"/>
        <n v="41.712"/>
        <n v="49.95"/>
        <n v="16.988"/>
        <n v="99.3960000000001"/>
        <n v="110"/>
        <n v="29.21"/>
        <n v="45.682"/>
        <n v="94.752"/>
        <n v="33.75"/>
        <n v="25.44"/>
        <n v="53.998"/>
        <n v="120.744"/>
        <n v="165.704"/>
        <n v="53.676"/>
        <n v="75.294"/>
        <n v="196.328"/>
        <n v="43.416"/>
        <n v="35"/>
        <n v="19.18"/>
        <n v="111.22"/>
        <n v="54.53"/>
        <n v="21.238"/>
        <n v="28.448"/>
        <n v="92.16"/>
        <n v="14.575"/>
        <n v="36.792"/>
        <n v="188.616"/>
        <n v="166.964"/>
        <n v="62.976"/>
        <n v="47.676"/>
        <n v="85.324"/>
        <n v="19.099"/>
        <n v="77.216"/>
        <n v="17.272"/>
        <n v="25.38"/>
        <n v="97.461"/>
        <n v="73.759"/>
        <n v="74.493"/>
        <n v="28.784"/>
        <n v="10.53"/>
        <n v="44.444"/>
        <n v="21.465"/>
        <n v="63.488"/>
        <n v="24.564"/>
        <n v="24.158"/>
        <n v="34.84"/>
        <n v="37.65"/>
        <n v="66.666"/>
        <n v="58.24"/>
        <n v="218.673"/>
        <n v="61.5"/>
        <n v="129.85"/>
        <n v="28.836"/>
        <n v="115.28"/>
        <n v="55.188"/>
        <n v="136.948"/>
        <n v="27.744"/>
        <n v="5.874"/>
        <n v="29.412"/>
        <n v="92.928"/>
        <n v="8.06"/>
        <n v="85.995"/>
        <n v="145.408"/>
        <n v="51.456"/>
        <n v="100.5"/>
        <n v="87.552"/>
        <n v="111.3"/>
        <n v="68.382"/>
        <n v="235.494"/>
        <n v="123.347"/>
        <n v="86.264"/>
        <n v="57.981"/>
        <n v="31.005"/>
        <n v="100.4"/>
        <n v="20.482"/>
        <n v="121.5"/>
        <n v="95.14"/>
        <n v="13.208"/>
        <n v="149.688"/>
        <n v="7.224"/>
        <n v="159.705"/>
        <n v="212.346"/>
        <n v="200.2"/>
        <n v="9.756"/>
        <n v="37.668"/>
        <n v="45.72"/>
        <n v="20.79"/>
        <n v="132.096"/>
        <n v="35.772"/>
        <n v="24.57"/>
        <n v="68.85"/>
        <n v="68.544"/>
        <n v="58.19"/>
        <n v="60.28"/>
        <n v="201.096"/>
        <n v="50.49"/>
        <n v="70.98"/>
        <n v="67.479"/>
        <n v="15.86"/>
        <n v="104.52"/>
        <n v="42.028"/>
        <n v="96.384"/>
        <n v="49.848"/>
        <n v="94.68"/>
        <n v="95.352"/>
        <n v="9.044"/>
        <n v="67.75"/>
        <n v="117.845"/>
        <n v="61.88"/>
        <n v="38.198"/>
        <n v="204.8"/>
        <n v="43.69"/>
        <n v="21.995"/>
        <n v="58.59"/>
        <n v="65.175"/>
        <n v="50.034"/>
        <n v="98.256"/>
        <n v="35.508"/>
        <n v="99.568"/>
        <n v="61.425"/>
        <n v="7.998"/>
        <n v="36.96"/>
        <n v="55.692"/>
        <n v="10.537"/>
        <n v="217.008"/>
        <n v="54.484"/>
        <n v="26.1"/>
        <n v="94.688"/>
        <n v="225.234"/>
        <n v="167.832"/>
        <n v="6.708"/>
        <n v="41.984"/>
        <n v="104.328"/>
        <n v="113.155"/>
        <n v="127.37"/>
        <n v="5.565"/>
        <n v="133.281"/>
        <n v="68.595"/>
        <n v="47.128"/>
        <n v="63.6"/>
        <n v="34.398"/>
        <n v="45.325"/>
        <n v="83.525"/>
        <n v="113.82"/>
        <n v="136.5"/>
        <n v="103.341"/>
        <n v="78.111"/>
        <n v="35.376"/>
        <n v="172.396"/>
        <n v="37.224"/>
        <n v="105.6"/>
        <n v="52.26"/>
        <n v="58.95"/>
        <n v="103.68"/>
        <n v="13.413"/>
        <n v="31.784"/>
        <n v="5.2"/>
        <n v="43.296"/>
        <n v="50.6"/>
        <n v="108.54"/>
        <n v="173.664"/>
        <n v="49.868"/>
        <n v="105"/>
        <n v="63.063"/>
        <n v="30.666"/>
        <n v="7.084"/>
        <n v="123.714"/>
        <n v="15.6"/>
        <n v="122.4"/>
        <n v="115.255"/>
        <n v="196.08"/>
        <n v="33.924"/>
        <n v="75.194"/>
        <n v="134.145"/>
        <n v="32.5"/>
        <n v="85.344"/>
        <n v="32.964"/>
        <n v="34.02"/>
        <n v="170.163"/>
        <n v="109.06"/>
        <n v="43.36"/>
        <n v="89.44"/>
        <n v="165.354"/>
        <n v="61.124"/>
        <n v="138.6"/>
        <n v="100.8"/>
        <n v="22.707"/>
        <n v="77.322"/>
        <n v="102.942"/>
        <n v="55.38"/>
        <n v="108.75"/>
        <n v="52.208"/>
        <n v="75.4"/>
        <n v="170.496"/>
        <n v="19.76"/>
        <n v="46.848"/>
        <n v="64.35"/>
        <n v="16.947"/>
        <n v="40.81"/>
        <n v="100.149"/>
        <n v="18.69"/>
        <n v="134.144"/>
        <n v="36.984"/>
        <n v="50.246"/>
        <n v="169.106"/>
        <n v="40.851"/>
        <n v="93.16"/>
        <n v="33.516"/>
        <n v="15.66"/>
        <n v="13.6"/>
        <n v="130.15"/>
        <n v="29.64"/>
        <n v="216.108"/>
        <n v="137.8"/>
        <n v="60.72"/>
        <n v="205.11"/>
        <n v="122.148"/>
        <n v="28.896"/>
        <n v="49.98"/>
        <n v="80.696"/>
        <n v="196.10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00">
  <r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0"/>
    <x v="1"/>
    <x v="0"/>
    <x v="1"/>
    <x v="0"/>
    <x v="0"/>
    <x v="1"/>
    <x v="0"/>
    <x v="1"/>
    <x v="1"/>
    <x v="1"/>
    <x v="1"/>
  </r>
  <r>
    <x v="2"/>
    <x v="2"/>
    <x v="0"/>
    <x v="2"/>
    <x v="0"/>
    <x v="2"/>
    <x v="1"/>
    <x v="1"/>
    <x v="1"/>
    <x v="0"/>
    <x v="2"/>
    <x v="1"/>
    <x v="2"/>
    <x v="2"/>
    <x v="2"/>
    <x v="2"/>
  </r>
  <r>
    <x v="3"/>
    <x v="3"/>
    <x v="0"/>
    <x v="3"/>
    <x v="1"/>
    <x v="3"/>
    <x v="2"/>
    <x v="1"/>
    <x v="1"/>
    <x v="1"/>
    <x v="3"/>
    <x v="1"/>
    <x v="3"/>
    <x v="3"/>
    <x v="3"/>
    <x v="3"/>
  </r>
  <r>
    <x v="4"/>
    <x v="4"/>
    <x v="0"/>
    <x v="0"/>
    <x v="0"/>
    <x v="4"/>
    <x v="2"/>
    <x v="2"/>
    <x v="1"/>
    <x v="2"/>
    <x v="3"/>
    <x v="2"/>
    <x v="4"/>
    <x v="4"/>
    <x v="4"/>
    <x v="4"/>
  </r>
  <r>
    <x v="5"/>
    <x v="5"/>
    <x v="0"/>
    <x v="4"/>
    <x v="1"/>
    <x v="5"/>
    <x v="2"/>
    <x v="3"/>
    <x v="2"/>
    <x v="3"/>
    <x v="0"/>
    <x v="1"/>
    <x v="5"/>
    <x v="5"/>
    <x v="5"/>
    <x v="5"/>
  </r>
  <r>
    <x v="6"/>
    <x v="6"/>
    <x v="0"/>
    <x v="5"/>
    <x v="0"/>
    <x v="6"/>
    <x v="2"/>
    <x v="0"/>
    <x v="3"/>
    <x v="4"/>
    <x v="1"/>
    <x v="3"/>
    <x v="6"/>
    <x v="6"/>
    <x v="6"/>
    <x v="6"/>
  </r>
  <r>
    <x v="7"/>
    <x v="7"/>
    <x v="0"/>
    <x v="6"/>
    <x v="0"/>
    <x v="7"/>
    <x v="0"/>
    <x v="4"/>
    <x v="0"/>
    <x v="4"/>
    <x v="2"/>
    <x v="1"/>
    <x v="7"/>
    <x v="7"/>
    <x v="7"/>
    <x v="7"/>
  </r>
  <r>
    <x v="8"/>
    <x v="8"/>
    <x v="0"/>
    <x v="7"/>
    <x v="2"/>
    <x v="8"/>
    <x v="0"/>
    <x v="5"/>
    <x v="2"/>
    <x v="5"/>
    <x v="0"/>
    <x v="2"/>
    <x v="8"/>
    <x v="8"/>
    <x v="8"/>
    <x v="8"/>
  </r>
  <r>
    <x v="9"/>
    <x v="9"/>
    <x v="0"/>
    <x v="8"/>
    <x v="3"/>
    <x v="9"/>
    <x v="2"/>
    <x v="6"/>
    <x v="1"/>
    <x v="6"/>
    <x v="1"/>
    <x v="3"/>
    <x v="9"/>
    <x v="9"/>
    <x v="9"/>
    <x v="9"/>
  </r>
  <r>
    <x v="10"/>
    <x v="10"/>
    <x v="0"/>
    <x v="9"/>
    <x v="1"/>
    <x v="7"/>
    <x v="0"/>
    <x v="7"/>
    <x v="3"/>
    <x v="7"/>
    <x v="4"/>
    <x v="4"/>
    <x v="10"/>
    <x v="10"/>
    <x v="10"/>
    <x v="10"/>
  </r>
  <r>
    <x v="11"/>
    <x v="11"/>
    <x v="0"/>
    <x v="6"/>
    <x v="0"/>
    <x v="10"/>
    <x v="1"/>
    <x v="8"/>
    <x v="0"/>
    <x v="8"/>
    <x v="4"/>
    <x v="0"/>
    <x v="11"/>
    <x v="11"/>
    <x v="11"/>
    <x v="11"/>
  </r>
  <r>
    <x v="12"/>
    <x v="12"/>
    <x v="0"/>
    <x v="7"/>
    <x v="2"/>
    <x v="11"/>
    <x v="2"/>
    <x v="9"/>
    <x v="0"/>
    <x v="9"/>
    <x v="0"/>
    <x v="0"/>
    <x v="12"/>
    <x v="12"/>
    <x v="12"/>
    <x v="12"/>
  </r>
  <r>
    <x v="13"/>
    <x v="13"/>
    <x v="0"/>
    <x v="10"/>
    <x v="0"/>
    <x v="12"/>
    <x v="2"/>
    <x v="10"/>
    <x v="1"/>
    <x v="10"/>
    <x v="3"/>
    <x v="1"/>
    <x v="13"/>
    <x v="13"/>
    <x v="13"/>
    <x v="13"/>
  </r>
  <r>
    <x v="14"/>
    <x v="14"/>
    <x v="0"/>
    <x v="7"/>
    <x v="2"/>
    <x v="0"/>
    <x v="0"/>
    <x v="11"/>
    <x v="0"/>
    <x v="10"/>
    <x v="5"/>
    <x v="1"/>
    <x v="14"/>
    <x v="14"/>
    <x v="14"/>
    <x v="14"/>
  </r>
  <r>
    <x v="3"/>
    <x v="14"/>
    <x v="0"/>
    <x v="11"/>
    <x v="0"/>
    <x v="13"/>
    <x v="2"/>
    <x v="11"/>
    <x v="0"/>
    <x v="11"/>
    <x v="3"/>
    <x v="5"/>
    <x v="15"/>
    <x v="15"/>
    <x v="15"/>
    <x v="15"/>
  </r>
  <r>
    <x v="15"/>
    <x v="15"/>
    <x v="0"/>
    <x v="12"/>
    <x v="3"/>
    <x v="14"/>
    <x v="1"/>
    <x v="0"/>
    <x v="1"/>
    <x v="7"/>
    <x v="5"/>
    <x v="4"/>
    <x v="16"/>
    <x v="16"/>
    <x v="16"/>
    <x v="16"/>
  </r>
  <r>
    <x v="16"/>
    <x v="10"/>
    <x v="0"/>
    <x v="10"/>
    <x v="0"/>
    <x v="15"/>
    <x v="3"/>
    <x v="12"/>
    <x v="0"/>
    <x v="10"/>
    <x v="0"/>
    <x v="3"/>
    <x v="17"/>
    <x v="17"/>
    <x v="17"/>
    <x v="17"/>
  </r>
  <r>
    <x v="6"/>
    <x v="16"/>
    <x v="0"/>
    <x v="1"/>
    <x v="0"/>
    <x v="16"/>
    <x v="1"/>
    <x v="13"/>
    <x v="2"/>
    <x v="12"/>
    <x v="1"/>
    <x v="1"/>
    <x v="18"/>
    <x v="18"/>
    <x v="18"/>
    <x v="18"/>
  </r>
  <r>
    <x v="3"/>
    <x v="17"/>
    <x v="0"/>
    <x v="13"/>
    <x v="0"/>
    <x v="3"/>
    <x v="2"/>
    <x v="14"/>
    <x v="2"/>
    <x v="13"/>
    <x v="5"/>
    <x v="4"/>
    <x v="19"/>
    <x v="19"/>
    <x v="19"/>
    <x v="19"/>
  </r>
  <r>
    <x v="7"/>
    <x v="3"/>
    <x v="0"/>
    <x v="13"/>
    <x v="0"/>
    <x v="12"/>
    <x v="2"/>
    <x v="13"/>
    <x v="0"/>
    <x v="11"/>
    <x v="1"/>
    <x v="6"/>
    <x v="6"/>
    <x v="6"/>
    <x v="20"/>
    <x v="20"/>
  </r>
  <r>
    <x v="17"/>
    <x v="18"/>
    <x v="0"/>
    <x v="13"/>
    <x v="0"/>
    <x v="17"/>
    <x v="2"/>
    <x v="4"/>
    <x v="0"/>
    <x v="7"/>
    <x v="5"/>
    <x v="3"/>
    <x v="20"/>
    <x v="20"/>
    <x v="21"/>
    <x v="21"/>
  </r>
  <r>
    <x v="18"/>
    <x v="19"/>
    <x v="0"/>
    <x v="13"/>
    <x v="0"/>
    <x v="18"/>
    <x v="2"/>
    <x v="15"/>
    <x v="2"/>
    <x v="4"/>
    <x v="5"/>
    <x v="2"/>
    <x v="21"/>
    <x v="21"/>
    <x v="22"/>
    <x v="22"/>
  </r>
  <r>
    <x v="19"/>
    <x v="18"/>
    <x v="0"/>
    <x v="13"/>
    <x v="0"/>
    <x v="19"/>
    <x v="3"/>
    <x v="3"/>
    <x v="0"/>
    <x v="14"/>
    <x v="2"/>
    <x v="1"/>
    <x v="22"/>
    <x v="22"/>
    <x v="23"/>
    <x v="23"/>
  </r>
  <r>
    <x v="20"/>
    <x v="20"/>
    <x v="0"/>
    <x v="14"/>
    <x v="2"/>
    <x v="20"/>
    <x v="2"/>
    <x v="14"/>
    <x v="3"/>
    <x v="3"/>
    <x v="5"/>
    <x v="1"/>
    <x v="23"/>
    <x v="23"/>
    <x v="24"/>
    <x v="24"/>
  </r>
  <r>
    <x v="21"/>
    <x v="20"/>
    <x v="0"/>
    <x v="15"/>
    <x v="0"/>
    <x v="21"/>
    <x v="2"/>
    <x v="5"/>
    <x v="2"/>
    <x v="15"/>
    <x v="3"/>
    <x v="2"/>
    <x v="24"/>
    <x v="24"/>
    <x v="25"/>
    <x v="25"/>
  </r>
  <r>
    <x v="22"/>
    <x v="21"/>
    <x v="0"/>
    <x v="16"/>
    <x v="3"/>
    <x v="5"/>
    <x v="2"/>
    <x v="16"/>
    <x v="1"/>
    <x v="15"/>
    <x v="2"/>
    <x v="2"/>
    <x v="25"/>
    <x v="25"/>
    <x v="26"/>
    <x v="26"/>
  </r>
  <r>
    <x v="0"/>
    <x v="19"/>
    <x v="0"/>
    <x v="6"/>
    <x v="0"/>
    <x v="22"/>
    <x v="0"/>
    <x v="17"/>
    <x v="2"/>
    <x v="16"/>
    <x v="4"/>
    <x v="6"/>
    <x v="26"/>
    <x v="26"/>
    <x v="27"/>
    <x v="27"/>
  </r>
  <r>
    <x v="17"/>
    <x v="22"/>
    <x v="0"/>
    <x v="8"/>
    <x v="3"/>
    <x v="23"/>
    <x v="2"/>
    <x v="0"/>
    <x v="3"/>
    <x v="14"/>
    <x v="3"/>
    <x v="6"/>
    <x v="27"/>
    <x v="27"/>
    <x v="28"/>
    <x v="28"/>
  </r>
  <r>
    <x v="5"/>
    <x v="18"/>
    <x v="0"/>
    <x v="10"/>
    <x v="0"/>
    <x v="16"/>
    <x v="1"/>
    <x v="13"/>
    <x v="3"/>
    <x v="7"/>
    <x v="2"/>
    <x v="1"/>
    <x v="28"/>
    <x v="28"/>
    <x v="29"/>
    <x v="29"/>
  </r>
  <r>
    <x v="17"/>
    <x v="9"/>
    <x v="0"/>
    <x v="16"/>
    <x v="3"/>
    <x v="9"/>
    <x v="0"/>
    <x v="13"/>
    <x v="0"/>
    <x v="10"/>
    <x v="2"/>
    <x v="5"/>
    <x v="29"/>
    <x v="29"/>
    <x v="30"/>
    <x v="30"/>
  </r>
  <r>
    <x v="8"/>
    <x v="23"/>
    <x v="0"/>
    <x v="10"/>
    <x v="0"/>
    <x v="24"/>
    <x v="0"/>
    <x v="18"/>
    <x v="0"/>
    <x v="10"/>
    <x v="0"/>
    <x v="5"/>
    <x v="30"/>
    <x v="30"/>
    <x v="31"/>
    <x v="31"/>
  </r>
  <r>
    <x v="23"/>
    <x v="24"/>
    <x v="0"/>
    <x v="14"/>
    <x v="2"/>
    <x v="25"/>
    <x v="2"/>
    <x v="5"/>
    <x v="2"/>
    <x v="8"/>
    <x v="0"/>
    <x v="2"/>
    <x v="31"/>
    <x v="31"/>
    <x v="32"/>
    <x v="32"/>
  </r>
  <r>
    <x v="24"/>
    <x v="22"/>
    <x v="0"/>
    <x v="13"/>
    <x v="0"/>
    <x v="15"/>
    <x v="0"/>
    <x v="14"/>
    <x v="2"/>
    <x v="13"/>
    <x v="1"/>
    <x v="3"/>
    <x v="32"/>
    <x v="32"/>
    <x v="33"/>
    <x v="33"/>
  </r>
  <r>
    <x v="25"/>
    <x v="24"/>
    <x v="0"/>
    <x v="17"/>
    <x v="0"/>
    <x v="26"/>
    <x v="0"/>
    <x v="10"/>
    <x v="1"/>
    <x v="12"/>
    <x v="3"/>
    <x v="3"/>
    <x v="33"/>
    <x v="33"/>
    <x v="34"/>
    <x v="34"/>
  </r>
  <r>
    <x v="2"/>
    <x v="22"/>
    <x v="0"/>
    <x v="0"/>
    <x v="0"/>
    <x v="27"/>
    <x v="2"/>
    <x v="17"/>
    <x v="2"/>
    <x v="17"/>
    <x v="2"/>
    <x v="4"/>
    <x v="34"/>
    <x v="34"/>
    <x v="35"/>
    <x v="35"/>
  </r>
  <r>
    <x v="26"/>
    <x v="25"/>
    <x v="0"/>
    <x v="17"/>
    <x v="0"/>
    <x v="28"/>
    <x v="2"/>
    <x v="1"/>
    <x v="0"/>
    <x v="12"/>
    <x v="3"/>
    <x v="0"/>
    <x v="35"/>
    <x v="35"/>
    <x v="36"/>
    <x v="36"/>
  </r>
  <r>
    <x v="27"/>
    <x v="25"/>
    <x v="0"/>
    <x v="2"/>
    <x v="0"/>
    <x v="29"/>
    <x v="1"/>
    <x v="17"/>
    <x v="2"/>
    <x v="11"/>
    <x v="3"/>
    <x v="1"/>
    <x v="36"/>
    <x v="36"/>
    <x v="37"/>
    <x v="37"/>
  </r>
  <r>
    <x v="20"/>
    <x v="26"/>
    <x v="0"/>
    <x v="10"/>
    <x v="0"/>
    <x v="18"/>
    <x v="2"/>
    <x v="16"/>
    <x v="0"/>
    <x v="18"/>
    <x v="0"/>
    <x v="6"/>
    <x v="37"/>
    <x v="37"/>
    <x v="38"/>
    <x v="38"/>
  </r>
  <r>
    <x v="28"/>
    <x v="27"/>
    <x v="0"/>
    <x v="13"/>
    <x v="0"/>
    <x v="30"/>
    <x v="1"/>
    <x v="2"/>
    <x v="2"/>
    <x v="19"/>
    <x v="2"/>
    <x v="5"/>
    <x v="38"/>
    <x v="38"/>
    <x v="39"/>
    <x v="39"/>
  </r>
  <r>
    <x v="7"/>
    <x v="28"/>
    <x v="0"/>
    <x v="8"/>
    <x v="3"/>
    <x v="31"/>
    <x v="0"/>
    <x v="19"/>
    <x v="0"/>
    <x v="12"/>
    <x v="5"/>
    <x v="3"/>
    <x v="39"/>
    <x v="39"/>
    <x v="40"/>
    <x v="40"/>
  </r>
  <r>
    <x v="29"/>
    <x v="29"/>
    <x v="0"/>
    <x v="18"/>
    <x v="3"/>
    <x v="32"/>
    <x v="2"/>
    <x v="20"/>
    <x v="1"/>
    <x v="9"/>
    <x v="0"/>
    <x v="2"/>
    <x v="40"/>
    <x v="40"/>
    <x v="41"/>
    <x v="41"/>
  </r>
  <r>
    <x v="30"/>
    <x v="30"/>
    <x v="0"/>
    <x v="7"/>
    <x v="2"/>
    <x v="33"/>
    <x v="2"/>
    <x v="19"/>
    <x v="1"/>
    <x v="7"/>
    <x v="3"/>
    <x v="2"/>
    <x v="41"/>
    <x v="41"/>
    <x v="42"/>
    <x v="42"/>
  </r>
  <r>
    <x v="31"/>
    <x v="15"/>
    <x v="0"/>
    <x v="18"/>
    <x v="3"/>
    <x v="28"/>
    <x v="0"/>
    <x v="12"/>
    <x v="3"/>
    <x v="18"/>
    <x v="3"/>
    <x v="0"/>
    <x v="35"/>
    <x v="35"/>
    <x v="43"/>
    <x v="43"/>
  </r>
  <r>
    <x v="0"/>
    <x v="31"/>
    <x v="0"/>
    <x v="19"/>
    <x v="3"/>
    <x v="0"/>
    <x v="1"/>
    <x v="5"/>
    <x v="2"/>
    <x v="12"/>
    <x v="3"/>
    <x v="1"/>
    <x v="42"/>
    <x v="42"/>
    <x v="44"/>
    <x v="44"/>
  </r>
  <r>
    <x v="30"/>
    <x v="2"/>
    <x v="0"/>
    <x v="20"/>
    <x v="0"/>
    <x v="34"/>
    <x v="3"/>
    <x v="21"/>
    <x v="3"/>
    <x v="3"/>
    <x v="3"/>
    <x v="2"/>
    <x v="43"/>
    <x v="43"/>
    <x v="45"/>
    <x v="45"/>
  </r>
  <r>
    <x v="18"/>
    <x v="9"/>
    <x v="0"/>
    <x v="5"/>
    <x v="0"/>
    <x v="35"/>
    <x v="0"/>
    <x v="3"/>
    <x v="2"/>
    <x v="3"/>
    <x v="1"/>
    <x v="3"/>
    <x v="44"/>
    <x v="44"/>
    <x v="46"/>
    <x v="46"/>
  </r>
  <r>
    <x v="6"/>
    <x v="0"/>
    <x v="0"/>
    <x v="16"/>
    <x v="3"/>
    <x v="36"/>
    <x v="2"/>
    <x v="4"/>
    <x v="0"/>
    <x v="9"/>
    <x v="1"/>
    <x v="1"/>
    <x v="15"/>
    <x v="15"/>
    <x v="47"/>
    <x v="47"/>
  </r>
  <r>
    <x v="22"/>
    <x v="32"/>
    <x v="0"/>
    <x v="5"/>
    <x v="0"/>
    <x v="37"/>
    <x v="2"/>
    <x v="20"/>
    <x v="2"/>
    <x v="2"/>
    <x v="1"/>
    <x v="5"/>
    <x v="34"/>
    <x v="34"/>
    <x v="48"/>
    <x v="48"/>
  </r>
  <r>
    <x v="32"/>
    <x v="33"/>
    <x v="0"/>
    <x v="15"/>
    <x v="0"/>
    <x v="38"/>
    <x v="1"/>
    <x v="21"/>
    <x v="1"/>
    <x v="12"/>
    <x v="5"/>
    <x v="4"/>
    <x v="45"/>
    <x v="45"/>
    <x v="49"/>
    <x v="49"/>
  </r>
  <r>
    <x v="33"/>
    <x v="34"/>
    <x v="0"/>
    <x v="0"/>
    <x v="0"/>
    <x v="39"/>
    <x v="2"/>
    <x v="16"/>
    <x v="1"/>
    <x v="18"/>
    <x v="5"/>
    <x v="4"/>
    <x v="5"/>
    <x v="5"/>
    <x v="50"/>
    <x v="50"/>
  </r>
  <r>
    <x v="34"/>
    <x v="35"/>
    <x v="0"/>
    <x v="11"/>
    <x v="0"/>
    <x v="40"/>
    <x v="3"/>
    <x v="0"/>
    <x v="0"/>
    <x v="10"/>
    <x v="2"/>
    <x v="3"/>
    <x v="46"/>
    <x v="46"/>
    <x v="51"/>
    <x v="51"/>
  </r>
  <r>
    <x v="29"/>
    <x v="32"/>
    <x v="0"/>
    <x v="17"/>
    <x v="0"/>
    <x v="5"/>
    <x v="2"/>
    <x v="14"/>
    <x v="2"/>
    <x v="5"/>
    <x v="2"/>
    <x v="1"/>
    <x v="47"/>
    <x v="47"/>
    <x v="52"/>
    <x v="52"/>
  </r>
  <r>
    <x v="16"/>
    <x v="26"/>
    <x v="0"/>
    <x v="11"/>
    <x v="0"/>
    <x v="41"/>
    <x v="1"/>
    <x v="15"/>
    <x v="0"/>
    <x v="20"/>
    <x v="2"/>
    <x v="1"/>
    <x v="48"/>
    <x v="48"/>
    <x v="53"/>
    <x v="53"/>
  </r>
  <r>
    <x v="35"/>
    <x v="36"/>
    <x v="0"/>
    <x v="7"/>
    <x v="2"/>
    <x v="23"/>
    <x v="2"/>
    <x v="18"/>
    <x v="2"/>
    <x v="19"/>
    <x v="5"/>
    <x v="4"/>
    <x v="49"/>
    <x v="49"/>
    <x v="54"/>
    <x v="54"/>
  </r>
  <r>
    <x v="36"/>
    <x v="37"/>
    <x v="0"/>
    <x v="14"/>
    <x v="2"/>
    <x v="39"/>
    <x v="2"/>
    <x v="12"/>
    <x v="0"/>
    <x v="21"/>
    <x v="2"/>
    <x v="2"/>
    <x v="50"/>
    <x v="50"/>
    <x v="55"/>
    <x v="55"/>
  </r>
  <r>
    <x v="16"/>
    <x v="38"/>
    <x v="0"/>
    <x v="21"/>
    <x v="3"/>
    <x v="2"/>
    <x v="3"/>
    <x v="18"/>
    <x v="2"/>
    <x v="10"/>
    <x v="2"/>
    <x v="1"/>
    <x v="51"/>
    <x v="51"/>
    <x v="56"/>
    <x v="56"/>
  </r>
  <r>
    <x v="8"/>
    <x v="3"/>
    <x v="0"/>
    <x v="7"/>
    <x v="2"/>
    <x v="1"/>
    <x v="2"/>
    <x v="3"/>
    <x v="2"/>
    <x v="14"/>
    <x v="5"/>
    <x v="0"/>
    <x v="52"/>
    <x v="52"/>
    <x v="57"/>
    <x v="57"/>
  </r>
  <r>
    <x v="9"/>
    <x v="28"/>
    <x v="0"/>
    <x v="15"/>
    <x v="0"/>
    <x v="36"/>
    <x v="2"/>
    <x v="4"/>
    <x v="2"/>
    <x v="19"/>
    <x v="0"/>
    <x v="5"/>
    <x v="53"/>
    <x v="53"/>
    <x v="58"/>
    <x v="58"/>
  </r>
  <r>
    <x v="7"/>
    <x v="6"/>
    <x v="0"/>
    <x v="22"/>
    <x v="3"/>
    <x v="24"/>
    <x v="0"/>
    <x v="22"/>
    <x v="1"/>
    <x v="12"/>
    <x v="5"/>
    <x v="1"/>
    <x v="54"/>
    <x v="54"/>
    <x v="59"/>
    <x v="59"/>
  </r>
  <r>
    <x v="37"/>
    <x v="2"/>
    <x v="0"/>
    <x v="1"/>
    <x v="0"/>
    <x v="18"/>
    <x v="0"/>
    <x v="18"/>
    <x v="2"/>
    <x v="17"/>
    <x v="1"/>
    <x v="1"/>
    <x v="55"/>
    <x v="55"/>
    <x v="22"/>
    <x v="60"/>
  </r>
  <r>
    <x v="21"/>
    <x v="0"/>
    <x v="0"/>
    <x v="18"/>
    <x v="3"/>
    <x v="10"/>
    <x v="2"/>
    <x v="20"/>
    <x v="0"/>
    <x v="10"/>
    <x v="2"/>
    <x v="6"/>
    <x v="10"/>
    <x v="10"/>
    <x v="60"/>
    <x v="61"/>
  </r>
  <r>
    <x v="16"/>
    <x v="11"/>
    <x v="0"/>
    <x v="4"/>
    <x v="1"/>
    <x v="34"/>
    <x v="1"/>
    <x v="23"/>
    <x v="1"/>
    <x v="22"/>
    <x v="2"/>
    <x v="0"/>
    <x v="56"/>
    <x v="56"/>
    <x v="61"/>
    <x v="62"/>
  </r>
  <r>
    <x v="28"/>
    <x v="23"/>
    <x v="0"/>
    <x v="12"/>
    <x v="3"/>
    <x v="24"/>
    <x v="0"/>
    <x v="12"/>
    <x v="0"/>
    <x v="2"/>
    <x v="2"/>
    <x v="1"/>
    <x v="57"/>
    <x v="57"/>
    <x v="62"/>
    <x v="63"/>
  </r>
  <r>
    <x v="15"/>
    <x v="13"/>
    <x v="0"/>
    <x v="23"/>
    <x v="1"/>
    <x v="42"/>
    <x v="1"/>
    <x v="14"/>
    <x v="3"/>
    <x v="6"/>
    <x v="5"/>
    <x v="0"/>
    <x v="58"/>
    <x v="58"/>
    <x v="63"/>
    <x v="64"/>
  </r>
  <r>
    <x v="32"/>
    <x v="13"/>
    <x v="0"/>
    <x v="21"/>
    <x v="3"/>
    <x v="14"/>
    <x v="2"/>
    <x v="7"/>
    <x v="1"/>
    <x v="6"/>
    <x v="0"/>
    <x v="6"/>
    <x v="48"/>
    <x v="48"/>
    <x v="64"/>
    <x v="65"/>
  </r>
  <r>
    <x v="38"/>
    <x v="18"/>
    <x v="0"/>
    <x v="0"/>
    <x v="0"/>
    <x v="23"/>
    <x v="1"/>
    <x v="23"/>
    <x v="0"/>
    <x v="10"/>
    <x v="0"/>
    <x v="6"/>
    <x v="59"/>
    <x v="59"/>
    <x v="65"/>
    <x v="66"/>
  </r>
  <r>
    <x v="39"/>
    <x v="4"/>
    <x v="0"/>
    <x v="7"/>
    <x v="2"/>
    <x v="27"/>
    <x v="0"/>
    <x v="0"/>
    <x v="0"/>
    <x v="14"/>
    <x v="5"/>
    <x v="5"/>
    <x v="60"/>
    <x v="60"/>
    <x v="66"/>
    <x v="67"/>
  </r>
  <r>
    <x v="40"/>
    <x v="9"/>
    <x v="0"/>
    <x v="8"/>
    <x v="3"/>
    <x v="43"/>
    <x v="0"/>
    <x v="5"/>
    <x v="2"/>
    <x v="20"/>
    <x v="1"/>
    <x v="6"/>
    <x v="61"/>
    <x v="61"/>
    <x v="67"/>
    <x v="68"/>
  </r>
  <r>
    <x v="30"/>
    <x v="39"/>
    <x v="0"/>
    <x v="22"/>
    <x v="3"/>
    <x v="44"/>
    <x v="1"/>
    <x v="17"/>
    <x v="2"/>
    <x v="14"/>
    <x v="1"/>
    <x v="1"/>
    <x v="5"/>
    <x v="5"/>
    <x v="68"/>
    <x v="69"/>
  </r>
  <r>
    <x v="15"/>
    <x v="40"/>
    <x v="0"/>
    <x v="22"/>
    <x v="3"/>
    <x v="45"/>
    <x v="2"/>
    <x v="23"/>
    <x v="3"/>
    <x v="19"/>
    <x v="5"/>
    <x v="6"/>
    <x v="62"/>
    <x v="62"/>
    <x v="69"/>
    <x v="70"/>
  </r>
  <r>
    <x v="41"/>
    <x v="24"/>
    <x v="0"/>
    <x v="10"/>
    <x v="0"/>
    <x v="16"/>
    <x v="0"/>
    <x v="9"/>
    <x v="2"/>
    <x v="3"/>
    <x v="4"/>
    <x v="2"/>
    <x v="28"/>
    <x v="28"/>
    <x v="70"/>
    <x v="71"/>
  </r>
  <r>
    <x v="42"/>
    <x v="20"/>
    <x v="0"/>
    <x v="10"/>
    <x v="0"/>
    <x v="46"/>
    <x v="2"/>
    <x v="8"/>
    <x v="0"/>
    <x v="3"/>
    <x v="4"/>
    <x v="6"/>
    <x v="63"/>
    <x v="63"/>
    <x v="71"/>
    <x v="72"/>
  </r>
  <r>
    <x v="11"/>
    <x v="39"/>
    <x v="0"/>
    <x v="13"/>
    <x v="0"/>
    <x v="6"/>
    <x v="2"/>
    <x v="11"/>
    <x v="1"/>
    <x v="2"/>
    <x v="4"/>
    <x v="4"/>
    <x v="64"/>
    <x v="64"/>
    <x v="72"/>
    <x v="73"/>
  </r>
  <r>
    <x v="27"/>
    <x v="34"/>
    <x v="0"/>
    <x v="24"/>
    <x v="3"/>
    <x v="47"/>
    <x v="0"/>
    <x v="10"/>
    <x v="1"/>
    <x v="9"/>
    <x v="1"/>
    <x v="5"/>
    <x v="65"/>
    <x v="65"/>
    <x v="73"/>
    <x v="74"/>
  </r>
  <r>
    <x v="40"/>
    <x v="14"/>
    <x v="0"/>
    <x v="18"/>
    <x v="3"/>
    <x v="6"/>
    <x v="2"/>
    <x v="24"/>
    <x v="2"/>
    <x v="2"/>
    <x v="2"/>
    <x v="2"/>
    <x v="7"/>
    <x v="7"/>
    <x v="74"/>
    <x v="75"/>
  </r>
  <r>
    <x v="12"/>
    <x v="2"/>
    <x v="0"/>
    <x v="19"/>
    <x v="3"/>
    <x v="35"/>
    <x v="1"/>
    <x v="11"/>
    <x v="2"/>
    <x v="19"/>
    <x v="0"/>
    <x v="5"/>
    <x v="44"/>
    <x v="44"/>
    <x v="75"/>
    <x v="76"/>
  </r>
  <r>
    <x v="12"/>
    <x v="40"/>
    <x v="0"/>
    <x v="10"/>
    <x v="0"/>
    <x v="0"/>
    <x v="0"/>
    <x v="9"/>
    <x v="2"/>
    <x v="13"/>
    <x v="5"/>
    <x v="0"/>
    <x v="14"/>
    <x v="14"/>
    <x v="76"/>
    <x v="77"/>
  </r>
  <r>
    <x v="43"/>
    <x v="2"/>
    <x v="0"/>
    <x v="11"/>
    <x v="0"/>
    <x v="26"/>
    <x v="2"/>
    <x v="1"/>
    <x v="1"/>
    <x v="10"/>
    <x v="0"/>
    <x v="0"/>
    <x v="66"/>
    <x v="66"/>
    <x v="77"/>
    <x v="78"/>
  </r>
  <r>
    <x v="44"/>
    <x v="21"/>
    <x v="0"/>
    <x v="14"/>
    <x v="2"/>
    <x v="48"/>
    <x v="2"/>
    <x v="8"/>
    <x v="0"/>
    <x v="5"/>
    <x v="4"/>
    <x v="6"/>
    <x v="67"/>
    <x v="67"/>
    <x v="78"/>
    <x v="79"/>
  </r>
  <r>
    <x v="14"/>
    <x v="1"/>
    <x v="0"/>
    <x v="3"/>
    <x v="1"/>
    <x v="11"/>
    <x v="3"/>
    <x v="24"/>
    <x v="2"/>
    <x v="13"/>
    <x v="2"/>
    <x v="6"/>
    <x v="53"/>
    <x v="53"/>
    <x v="79"/>
    <x v="80"/>
  </r>
  <r>
    <x v="41"/>
    <x v="29"/>
    <x v="0"/>
    <x v="9"/>
    <x v="1"/>
    <x v="48"/>
    <x v="0"/>
    <x v="1"/>
    <x v="2"/>
    <x v="5"/>
    <x v="2"/>
    <x v="6"/>
    <x v="28"/>
    <x v="28"/>
    <x v="80"/>
    <x v="81"/>
  </r>
  <r>
    <x v="42"/>
    <x v="1"/>
    <x v="0"/>
    <x v="13"/>
    <x v="0"/>
    <x v="39"/>
    <x v="1"/>
    <x v="8"/>
    <x v="1"/>
    <x v="17"/>
    <x v="2"/>
    <x v="6"/>
    <x v="5"/>
    <x v="5"/>
    <x v="81"/>
    <x v="82"/>
  </r>
  <r>
    <x v="21"/>
    <x v="24"/>
    <x v="0"/>
    <x v="10"/>
    <x v="0"/>
    <x v="49"/>
    <x v="2"/>
    <x v="2"/>
    <x v="2"/>
    <x v="7"/>
    <x v="4"/>
    <x v="1"/>
    <x v="68"/>
    <x v="68"/>
    <x v="82"/>
    <x v="83"/>
  </r>
  <r>
    <x v="28"/>
    <x v="16"/>
    <x v="0"/>
    <x v="7"/>
    <x v="2"/>
    <x v="50"/>
    <x v="1"/>
    <x v="15"/>
    <x v="1"/>
    <x v="14"/>
    <x v="4"/>
    <x v="6"/>
    <x v="1"/>
    <x v="1"/>
    <x v="83"/>
    <x v="84"/>
  </r>
  <r>
    <x v="35"/>
    <x v="10"/>
    <x v="0"/>
    <x v="12"/>
    <x v="3"/>
    <x v="51"/>
    <x v="2"/>
    <x v="4"/>
    <x v="0"/>
    <x v="9"/>
    <x v="5"/>
    <x v="4"/>
    <x v="69"/>
    <x v="69"/>
    <x v="84"/>
    <x v="85"/>
  </r>
  <r>
    <x v="22"/>
    <x v="41"/>
    <x v="0"/>
    <x v="15"/>
    <x v="0"/>
    <x v="52"/>
    <x v="0"/>
    <x v="6"/>
    <x v="1"/>
    <x v="18"/>
    <x v="1"/>
    <x v="4"/>
    <x v="70"/>
    <x v="70"/>
    <x v="85"/>
    <x v="86"/>
  </r>
  <r>
    <x v="31"/>
    <x v="16"/>
    <x v="0"/>
    <x v="9"/>
    <x v="1"/>
    <x v="0"/>
    <x v="2"/>
    <x v="14"/>
    <x v="3"/>
    <x v="18"/>
    <x v="5"/>
    <x v="0"/>
    <x v="71"/>
    <x v="71"/>
    <x v="86"/>
    <x v="87"/>
  </r>
  <r>
    <x v="5"/>
    <x v="23"/>
    <x v="0"/>
    <x v="17"/>
    <x v="0"/>
    <x v="53"/>
    <x v="2"/>
    <x v="20"/>
    <x v="3"/>
    <x v="1"/>
    <x v="2"/>
    <x v="5"/>
    <x v="72"/>
    <x v="72"/>
    <x v="87"/>
    <x v="88"/>
  </r>
  <r>
    <x v="18"/>
    <x v="36"/>
    <x v="0"/>
    <x v="14"/>
    <x v="2"/>
    <x v="42"/>
    <x v="3"/>
    <x v="6"/>
    <x v="3"/>
    <x v="15"/>
    <x v="1"/>
    <x v="3"/>
    <x v="73"/>
    <x v="73"/>
    <x v="88"/>
    <x v="89"/>
  </r>
  <r>
    <x v="36"/>
    <x v="15"/>
    <x v="0"/>
    <x v="19"/>
    <x v="3"/>
    <x v="16"/>
    <x v="0"/>
    <x v="10"/>
    <x v="2"/>
    <x v="3"/>
    <x v="2"/>
    <x v="5"/>
    <x v="48"/>
    <x v="48"/>
    <x v="89"/>
    <x v="90"/>
  </r>
  <r>
    <x v="36"/>
    <x v="42"/>
    <x v="0"/>
    <x v="18"/>
    <x v="3"/>
    <x v="54"/>
    <x v="1"/>
    <x v="14"/>
    <x v="0"/>
    <x v="12"/>
    <x v="2"/>
    <x v="6"/>
    <x v="74"/>
    <x v="74"/>
    <x v="90"/>
    <x v="91"/>
  </r>
  <r>
    <x v="21"/>
    <x v="12"/>
    <x v="0"/>
    <x v="14"/>
    <x v="2"/>
    <x v="55"/>
    <x v="2"/>
    <x v="8"/>
    <x v="0"/>
    <x v="14"/>
    <x v="0"/>
    <x v="6"/>
    <x v="75"/>
    <x v="75"/>
    <x v="91"/>
    <x v="92"/>
  </r>
  <r>
    <x v="20"/>
    <x v="43"/>
    <x v="0"/>
    <x v="1"/>
    <x v="0"/>
    <x v="17"/>
    <x v="2"/>
    <x v="7"/>
    <x v="3"/>
    <x v="9"/>
    <x v="2"/>
    <x v="1"/>
    <x v="29"/>
    <x v="29"/>
    <x v="92"/>
    <x v="93"/>
  </r>
  <r>
    <x v="22"/>
    <x v="44"/>
    <x v="0"/>
    <x v="11"/>
    <x v="0"/>
    <x v="31"/>
    <x v="1"/>
    <x v="5"/>
    <x v="1"/>
    <x v="12"/>
    <x v="2"/>
    <x v="1"/>
    <x v="76"/>
    <x v="76"/>
    <x v="93"/>
    <x v="94"/>
  </r>
  <r>
    <x v="9"/>
    <x v="43"/>
    <x v="0"/>
    <x v="4"/>
    <x v="1"/>
    <x v="33"/>
    <x v="0"/>
    <x v="6"/>
    <x v="3"/>
    <x v="22"/>
    <x v="3"/>
    <x v="5"/>
    <x v="77"/>
    <x v="77"/>
    <x v="94"/>
    <x v="95"/>
  </r>
  <r>
    <x v="12"/>
    <x v="45"/>
    <x v="0"/>
    <x v="24"/>
    <x v="3"/>
    <x v="2"/>
    <x v="1"/>
    <x v="9"/>
    <x v="1"/>
    <x v="15"/>
    <x v="0"/>
    <x v="6"/>
    <x v="78"/>
    <x v="78"/>
    <x v="95"/>
    <x v="96"/>
  </r>
  <r>
    <x v="41"/>
    <x v="3"/>
    <x v="0"/>
    <x v="9"/>
    <x v="1"/>
    <x v="56"/>
    <x v="2"/>
    <x v="11"/>
    <x v="0"/>
    <x v="6"/>
    <x v="1"/>
    <x v="2"/>
    <x v="79"/>
    <x v="79"/>
    <x v="96"/>
    <x v="97"/>
  </r>
  <r>
    <x v="14"/>
    <x v="30"/>
    <x v="0"/>
    <x v="2"/>
    <x v="0"/>
    <x v="25"/>
    <x v="3"/>
    <x v="11"/>
    <x v="1"/>
    <x v="5"/>
    <x v="4"/>
    <x v="2"/>
    <x v="31"/>
    <x v="31"/>
    <x v="97"/>
    <x v="98"/>
  </r>
  <r>
    <x v="9"/>
    <x v="8"/>
    <x v="0"/>
    <x v="15"/>
    <x v="0"/>
    <x v="49"/>
    <x v="3"/>
    <x v="21"/>
    <x v="2"/>
    <x v="18"/>
    <x v="5"/>
    <x v="3"/>
    <x v="80"/>
    <x v="80"/>
    <x v="22"/>
    <x v="99"/>
  </r>
  <r>
    <x v="45"/>
    <x v="46"/>
    <x v="0"/>
    <x v="12"/>
    <x v="3"/>
    <x v="57"/>
    <x v="2"/>
    <x v="1"/>
    <x v="3"/>
    <x v="2"/>
    <x v="1"/>
    <x v="0"/>
    <x v="81"/>
    <x v="81"/>
    <x v="98"/>
    <x v="100"/>
  </r>
  <r>
    <x v="25"/>
    <x v="7"/>
    <x v="0"/>
    <x v="7"/>
    <x v="2"/>
    <x v="6"/>
    <x v="3"/>
    <x v="3"/>
    <x v="1"/>
    <x v="12"/>
    <x v="2"/>
    <x v="4"/>
    <x v="82"/>
    <x v="82"/>
    <x v="99"/>
    <x v="101"/>
  </r>
  <r>
    <x v="19"/>
    <x v="47"/>
    <x v="0"/>
    <x v="20"/>
    <x v="0"/>
    <x v="25"/>
    <x v="0"/>
    <x v="10"/>
    <x v="0"/>
    <x v="6"/>
    <x v="2"/>
    <x v="3"/>
    <x v="83"/>
    <x v="83"/>
    <x v="100"/>
    <x v="102"/>
  </r>
  <r>
    <x v="8"/>
    <x v="22"/>
    <x v="0"/>
    <x v="23"/>
    <x v="1"/>
    <x v="58"/>
    <x v="0"/>
    <x v="16"/>
    <x v="0"/>
    <x v="17"/>
    <x v="0"/>
    <x v="4"/>
    <x v="84"/>
    <x v="84"/>
    <x v="101"/>
    <x v="103"/>
  </r>
  <r>
    <x v="13"/>
    <x v="0"/>
    <x v="0"/>
    <x v="12"/>
    <x v="3"/>
    <x v="41"/>
    <x v="0"/>
    <x v="6"/>
    <x v="1"/>
    <x v="14"/>
    <x v="3"/>
    <x v="5"/>
    <x v="85"/>
    <x v="85"/>
    <x v="102"/>
    <x v="104"/>
  </r>
  <r>
    <x v="14"/>
    <x v="28"/>
    <x v="0"/>
    <x v="21"/>
    <x v="3"/>
    <x v="48"/>
    <x v="2"/>
    <x v="4"/>
    <x v="3"/>
    <x v="15"/>
    <x v="4"/>
    <x v="2"/>
    <x v="28"/>
    <x v="28"/>
    <x v="103"/>
    <x v="105"/>
  </r>
  <r>
    <x v="46"/>
    <x v="14"/>
    <x v="0"/>
    <x v="14"/>
    <x v="2"/>
    <x v="59"/>
    <x v="0"/>
    <x v="3"/>
    <x v="2"/>
    <x v="18"/>
    <x v="2"/>
    <x v="5"/>
    <x v="4"/>
    <x v="4"/>
    <x v="104"/>
    <x v="106"/>
  </r>
  <r>
    <x v="33"/>
    <x v="48"/>
    <x v="0"/>
    <x v="4"/>
    <x v="1"/>
    <x v="25"/>
    <x v="0"/>
    <x v="8"/>
    <x v="0"/>
    <x v="0"/>
    <x v="3"/>
    <x v="0"/>
    <x v="31"/>
    <x v="31"/>
    <x v="105"/>
    <x v="107"/>
  </r>
  <r>
    <x v="6"/>
    <x v="27"/>
    <x v="0"/>
    <x v="20"/>
    <x v="0"/>
    <x v="24"/>
    <x v="0"/>
    <x v="7"/>
    <x v="1"/>
    <x v="23"/>
    <x v="4"/>
    <x v="4"/>
    <x v="57"/>
    <x v="57"/>
    <x v="106"/>
    <x v="108"/>
  </r>
  <r>
    <x v="15"/>
    <x v="44"/>
    <x v="0"/>
    <x v="17"/>
    <x v="0"/>
    <x v="6"/>
    <x v="2"/>
    <x v="10"/>
    <x v="1"/>
    <x v="5"/>
    <x v="4"/>
    <x v="0"/>
    <x v="7"/>
    <x v="7"/>
    <x v="107"/>
    <x v="109"/>
  </r>
  <r>
    <x v="14"/>
    <x v="19"/>
    <x v="0"/>
    <x v="21"/>
    <x v="3"/>
    <x v="46"/>
    <x v="2"/>
    <x v="13"/>
    <x v="2"/>
    <x v="17"/>
    <x v="0"/>
    <x v="0"/>
    <x v="86"/>
    <x v="86"/>
    <x v="108"/>
    <x v="110"/>
  </r>
  <r>
    <x v="2"/>
    <x v="8"/>
    <x v="0"/>
    <x v="22"/>
    <x v="3"/>
    <x v="60"/>
    <x v="0"/>
    <x v="7"/>
    <x v="2"/>
    <x v="16"/>
    <x v="2"/>
    <x v="2"/>
    <x v="87"/>
    <x v="87"/>
    <x v="109"/>
    <x v="111"/>
  </r>
  <r>
    <x v="20"/>
    <x v="43"/>
    <x v="0"/>
    <x v="24"/>
    <x v="3"/>
    <x v="61"/>
    <x v="2"/>
    <x v="16"/>
    <x v="1"/>
    <x v="24"/>
    <x v="3"/>
    <x v="4"/>
    <x v="88"/>
    <x v="88"/>
    <x v="110"/>
    <x v="112"/>
  </r>
  <r>
    <x v="32"/>
    <x v="42"/>
    <x v="0"/>
    <x v="19"/>
    <x v="3"/>
    <x v="36"/>
    <x v="0"/>
    <x v="1"/>
    <x v="0"/>
    <x v="0"/>
    <x v="3"/>
    <x v="3"/>
    <x v="89"/>
    <x v="89"/>
    <x v="111"/>
    <x v="113"/>
  </r>
  <r>
    <x v="2"/>
    <x v="27"/>
    <x v="0"/>
    <x v="7"/>
    <x v="2"/>
    <x v="51"/>
    <x v="1"/>
    <x v="24"/>
    <x v="2"/>
    <x v="18"/>
    <x v="1"/>
    <x v="1"/>
    <x v="90"/>
    <x v="90"/>
    <x v="112"/>
    <x v="114"/>
  </r>
  <r>
    <x v="5"/>
    <x v="10"/>
    <x v="0"/>
    <x v="11"/>
    <x v="0"/>
    <x v="23"/>
    <x v="2"/>
    <x v="0"/>
    <x v="1"/>
    <x v="22"/>
    <x v="5"/>
    <x v="6"/>
    <x v="91"/>
    <x v="91"/>
    <x v="113"/>
    <x v="115"/>
  </r>
  <r>
    <x v="41"/>
    <x v="0"/>
    <x v="0"/>
    <x v="9"/>
    <x v="1"/>
    <x v="62"/>
    <x v="1"/>
    <x v="24"/>
    <x v="1"/>
    <x v="23"/>
    <x v="0"/>
    <x v="2"/>
    <x v="92"/>
    <x v="92"/>
    <x v="114"/>
    <x v="116"/>
  </r>
  <r>
    <x v="45"/>
    <x v="2"/>
    <x v="0"/>
    <x v="3"/>
    <x v="1"/>
    <x v="50"/>
    <x v="0"/>
    <x v="22"/>
    <x v="2"/>
    <x v="12"/>
    <x v="1"/>
    <x v="0"/>
    <x v="93"/>
    <x v="93"/>
    <x v="115"/>
    <x v="117"/>
  </r>
  <r>
    <x v="0"/>
    <x v="2"/>
    <x v="0"/>
    <x v="1"/>
    <x v="0"/>
    <x v="29"/>
    <x v="0"/>
    <x v="20"/>
    <x v="3"/>
    <x v="6"/>
    <x v="1"/>
    <x v="4"/>
    <x v="25"/>
    <x v="25"/>
    <x v="116"/>
    <x v="118"/>
  </r>
  <r>
    <x v="5"/>
    <x v="21"/>
    <x v="0"/>
    <x v="7"/>
    <x v="2"/>
    <x v="31"/>
    <x v="2"/>
    <x v="20"/>
    <x v="3"/>
    <x v="24"/>
    <x v="1"/>
    <x v="2"/>
    <x v="94"/>
    <x v="94"/>
    <x v="117"/>
    <x v="119"/>
  </r>
  <r>
    <x v="8"/>
    <x v="14"/>
    <x v="0"/>
    <x v="19"/>
    <x v="3"/>
    <x v="63"/>
    <x v="0"/>
    <x v="16"/>
    <x v="2"/>
    <x v="17"/>
    <x v="4"/>
    <x v="2"/>
    <x v="95"/>
    <x v="95"/>
    <x v="118"/>
    <x v="120"/>
  </r>
  <r>
    <x v="41"/>
    <x v="1"/>
    <x v="0"/>
    <x v="6"/>
    <x v="0"/>
    <x v="11"/>
    <x v="2"/>
    <x v="8"/>
    <x v="0"/>
    <x v="19"/>
    <x v="1"/>
    <x v="0"/>
    <x v="96"/>
    <x v="96"/>
    <x v="119"/>
    <x v="121"/>
  </r>
  <r>
    <x v="47"/>
    <x v="37"/>
    <x v="0"/>
    <x v="21"/>
    <x v="3"/>
    <x v="49"/>
    <x v="0"/>
    <x v="18"/>
    <x v="1"/>
    <x v="6"/>
    <x v="1"/>
    <x v="0"/>
    <x v="80"/>
    <x v="80"/>
    <x v="120"/>
    <x v="122"/>
  </r>
  <r>
    <x v="7"/>
    <x v="9"/>
    <x v="0"/>
    <x v="1"/>
    <x v="0"/>
    <x v="58"/>
    <x v="0"/>
    <x v="18"/>
    <x v="3"/>
    <x v="0"/>
    <x v="1"/>
    <x v="1"/>
    <x v="97"/>
    <x v="97"/>
    <x v="121"/>
    <x v="123"/>
  </r>
  <r>
    <x v="22"/>
    <x v="42"/>
    <x v="0"/>
    <x v="1"/>
    <x v="0"/>
    <x v="62"/>
    <x v="2"/>
    <x v="0"/>
    <x v="1"/>
    <x v="0"/>
    <x v="3"/>
    <x v="2"/>
    <x v="92"/>
    <x v="92"/>
    <x v="122"/>
    <x v="124"/>
  </r>
  <r>
    <x v="18"/>
    <x v="34"/>
    <x v="0"/>
    <x v="6"/>
    <x v="0"/>
    <x v="36"/>
    <x v="2"/>
    <x v="21"/>
    <x v="0"/>
    <x v="15"/>
    <x v="0"/>
    <x v="6"/>
    <x v="3"/>
    <x v="3"/>
    <x v="123"/>
    <x v="125"/>
  </r>
  <r>
    <x v="16"/>
    <x v="49"/>
    <x v="0"/>
    <x v="6"/>
    <x v="0"/>
    <x v="14"/>
    <x v="0"/>
    <x v="6"/>
    <x v="1"/>
    <x v="20"/>
    <x v="1"/>
    <x v="6"/>
    <x v="25"/>
    <x v="25"/>
    <x v="124"/>
    <x v="126"/>
  </r>
  <r>
    <x v="16"/>
    <x v="41"/>
    <x v="0"/>
    <x v="1"/>
    <x v="0"/>
    <x v="58"/>
    <x v="2"/>
    <x v="0"/>
    <x v="0"/>
    <x v="6"/>
    <x v="2"/>
    <x v="1"/>
    <x v="97"/>
    <x v="97"/>
    <x v="125"/>
    <x v="127"/>
  </r>
  <r>
    <x v="18"/>
    <x v="30"/>
    <x v="0"/>
    <x v="18"/>
    <x v="3"/>
    <x v="50"/>
    <x v="2"/>
    <x v="9"/>
    <x v="1"/>
    <x v="10"/>
    <x v="2"/>
    <x v="0"/>
    <x v="98"/>
    <x v="98"/>
    <x v="126"/>
    <x v="128"/>
  </r>
  <r>
    <x v="38"/>
    <x v="41"/>
    <x v="0"/>
    <x v="10"/>
    <x v="0"/>
    <x v="25"/>
    <x v="3"/>
    <x v="8"/>
    <x v="2"/>
    <x v="19"/>
    <x v="3"/>
    <x v="4"/>
    <x v="99"/>
    <x v="99"/>
    <x v="127"/>
    <x v="129"/>
  </r>
  <r>
    <x v="0"/>
    <x v="42"/>
    <x v="0"/>
    <x v="18"/>
    <x v="3"/>
    <x v="32"/>
    <x v="0"/>
    <x v="10"/>
    <x v="3"/>
    <x v="18"/>
    <x v="3"/>
    <x v="0"/>
    <x v="40"/>
    <x v="40"/>
    <x v="128"/>
    <x v="130"/>
  </r>
  <r>
    <x v="1"/>
    <x v="48"/>
    <x v="0"/>
    <x v="11"/>
    <x v="0"/>
    <x v="45"/>
    <x v="0"/>
    <x v="21"/>
    <x v="2"/>
    <x v="20"/>
    <x v="2"/>
    <x v="1"/>
    <x v="100"/>
    <x v="100"/>
    <x v="129"/>
    <x v="131"/>
  </r>
  <r>
    <x v="35"/>
    <x v="11"/>
    <x v="0"/>
    <x v="21"/>
    <x v="3"/>
    <x v="47"/>
    <x v="2"/>
    <x v="20"/>
    <x v="3"/>
    <x v="10"/>
    <x v="3"/>
    <x v="1"/>
    <x v="101"/>
    <x v="101"/>
    <x v="130"/>
    <x v="132"/>
  </r>
  <r>
    <x v="6"/>
    <x v="16"/>
    <x v="0"/>
    <x v="1"/>
    <x v="0"/>
    <x v="61"/>
    <x v="2"/>
    <x v="10"/>
    <x v="0"/>
    <x v="25"/>
    <x v="0"/>
    <x v="2"/>
    <x v="102"/>
    <x v="102"/>
    <x v="131"/>
    <x v="133"/>
  </r>
  <r>
    <x v="21"/>
    <x v="49"/>
    <x v="0"/>
    <x v="19"/>
    <x v="3"/>
    <x v="23"/>
    <x v="0"/>
    <x v="0"/>
    <x v="3"/>
    <x v="8"/>
    <x v="1"/>
    <x v="5"/>
    <x v="103"/>
    <x v="103"/>
    <x v="132"/>
    <x v="134"/>
  </r>
  <r>
    <x v="23"/>
    <x v="49"/>
    <x v="0"/>
    <x v="3"/>
    <x v="1"/>
    <x v="13"/>
    <x v="2"/>
    <x v="7"/>
    <x v="3"/>
    <x v="7"/>
    <x v="3"/>
    <x v="3"/>
    <x v="104"/>
    <x v="104"/>
    <x v="133"/>
    <x v="135"/>
  </r>
  <r>
    <x v="36"/>
    <x v="31"/>
    <x v="0"/>
    <x v="0"/>
    <x v="0"/>
    <x v="62"/>
    <x v="2"/>
    <x v="3"/>
    <x v="0"/>
    <x v="13"/>
    <x v="5"/>
    <x v="3"/>
    <x v="105"/>
    <x v="105"/>
    <x v="134"/>
    <x v="136"/>
  </r>
  <r>
    <x v="24"/>
    <x v="33"/>
    <x v="0"/>
    <x v="4"/>
    <x v="1"/>
    <x v="35"/>
    <x v="2"/>
    <x v="2"/>
    <x v="1"/>
    <x v="10"/>
    <x v="3"/>
    <x v="1"/>
    <x v="106"/>
    <x v="106"/>
    <x v="135"/>
    <x v="137"/>
  </r>
  <r>
    <x v="42"/>
    <x v="33"/>
    <x v="0"/>
    <x v="11"/>
    <x v="0"/>
    <x v="45"/>
    <x v="2"/>
    <x v="1"/>
    <x v="0"/>
    <x v="14"/>
    <x v="4"/>
    <x v="1"/>
    <x v="100"/>
    <x v="100"/>
    <x v="136"/>
    <x v="138"/>
  </r>
  <r>
    <x v="20"/>
    <x v="34"/>
    <x v="0"/>
    <x v="7"/>
    <x v="2"/>
    <x v="51"/>
    <x v="2"/>
    <x v="3"/>
    <x v="3"/>
    <x v="22"/>
    <x v="0"/>
    <x v="2"/>
    <x v="90"/>
    <x v="90"/>
    <x v="137"/>
    <x v="139"/>
  </r>
  <r>
    <x v="17"/>
    <x v="6"/>
    <x v="0"/>
    <x v="5"/>
    <x v="0"/>
    <x v="39"/>
    <x v="0"/>
    <x v="22"/>
    <x v="3"/>
    <x v="20"/>
    <x v="2"/>
    <x v="1"/>
    <x v="107"/>
    <x v="107"/>
    <x v="138"/>
    <x v="140"/>
  </r>
  <r>
    <x v="41"/>
    <x v="19"/>
    <x v="0"/>
    <x v="24"/>
    <x v="3"/>
    <x v="43"/>
    <x v="2"/>
    <x v="2"/>
    <x v="3"/>
    <x v="8"/>
    <x v="3"/>
    <x v="1"/>
    <x v="108"/>
    <x v="108"/>
    <x v="139"/>
    <x v="141"/>
  </r>
  <r>
    <x v="43"/>
    <x v="43"/>
    <x v="0"/>
    <x v="14"/>
    <x v="2"/>
    <x v="47"/>
    <x v="0"/>
    <x v="10"/>
    <x v="3"/>
    <x v="0"/>
    <x v="2"/>
    <x v="0"/>
    <x v="109"/>
    <x v="109"/>
    <x v="140"/>
    <x v="142"/>
  </r>
  <r>
    <x v="9"/>
    <x v="11"/>
    <x v="0"/>
    <x v="7"/>
    <x v="2"/>
    <x v="16"/>
    <x v="2"/>
    <x v="19"/>
    <x v="3"/>
    <x v="2"/>
    <x v="3"/>
    <x v="3"/>
    <x v="28"/>
    <x v="28"/>
    <x v="141"/>
    <x v="143"/>
  </r>
  <r>
    <x v="32"/>
    <x v="1"/>
    <x v="0"/>
    <x v="9"/>
    <x v="1"/>
    <x v="35"/>
    <x v="2"/>
    <x v="5"/>
    <x v="3"/>
    <x v="4"/>
    <x v="1"/>
    <x v="5"/>
    <x v="110"/>
    <x v="110"/>
    <x v="142"/>
    <x v="144"/>
  </r>
  <r>
    <x v="9"/>
    <x v="41"/>
    <x v="0"/>
    <x v="16"/>
    <x v="3"/>
    <x v="51"/>
    <x v="2"/>
    <x v="11"/>
    <x v="3"/>
    <x v="9"/>
    <x v="5"/>
    <x v="3"/>
    <x v="111"/>
    <x v="111"/>
    <x v="143"/>
    <x v="145"/>
  </r>
  <r>
    <x v="24"/>
    <x v="16"/>
    <x v="0"/>
    <x v="11"/>
    <x v="0"/>
    <x v="38"/>
    <x v="1"/>
    <x v="13"/>
    <x v="3"/>
    <x v="17"/>
    <x v="0"/>
    <x v="0"/>
    <x v="25"/>
    <x v="25"/>
    <x v="144"/>
    <x v="146"/>
  </r>
  <r>
    <x v="37"/>
    <x v="6"/>
    <x v="0"/>
    <x v="9"/>
    <x v="1"/>
    <x v="1"/>
    <x v="2"/>
    <x v="7"/>
    <x v="2"/>
    <x v="1"/>
    <x v="4"/>
    <x v="0"/>
    <x v="1"/>
    <x v="1"/>
    <x v="145"/>
    <x v="147"/>
  </r>
  <r>
    <x v="5"/>
    <x v="43"/>
    <x v="0"/>
    <x v="24"/>
    <x v="3"/>
    <x v="3"/>
    <x v="2"/>
    <x v="0"/>
    <x v="3"/>
    <x v="5"/>
    <x v="5"/>
    <x v="2"/>
    <x v="25"/>
    <x v="25"/>
    <x v="146"/>
    <x v="148"/>
  </r>
  <r>
    <x v="12"/>
    <x v="21"/>
    <x v="0"/>
    <x v="13"/>
    <x v="0"/>
    <x v="31"/>
    <x v="2"/>
    <x v="3"/>
    <x v="2"/>
    <x v="4"/>
    <x v="3"/>
    <x v="5"/>
    <x v="112"/>
    <x v="112"/>
    <x v="147"/>
    <x v="149"/>
  </r>
  <r>
    <x v="18"/>
    <x v="25"/>
    <x v="0"/>
    <x v="23"/>
    <x v="1"/>
    <x v="48"/>
    <x v="0"/>
    <x v="17"/>
    <x v="3"/>
    <x v="8"/>
    <x v="5"/>
    <x v="6"/>
    <x v="113"/>
    <x v="113"/>
    <x v="148"/>
    <x v="150"/>
  </r>
  <r>
    <x v="25"/>
    <x v="48"/>
    <x v="0"/>
    <x v="12"/>
    <x v="3"/>
    <x v="53"/>
    <x v="0"/>
    <x v="2"/>
    <x v="3"/>
    <x v="9"/>
    <x v="0"/>
    <x v="2"/>
    <x v="114"/>
    <x v="114"/>
    <x v="149"/>
    <x v="151"/>
  </r>
  <r>
    <x v="36"/>
    <x v="11"/>
    <x v="0"/>
    <x v="5"/>
    <x v="0"/>
    <x v="6"/>
    <x v="1"/>
    <x v="18"/>
    <x v="2"/>
    <x v="24"/>
    <x v="0"/>
    <x v="2"/>
    <x v="6"/>
    <x v="6"/>
    <x v="150"/>
    <x v="152"/>
  </r>
  <r>
    <x v="17"/>
    <x v="28"/>
    <x v="0"/>
    <x v="15"/>
    <x v="0"/>
    <x v="37"/>
    <x v="2"/>
    <x v="1"/>
    <x v="0"/>
    <x v="4"/>
    <x v="5"/>
    <x v="2"/>
    <x v="115"/>
    <x v="115"/>
    <x v="151"/>
    <x v="153"/>
  </r>
  <r>
    <x v="19"/>
    <x v="38"/>
    <x v="0"/>
    <x v="10"/>
    <x v="0"/>
    <x v="57"/>
    <x v="2"/>
    <x v="4"/>
    <x v="3"/>
    <x v="15"/>
    <x v="0"/>
    <x v="3"/>
    <x v="116"/>
    <x v="116"/>
    <x v="152"/>
    <x v="154"/>
  </r>
  <r>
    <x v="1"/>
    <x v="6"/>
    <x v="0"/>
    <x v="20"/>
    <x v="0"/>
    <x v="64"/>
    <x v="1"/>
    <x v="8"/>
    <x v="1"/>
    <x v="24"/>
    <x v="4"/>
    <x v="3"/>
    <x v="117"/>
    <x v="117"/>
    <x v="153"/>
    <x v="155"/>
  </r>
  <r>
    <x v="9"/>
    <x v="25"/>
    <x v="0"/>
    <x v="6"/>
    <x v="0"/>
    <x v="46"/>
    <x v="2"/>
    <x v="12"/>
    <x v="3"/>
    <x v="17"/>
    <x v="5"/>
    <x v="2"/>
    <x v="88"/>
    <x v="88"/>
    <x v="154"/>
    <x v="156"/>
  </r>
  <r>
    <x v="34"/>
    <x v="24"/>
    <x v="0"/>
    <x v="19"/>
    <x v="3"/>
    <x v="10"/>
    <x v="1"/>
    <x v="22"/>
    <x v="3"/>
    <x v="21"/>
    <x v="4"/>
    <x v="0"/>
    <x v="118"/>
    <x v="118"/>
    <x v="155"/>
    <x v="157"/>
  </r>
  <r>
    <x v="39"/>
    <x v="15"/>
    <x v="0"/>
    <x v="5"/>
    <x v="0"/>
    <x v="2"/>
    <x v="3"/>
    <x v="11"/>
    <x v="3"/>
    <x v="7"/>
    <x v="4"/>
    <x v="5"/>
    <x v="119"/>
    <x v="119"/>
    <x v="156"/>
    <x v="158"/>
  </r>
  <r>
    <x v="13"/>
    <x v="44"/>
    <x v="0"/>
    <x v="24"/>
    <x v="3"/>
    <x v="65"/>
    <x v="2"/>
    <x v="4"/>
    <x v="3"/>
    <x v="22"/>
    <x v="4"/>
    <x v="6"/>
    <x v="120"/>
    <x v="120"/>
    <x v="157"/>
    <x v="159"/>
  </r>
  <r>
    <x v="21"/>
    <x v="7"/>
    <x v="0"/>
    <x v="24"/>
    <x v="3"/>
    <x v="66"/>
    <x v="2"/>
    <x v="20"/>
    <x v="2"/>
    <x v="12"/>
    <x v="0"/>
    <x v="5"/>
    <x v="121"/>
    <x v="121"/>
    <x v="158"/>
    <x v="160"/>
  </r>
  <r>
    <x v="25"/>
    <x v="13"/>
    <x v="0"/>
    <x v="21"/>
    <x v="3"/>
    <x v="4"/>
    <x v="2"/>
    <x v="8"/>
    <x v="3"/>
    <x v="21"/>
    <x v="0"/>
    <x v="0"/>
    <x v="50"/>
    <x v="50"/>
    <x v="55"/>
    <x v="55"/>
  </r>
  <r>
    <x v="18"/>
    <x v="22"/>
    <x v="0"/>
    <x v="12"/>
    <x v="3"/>
    <x v="67"/>
    <x v="2"/>
    <x v="2"/>
    <x v="2"/>
    <x v="21"/>
    <x v="3"/>
    <x v="4"/>
    <x v="122"/>
    <x v="122"/>
    <x v="159"/>
    <x v="161"/>
  </r>
  <r>
    <x v="41"/>
    <x v="22"/>
    <x v="0"/>
    <x v="11"/>
    <x v="0"/>
    <x v="25"/>
    <x v="2"/>
    <x v="7"/>
    <x v="2"/>
    <x v="23"/>
    <x v="5"/>
    <x v="1"/>
    <x v="123"/>
    <x v="123"/>
    <x v="160"/>
    <x v="162"/>
  </r>
  <r>
    <x v="12"/>
    <x v="35"/>
    <x v="0"/>
    <x v="8"/>
    <x v="3"/>
    <x v="61"/>
    <x v="1"/>
    <x v="7"/>
    <x v="1"/>
    <x v="5"/>
    <x v="2"/>
    <x v="0"/>
    <x v="124"/>
    <x v="124"/>
    <x v="161"/>
    <x v="163"/>
  </r>
  <r>
    <x v="0"/>
    <x v="32"/>
    <x v="0"/>
    <x v="8"/>
    <x v="3"/>
    <x v="30"/>
    <x v="1"/>
    <x v="22"/>
    <x v="0"/>
    <x v="11"/>
    <x v="1"/>
    <x v="5"/>
    <x v="125"/>
    <x v="125"/>
    <x v="119"/>
    <x v="12"/>
  </r>
  <r>
    <x v="12"/>
    <x v="5"/>
    <x v="0"/>
    <x v="4"/>
    <x v="1"/>
    <x v="9"/>
    <x v="3"/>
    <x v="21"/>
    <x v="3"/>
    <x v="17"/>
    <x v="1"/>
    <x v="5"/>
    <x v="126"/>
    <x v="126"/>
    <x v="162"/>
    <x v="164"/>
  </r>
  <r>
    <x v="10"/>
    <x v="23"/>
    <x v="0"/>
    <x v="24"/>
    <x v="3"/>
    <x v="65"/>
    <x v="2"/>
    <x v="14"/>
    <x v="3"/>
    <x v="17"/>
    <x v="2"/>
    <x v="6"/>
    <x v="120"/>
    <x v="120"/>
    <x v="163"/>
    <x v="165"/>
  </r>
  <r>
    <x v="7"/>
    <x v="50"/>
    <x v="0"/>
    <x v="9"/>
    <x v="1"/>
    <x v="68"/>
    <x v="2"/>
    <x v="23"/>
    <x v="2"/>
    <x v="21"/>
    <x v="1"/>
    <x v="0"/>
    <x v="68"/>
    <x v="68"/>
    <x v="164"/>
    <x v="166"/>
  </r>
  <r>
    <x v="22"/>
    <x v="7"/>
    <x v="0"/>
    <x v="14"/>
    <x v="2"/>
    <x v="38"/>
    <x v="1"/>
    <x v="9"/>
    <x v="2"/>
    <x v="13"/>
    <x v="3"/>
    <x v="6"/>
    <x v="127"/>
    <x v="127"/>
    <x v="165"/>
    <x v="167"/>
  </r>
  <r>
    <x v="5"/>
    <x v="16"/>
    <x v="0"/>
    <x v="5"/>
    <x v="0"/>
    <x v="21"/>
    <x v="2"/>
    <x v="1"/>
    <x v="3"/>
    <x v="5"/>
    <x v="0"/>
    <x v="4"/>
    <x v="128"/>
    <x v="128"/>
    <x v="166"/>
    <x v="168"/>
  </r>
  <r>
    <x v="41"/>
    <x v="26"/>
    <x v="0"/>
    <x v="6"/>
    <x v="0"/>
    <x v="59"/>
    <x v="2"/>
    <x v="24"/>
    <x v="2"/>
    <x v="15"/>
    <x v="2"/>
    <x v="1"/>
    <x v="129"/>
    <x v="129"/>
    <x v="167"/>
    <x v="169"/>
  </r>
  <r>
    <x v="43"/>
    <x v="22"/>
    <x v="0"/>
    <x v="16"/>
    <x v="3"/>
    <x v="25"/>
    <x v="2"/>
    <x v="10"/>
    <x v="2"/>
    <x v="20"/>
    <x v="2"/>
    <x v="4"/>
    <x v="130"/>
    <x v="130"/>
    <x v="168"/>
    <x v="170"/>
  </r>
  <r>
    <x v="11"/>
    <x v="15"/>
    <x v="0"/>
    <x v="19"/>
    <x v="3"/>
    <x v="43"/>
    <x v="2"/>
    <x v="2"/>
    <x v="3"/>
    <x v="23"/>
    <x v="1"/>
    <x v="2"/>
    <x v="35"/>
    <x v="35"/>
    <x v="169"/>
    <x v="171"/>
  </r>
  <r>
    <x v="34"/>
    <x v="38"/>
    <x v="0"/>
    <x v="9"/>
    <x v="1"/>
    <x v="59"/>
    <x v="0"/>
    <x v="18"/>
    <x v="0"/>
    <x v="1"/>
    <x v="0"/>
    <x v="2"/>
    <x v="5"/>
    <x v="5"/>
    <x v="170"/>
    <x v="172"/>
  </r>
  <r>
    <x v="19"/>
    <x v="10"/>
    <x v="0"/>
    <x v="7"/>
    <x v="2"/>
    <x v="62"/>
    <x v="0"/>
    <x v="10"/>
    <x v="3"/>
    <x v="11"/>
    <x v="4"/>
    <x v="2"/>
    <x v="131"/>
    <x v="131"/>
    <x v="171"/>
    <x v="173"/>
  </r>
  <r>
    <x v="13"/>
    <x v="10"/>
    <x v="0"/>
    <x v="21"/>
    <x v="3"/>
    <x v="13"/>
    <x v="0"/>
    <x v="13"/>
    <x v="1"/>
    <x v="2"/>
    <x v="2"/>
    <x v="3"/>
    <x v="132"/>
    <x v="132"/>
    <x v="172"/>
    <x v="174"/>
  </r>
  <r>
    <x v="23"/>
    <x v="3"/>
    <x v="0"/>
    <x v="15"/>
    <x v="0"/>
    <x v="69"/>
    <x v="0"/>
    <x v="23"/>
    <x v="3"/>
    <x v="18"/>
    <x v="4"/>
    <x v="5"/>
    <x v="133"/>
    <x v="133"/>
    <x v="173"/>
    <x v="175"/>
  </r>
  <r>
    <x v="37"/>
    <x v="12"/>
    <x v="0"/>
    <x v="11"/>
    <x v="0"/>
    <x v="35"/>
    <x v="0"/>
    <x v="12"/>
    <x v="3"/>
    <x v="24"/>
    <x v="3"/>
    <x v="3"/>
    <x v="134"/>
    <x v="134"/>
    <x v="174"/>
    <x v="176"/>
  </r>
  <r>
    <x v="26"/>
    <x v="14"/>
    <x v="0"/>
    <x v="23"/>
    <x v="1"/>
    <x v="9"/>
    <x v="2"/>
    <x v="10"/>
    <x v="3"/>
    <x v="8"/>
    <x v="4"/>
    <x v="0"/>
    <x v="135"/>
    <x v="135"/>
    <x v="175"/>
    <x v="177"/>
  </r>
  <r>
    <x v="45"/>
    <x v="47"/>
    <x v="0"/>
    <x v="3"/>
    <x v="1"/>
    <x v="13"/>
    <x v="0"/>
    <x v="14"/>
    <x v="3"/>
    <x v="13"/>
    <x v="5"/>
    <x v="0"/>
    <x v="104"/>
    <x v="104"/>
    <x v="176"/>
    <x v="178"/>
  </r>
  <r>
    <x v="2"/>
    <x v="45"/>
    <x v="0"/>
    <x v="13"/>
    <x v="0"/>
    <x v="70"/>
    <x v="2"/>
    <x v="19"/>
    <x v="2"/>
    <x v="10"/>
    <x v="4"/>
    <x v="1"/>
    <x v="136"/>
    <x v="136"/>
    <x v="177"/>
    <x v="179"/>
  </r>
  <r>
    <x v="15"/>
    <x v="21"/>
    <x v="0"/>
    <x v="24"/>
    <x v="3"/>
    <x v="48"/>
    <x v="3"/>
    <x v="7"/>
    <x v="2"/>
    <x v="11"/>
    <x v="5"/>
    <x v="2"/>
    <x v="18"/>
    <x v="18"/>
    <x v="178"/>
    <x v="180"/>
  </r>
  <r>
    <x v="31"/>
    <x v="44"/>
    <x v="0"/>
    <x v="11"/>
    <x v="0"/>
    <x v="45"/>
    <x v="3"/>
    <x v="19"/>
    <x v="1"/>
    <x v="15"/>
    <x v="2"/>
    <x v="1"/>
    <x v="100"/>
    <x v="100"/>
    <x v="179"/>
    <x v="181"/>
  </r>
  <r>
    <x v="11"/>
    <x v="45"/>
    <x v="0"/>
    <x v="4"/>
    <x v="1"/>
    <x v="27"/>
    <x v="0"/>
    <x v="17"/>
    <x v="1"/>
    <x v="21"/>
    <x v="1"/>
    <x v="0"/>
    <x v="137"/>
    <x v="137"/>
    <x v="165"/>
    <x v="182"/>
  </r>
  <r>
    <x v="48"/>
    <x v="5"/>
    <x v="0"/>
    <x v="17"/>
    <x v="0"/>
    <x v="50"/>
    <x v="3"/>
    <x v="5"/>
    <x v="2"/>
    <x v="9"/>
    <x v="4"/>
    <x v="0"/>
    <x v="98"/>
    <x v="98"/>
    <x v="180"/>
    <x v="183"/>
  </r>
  <r>
    <x v="46"/>
    <x v="31"/>
    <x v="0"/>
    <x v="21"/>
    <x v="3"/>
    <x v="22"/>
    <x v="1"/>
    <x v="12"/>
    <x v="2"/>
    <x v="3"/>
    <x v="5"/>
    <x v="2"/>
    <x v="138"/>
    <x v="138"/>
    <x v="181"/>
    <x v="184"/>
  </r>
  <r>
    <x v="42"/>
    <x v="1"/>
    <x v="0"/>
    <x v="9"/>
    <x v="1"/>
    <x v="23"/>
    <x v="1"/>
    <x v="7"/>
    <x v="1"/>
    <x v="13"/>
    <x v="4"/>
    <x v="4"/>
    <x v="139"/>
    <x v="139"/>
    <x v="182"/>
    <x v="185"/>
  </r>
  <r>
    <x v="10"/>
    <x v="2"/>
    <x v="0"/>
    <x v="15"/>
    <x v="0"/>
    <x v="0"/>
    <x v="2"/>
    <x v="6"/>
    <x v="1"/>
    <x v="0"/>
    <x v="4"/>
    <x v="4"/>
    <x v="71"/>
    <x v="71"/>
    <x v="183"/>
    <x v="186"/>
  </r>
  <r>
    <x v="8"/>
    <x v="24"/>
    <x v="0"/>
    <x v="0"/>
    <x v="0"/>
    <x v="71"/>
    <x v="2"/>
    <x v="1"/>
    <x v="3"/>
    <x v="14"/>
    <x v="2"/>
    <x v="1"/>
    <x v="140"/>
    <x v="140"/>
    <x v="184"/>
    <x v="187"/>
  </r>
  <r>
    <x v="27"/>
    <x v="13"/>
    <x v="0"/>
    <x v="7"/>
    <x v="2"/>
    <x v="44"/>
    <x v="3"/>
    <x v="19"/>
    <x v="3"/>
    <x v="21"/>
    <x v="0"/>
    <x v="3"/>
    <x v="141"/>
    <x v="141"/>
    <x v="185"/>
    <x v="188"/>
  </r>
  <r>
    <x v="40"/>
    <x v="14"/>
    <x v="0"/>
    <x v="19"/>
    <x v="3"/>
    <x v="31"/>
    <x v="2"/>
    <x v="0"/>
    <x v="3"/>
    <x v="20"/>
    <x v="1"/>
    <x v="6"/>
    <x v="142"/>
    <x v="142"/>
    <x v="186"/>
    <x v="189"/>
  </r>
  <r>
    <x v="43"/>
    <x v="5"/>
    <x v="0"/>
    <x v="9"/>
    <x v="1"/>
    <x v="45"/>
    <x v="0"/>
    <x v="2"/>
    <x v="2"/>
    <x v="3"/>
    <x v="3"/>
    <x v="4"/>
    <x v="65"/>
    <x v="65"/>
    <x v="187"/>
    <x v="190"/>
  </r>
  <r>
    <x v="25"/>
    <x v="24"/>
    <x v="0"/>
    <x v="22"/>
    <x v="3"/>
    <x v="33"/>
    <x v="1"/>
    <x v="5"/>
    <x v="3"/>
    <x v="21"/>
    <x v="0"/>
    <x v="2"/>
    <x v="143"/>
    <x v="143"/>
    <x v="188"/>
    <x v="191"/>
  </r>
  <r>
    <x v="9"/>
    <x v="47"/>
    <x v="0"/>
    <x v="21"/>
    <x v="3"/>
    <x v="23"/>
    <x v="2"/>
    <x v="8"/>
    <x v="1"/>
    <x v="0"/>
    <x v="5"/>
    <x v="3"/>
    <x v="139"/>
    <x v="139"/>
    <x v="30"/>
    <x v="192"/>
  </r>
  <r>
    <x v="14"/>
    <x v="47"/>
    <x v="0"/>
    <x v="14"/>
    <x v="2"/>
    <x v="21"/>
    <x v="2"/>
    <x v="23"/>
    <x v="3"/>
    <x v="24"/>
    <x v="2"/>
    <x v="5"/>
    <x v="129"/>
    <x v="129"/>
    <x v="189"/>
    <x v="193"/>
  </r>
  <r>
    <x v="47"/>
    <x v="21"/>
    <x v="0"/>
    <x v="23"/>
    <x v="1"/>
    <x v="19"/>
    <x v="2"/>
    <x v="12"/>
    <x v="2"/>
    <x v="20"/>
    <x v="2"/>
    <x v="0"/>
    <x v="60"/>
    <x v="60"/>
    <x v="190"/>
    <x v="194"/>
  </r>
  <r>
    <x v="36"/>
    <x v="35"/>
    <x v="0"/>
    <x v="18"/>
    <x v="3"/>
    <x v="72"/>
    <x v="2"/>
    <x v="13"/>
    <x v="3"/>
    <x v="4"/>
    <x v="2"/>
    <x v="5"/>
    <x v="144"/>
    <x v="144"/>
    <x v="191"/>
    <x v="195"/>
  </r>
  <r>
    <x v="40"/>
    <x v="9"/>
    <x v="0"/>
    <x v="16"/>
    <x v="3"/>
    <x v="29"/>
    <x v="2"/>
    <x v="2"/>
    <x v="0"/>
    <x v="6"/>
    <x v="2"/>
    <x v="0"/>
    <x v="145"/>
    <x v="145"/>
    <x v="192"/>
    <x v="196"/>
  </r>
  <r>
    <x v="37"/>
    <x v="22"/>
    <x v="0"/>
    <x v="19"/>
    <x v="3"/>
    <x v="2"/>
    <x v="3"/>
    <x v="14"/>
    <x v="2"/>
    <x v="22"/>
    <x v="1"/>
    <x v="1"/>
    <x v="119"/>
    <x v="119"/>
    <x v="193"/>
    <x v="197"/>
  </r>
  <r>
    <x v="38"/>
    <x v="15"/>
    <x v="0"/>
    <x v="10"/>
    <x v="0"/>
    <x v="70"/>
    <x v="1"/>
    <x v="11"/>
    <x v="2"/>
    <x v="13"/>
    <x v="0"/>
    <x v="5"/>
    <x v="146"/>
    <x v="146"/>
    <x v="194"/>
    <x v="198"/>
  </r>
  <r>
    <x v="9"/>
    <x v="28"/>
    <x v="0"/>
    <x v="0"/>
    <x v="0"/>
    <x v="20"/>
    <x v="1"/>
    <x v="19"/>
    <x v="3"/>
    <x v="24"/>
    <x v="4"/>
    <x v="2"/>
    <x v="147"/>
    <x v="147"/>
    <x v="195"/>
    <x v="199"/>
  </r>
  <r>
    <x v="43"/>
    <x v="9"/>
    <x v="0"/>
    <x v="19"/>
    <x v="3"/>
    <x v="15"/>
    <x v="0"/>
    <x v="23"/>
    <x v="1"/>
    <x v="2"/>
    <x v="0"/>
    <x v="2"/>
    <x v="148"/>
    <x v="148"/>
    <x v="196"/>
    <x v="200"/>
  </r>
  <r>
    <x v="27"/>
    <x v="27"/>
    <x v="0"/>
    <x v="18"/>
    <x v="3"/>
    <x v="15"/>
    <x v="1"/>
    <x v="22"/>
    <x v="3"/>
    <x v="4"/>
    <x v="4"/>
    <x v="1"/>
    <x v="149"/>
    <x v="149"/>
    <x v="197"/>
    <x v="201"/>
  </r>
  <r>
    <x v="28"/>
    <x v="41"/>
    <x v="0"/>
    <x v="4"/>
    <x v="1"/>
    <x v="33"/>
    <x v="2"/>
    <x v="22"/>
    <x v="3"/>
    <x v="17"/>
    <x v="1"/>
    <x v="4"/>
    <x v="77"/>
    <x v="77"/>
    <x v="198"/>
    <x v="202"/>
  </r>
  <r>
    <x v="11"/>
    <x v="29"/>
    <x v="0"/>
    <x v="5"/>
    <x v="0"/>
    <x v="1"/>
    <x v="2"/>
    <x v="5"/>
    <x v="0"/>
    <x v="21"/>
    <x v="3"/>
    <x v="1"/>
    <x v="18"/>
    <x v="18"/>
    <x v="199"/>
    <x v="203"/>
  </r>
  <r>
    <x v="48"/>
    <x v="41"/>
    <x v="0"/>
    <x v="17"/>
    <x v="0"/>
    <x v="37"/>
    <x v="0"/>
    <x v="5"/>
    <x v="2"/>
    <x v="19"/>
    <x v="0"/>
    <x v="0"/>
    <x v="147"/>
    <x v="147"/>
    <x v="200"/>
    <x v="204"/>
  </r>
  <r>
    <x v="3"/>
    <x v="46"/>
    <x v="0"/>
    <x v="24"/>
    <x v="3"/>
    <x v="26"/>
    <x v="2"/>
    <x v="5"/>
    <x v="2"/>
    <x v="3"/>
    <x v="4"/>
    <x v="4"/>
    <x v="33"/>
    <x v="33"/>
    <x v="201"/>
    <x v="205"/>
  </r>
  <r>
    <x v="48"/>
    <x v="9"/>
    <x v="0"/>
    <x v="11"/>
    <x v="0"/>
    <x v="15"/>
    <x v="2"/>
    <x v="9"/>
    <x v="1"/>
    <x v="7"/>
    <x v="2"/>
    <x v="5"/>
    <x v="142"/>
    <x v="142"/>
    <x v="202"/>
    <x v="206"/>
  </r>
  <r>
    <x v="46"/>
    <x v="0"/>
    <x v="0"/>
    <x v="3"/>
    <x v="1"/>
    <x v="8"/>
    <x v="1"/>
    <x v="8"/>
    <x v="0"/>
    <x v="4"/>
    <x v="1"/>
    <x v="6"/>
    <x v="150"/>
    <x v="150"/>
    <x v="203"/>
    <x v="207"/>
  </r>
  <r>
    <x v="34"/>
    <x v="4"/>
    <x v="0"/>
    <x v="14"/>
    <x v="2"/>
    <x v="20"/>
    <x v="0"/>
    <x v="11"/>
    <x v="3"/>
    <x v="21"/>
    <x v="3"/>
    <x v="0"/>
    <x v="23"/>
    <x v="23"/>
    <x v="200"/>
    <x v="208"/>
  </r>
  <r>
    <x v="45"/>
    <x v="28"/>
    <x v="0"/>
    <x v="11"/>
    <x v="0"/>
    <x v="56"/>
    <x v="0"/>
    <x v="1"/>
    <x v="3"/>
    <x v="19"/>
    <x v="5"/>
    <x v="0"/>
    <x v="151"/>
    <x v="151"/>
    <x v="204"/>
    <x v="209"/>
  </r>
  <r>
    <x v="41"/>
    <x v="29"/>
    <x v="0"/>
    <x v="8"/>
    <x v="3"/>
    <x v="63"/>
    <x v="0"/>
    <x v="24"/>
    <x v="3"/>
    <x v="19"/>
    <x v="5"/>
    <x v="2"/>
    <x v="152"/>
    <x v="152"/>
    <x v="205"/>
    <x v="210"/>
  </r>
  <r>
    <x v="22"/>
    <x v="11"/>
    <x v="0"/>
    <x v="8"/>
    <x v="3"/>
    <x v="73"/>
    <x v="0"/>
    <x v="15"/>
    <x v="3"/>
    <x v="14"/>
    <x v="5"/>
    <x v="6"/>
    <x v="153"/>
    <x v="153"/>
    <x v="206"/>
    <x v="211"/>
  </r>
  <r>
    <x v="11"/>
    <x v="41"/>
    <x v="0"/>
    <x v="14"/>
    <x v="2"/>
    <x v="74"/>
    <x v="0"/>
    <x v="24"/>
    <x v="2"/>
    <x v="19"/>
    <x v="1"/>
    <x v="6"/>
    <x v="154"/>
    <x v="154"/>
    <x v="207"/>
    <x v="212"/>
  </r>
  <r>
    <x v="32"/>
    <x v="46"/>
    <x v="0"/>
    <x v="18"/>
    <x v="3"/>
    <x v="1"/>
    <x v="1"/>
    <x v="20"/>
    <x v="1"/>
    <x v="11"/>
    <x v="3"/>
    <x v="4"/>
    <x v="155"/>
    <x v="155"/>
    <x v="208"/>
    <x v="213"/>
  </r>
  <r>
    <x v="2"/>
    <x v="49"/>
    <x v="0"/>
    <x v="6"/>
    <x v="0"/>
    <x v="70"/>
    <x v="0"/>
    <x v="22"/>
    <x v="1"/>
    <x v="18"/>
    <x v="0"/>
    <x v="1"/>
    <x v="136"/>
    <x v="136"/>
    <x v="209"/>
    <x v="214"/>
  </r>
  <r>
    <x v="19"/>
    <x v="25"/>
    <x v="0"/>
    <x v="12"/>
    <x v="3"/>
    <x v="16"/>
    <x v="2"/>
    <x v="7"/>
    <x v="0"/>
    <x v="1"/>
    <x v="4"/>
    <x v="2"/>
    <x v="156"/>
    <x v="156"/>
    <x v="210"/>
    <x v="215"/>
  </r>
  <r>
    <x v="18"/>
    <x v="48"/>
    <x v="0"/>
    <x v="17"/>
    <x v="0"/>
    <x v="29"/>
    <x v="1"/>
    <x v="23"/>
    <x v="1"/>
    <x v="3"/>
    <x v="2"/>
    <x v="3"/>
    <x v="157"/>
    <x v="157"/>
    <x v="211"/>
    <x v="216"/>
  </r>
  <r>
    <x v="22"/>
    <x v="45"/>
    <x v="0"/>
    <x v="22"/>
    <x v="3"/>
    <x v="19"/>
    <x v="2"/>
    <x v="17"/>
    <x v="1"/>
    <x v="21"/>
    <x v="1"/>
    <x v="0"/>
    <x v="158"/>
    <x v="158"/>
    <x v="212"/>
    <x v="26"/>
  </r>
  <r>
    <x v="28"/>
    <x v="31"/>
    <x v="0"/>
    <x v="4"/>
    <x v="1"/>
    <x v="75"/>
    <x v="1"/>
    <x v="21"/>
    <x v="1"/>
    <x v="18"/>
    <x v="5"/>
    <x v="0"/>
    <x v="159"/>
    <x v="159"/>
    <x v="213"/>
    <x v="217"/>
  </r>
  <r>
    <x v="17"/>
    <x v="48"/>
    <x v="0"/>
    <x v="19"/>
    <x v="3"/>
    <x v="10"/>
    <x v="3"/>
    <x v="23"/>
    <x v="2"/>
    <x v="14"/>
    <x v="4"/>
    <x v="3"/>
    <x v="118"/>
    <x v="118"/>
    <x v="214"/>
    <x v="180"/>
  </r>
  <r>
    <x v="14"/>
    <x v="36"/>
    <x v="0"/>
    <x v="24"/>
    <x v="3"/>
    <x v="23"/>
    <x v="3"/>
    <x v="0"/>
    <x v="1"/>
    <x v="9"/>
    <x v="3"/>
    <x v="0"/>
    <x v="160"/>
    <x v="160"/>
    <x v="215"/>
    <x v="218"/>
  </r>
  <r>
    <x v="5"/>
    <x v="30"/>
    <x v="0"/>
    <x v="13"/>
    <x v="0"/>
    <x v="52"/>
    <x v="2"/>
    <x v="2"/>
    <x v="1"/>
    <x v="6"/>
    <x v="3"/>
    <x v="2"/>
    <x v="161"/>
    <x v="161"/>
    <x v="216"/>
    <x v="219"/>
  </r>
  <r>
    <x v="45"/>
    <x v="6"/>
    <x v="0"/>
    <x v="20"/>
    <x v="0"/>
    <x v="42"/>
    <x v="1"/>
    <x v="19"/>
    <x v="2"/>
    <x v="3"/>
    <x v="1"/>
    <x v="6"/>
    <x v="162"/>
    <x v="162"/>
    <x v="217"/>
    <x v="220"/>
  </r>
  <r>
    <x v="10"/>
    <x v="15"/>
    <x v="0"/>
    <x v="14"/>
    <x v="2"/>
    <x v="20"/>
    <x v="2"/>
    <x v="8"/>
    <x v="1"/>
    <x v="4"/>
    <x v="4"/>
    <x v="2"/>
    <x v="23"/>
    <x v="23"/>
    <x v="218"/>
    <x v="221"/>
  </r>
  <r>
    <x v="21"/>
    <x v="26"/>
    <x v="0"/>
    <x v="9"/>
    <x v="1"/>
    <x v="67"/>
    <x v="0"/>
    <x v="10"/>
    <x v="1"/>
    <x v="13"/>
    <x v="3"/>
    <x v="5"/>
    <x v="37"/>
    <x v="37"/>
    <x v="219"/>
    <x v="222"/>
  </r>
  <r>
    <x v="3"/>
    <x v="2"/>
    <x v="0"/>
    <x v="2"/>
    <x v="0"/>
    <x v="3"/>
    <x v="2"/>
    <x v="2"/>
    <x v="0"/>
    <x v="19"/>
    <x v="0"/>
    <x v="0"/>
    <x v="163"/>
    <x v="163"/>
    <x v="220"/>
    <x v="223"/>
  </r>
  <r>
    <x v="13"/>
    <x v="20"/>
    <x v="0"/>
    <x v="20"/>
    <x v="0"/>
    <x v="24"/>
    <x v="2"/>
    <x v="3"/>
    <x v="1"/>
    <x v="3"/>
    <x v="2"/>
    <x v="2"/>
    <x v="57"/>
    <x v="57"/>
    <x v="221"/>
    <x v="224"/>
  </r>
  <r>
    <x v="31"/>
    <x v="27"/>
    <x v="0"/>
    <x v="3"/>
    <x v="1"/>
    <x v="39"/>
    <x v="1"/>
    <x v="5"/>
    <x v="1"/>
    <x v="12"/>
    <x v="3"/>
    <x v="6"/>
    <x v="107"/>
    <x v="107"/>
    <x v="222"/>
    <x v="225"/>
  </r>
  <r>
    <x v="40"/>
    <x v="17"/>
    <x v="0"/>
    <x v="18"/>
    <x v="3"/>
    <x v="19"/>
    <x v="0"/>
    <x v="8"/>
    <x v="3"/>
    <x v="7"/>
    <x v="2"/>
    <x v="2"/>
    <x v="158"/>
    <x v="158"/>
    <x v="223"/>
    <x v="226"/>
  </r>
  <r>
    <x v="30"/>
    <x v="48"/>
    <x v="0"/>
    <x v="0"/>
    <x v="0"/>
    <x v="46"/>
    <x v="2"/>
    <x v="24"/>
    <x v="1"/>
    <x v="0"/>
    <x v="5"/>
    <x v="6"/>
    <x v="88"/>
    <x v="88"/>
    <x v="224"/>
    <x v="227"/>
  </r>
  <r>
    <x v="11"/>
    <x v="22"/>
    <x v="0"/>
    <x v="16"/>
    <x v="3"/>
    <x v="65"/>
    <x v="0"/>
    <x v="7"/>
    <x v="0"/>
    <x v="19"/>
    <x v="4"/>
    <x v="4"/>
    <x v="104"/>
    <x v="104"/>
    <x v="225"/>
    <x v="228"/>
  </r>
  <r>
    <x v="28"/>
    <x v="1"/>
    <x v="0"/>
    <x v="1"/>
    <x v="0"/>
    <x v="42"/>
    <x v="3"/>
    <x v="22"/>
    <x v="3"/>
    <x v="9"/>
    <x v="4"/>
    <x v="6"/>
    <x v="164"/>
    <x v="164"/>
    <x v="226"/>
    <x v="229"/>
  </r>
  <r>
    <x v="45"/>
    <x v="30"/>
    <x v="0"/>
    <x v="24"/>
    <x v="3"/>
    <x v="32"/>
    <x v="1"/>
    <x v="5"/>
    <x v="2"/>
    <x v="18"/>
    <x v="2"/>
    <x v="1"/>
    <x v="40"/>
    <x v="40"/>
    <x v="128"/>
    <x v="130"/>
  </r>
  <r>
    <x v="32"/>
    <x v="49"/>
    <x v="0"/>
    <x v="12"/>
    <x v="3"/>
    <x v="58"/>
    <x v="2"/>
    <x v="17"/>
    <x v="0"/>
    <x v="18"/>
    <x v="5"/>
    <x v="3"/>
    <x v="165"/>
    <x v="165"/>
    <x v="227"/>
    <x v="230"/>
  </r>
  <r>
    <x v="25"/>
    <x v="21"/>
    <x v="0"/>
    <x v="7"/>
    <x v="2"/>
    <x v="10"/>
    <x v="0"/>
    <x v="14"/>
    <x v="0"/>
    <x v="23"/>
    <x v="3"/>
    <x v="0"/>
    <x v="166"/>
    <x v="166"/>
    <x v="228"/>
    <x v="231"/>
  </r>
  <r>
    <x v="44"/>
    <x v="2"/>
    <x v="0"/>
    <x v="10"/>
    <x v="0"/>
    <x v="3"/>
    <x v="2"/>
    <x v="19"/>
    <x v="2"/>
    <x v="21"/>
    <x v="5"/>
    <x v="0"/>
    <x v="167"/>
    <x v="167"/>
    <x v="229"/>
    <x v="232"/>
  </r>
  <r>
    <x v="31"/>
    <x v="14"/>
    <x v="0"/>
    <x v="11"/>
    <x v="0"/>
    <x v="7"/>
    <x v="2"/>
    <x v="15"/>
    <x v="3"/>
    <x v="19"/>
    <x v="1"/>
    <x v="2"/>
    <x v="118"/>
    <x v="118"/>
    <x v="230"/>
    <x v="233"/>
  </r>
  <r>
    <x v="34"/>
    <x v="34"/>
    <x v="0"/>
    <x v="13"/>
    <x v="0"/>
    <x v="12"/>
    <x v="0"/>
    <x v="22"/>
    <x v="2"/>
    <x v="3"/>
    <x v="2"/>
    <x v="4"/>
    <x v="6"/>
    <x v="6"/>
    <x v="231"/>
    <x v="234"/>
  </r>
  <r>
    <x v="6"/>
    <x v="36"/>
    <x v="0"/>
    <x v="1"/>
    <x v="0"/>
    <x v="29"/>
    <x v="3"/>
    <x v="2"/>
    <x v="0"/>
    <x v="1"/>
    <x v="4"/>
    <x v="0"/>
    <x v="25"/>
    <x v="25"/>
    <x v="167"/>
    <x v="235"/>
  </r>
  <r>
    <x v="12"/>
    <x v="24"/>
    <x v="0"/>
    <x v="15"/>
    <x v="0"/>
    <x v="19"/>
    <x v="2"/>
    <x v="15"/>
    <x v="0"/>
    <x v="7"/>
    <x v="0"/>
    <x v="4"/>
    <x v="168"/>
    <x v="168"/>
    <x v="232"/>
    <x v="236"/>
  </r>
  <r>
    <x v="14"/>
    <x v="0"/>
    <x v="0"/>
    <x v="7"/>
    <x v="2"/>
    <x v="6"/>
    <x v="0"/>
    <x v="0"/>
    <x v="2"/>
    <x v="24"/>
    <x v="5"/>
    <x v="6"/>
    <x v="82"/>
    <x v="82"/>
    <x v="233"/>
    <x v="237"/>
  </r>
  <r>
    <x v="0"/>
    <x v="15"/>
    <x v="0"/>
    <x v="16"/>
    <x v="3"/>
    <x v="33"/>
    <x v="2"/>
    <x v="8"/>
    <x v="0"/>
    <x v="11"/>
    <x v="5"/>
    <x v="5"/>
    <x v="169"/>
    <x v="169"/>
    <x v="234"/>
    <x v="238"/>
  </r>
  <r>
    <x v="4"/>
    <x v="10"/>
    <x v="0"/>
    <x v="22"/>
    <x v="3"/>
    <x v="69"/>
    <x v="1"/>
    <x v="21"/>
    <x v="1"/>
    <x v="8"/>
    <x v="3"/>
    <x v="1"/>
    <x v="107"/>
    <x v="107"/>
    <x v="235"/>
    <x v="239"/>
  </r>
  <r>
    <x v="3"/>
    <x v="34"/>
    <x v="0"/>
    <x v="3"/>
    <x v="1"/>
    <x v="0"/>
    <x v="0"/>
    <x v="4"/>
    <x v="2"/>
    <x v="13"/>
    <x v="0"/>
    <x v="0"/>
    <x v="42"/>
    <x v="42"/>
    <x v="236"/>
    <x v="240"/>
  </r>
  <r>
    <x v="22"/>
    <x v="25"/>
    <x v="0"/>
    <x v="12"/>
    <x v="3"/>
    <x v="62"/>
    <x v="3"/>
    <x v="19"/>
    <x v="1"/>
    <x v="4"/>
    <x v="0"/>
    <x v="4"/>
    <x v="170"/>
    <x v="170"/>
    <x v="237"/>
    <x v="241"/>
  </r>
  <r>
    <x v="6"/>
    <x v="26"/>
    <x v="0"/>
    <x v="1"/>
    <x v="0"/>
    <x v="76"/>
    <x v="3"/>
    <x v="18"/>
    <x v="1"/>
    <x v="14"/>
    <x v="5"/>
    <x v="1"/>
    <x v="60"/>
    <x v="60"/>
    <x v="66"/>
    <x v="67"/>
  </r>
  <r>
    <x v="38"/>
    <x v="36"/>
    <x v="0"/>
    <x v="22"/>
    <x v="3"/>
    <x v="33"/>
    <x v="2"/>
    <x v="24"/>
    <x v="0"/>
    <x v="6"/>
    <x v="3"/>
    <x v="1"/>
    <x v="143"/>
    <x v="143"/>
    <x v="164"/>
    <x v="242"/>
  </r>
  <r>
    <x v="29"/>
    <x v="10"/>
    <x v="0"/>
    <x v="8"/>
    <x v="3"/>
    <x v="53"/>
    <x v="1"/>
    <x v="11"/>
    <x v="3"/>
    <x v="19"/>
    <x v="2"/>
    <x v="2"/>
    <x v="171"/>
    <x v="171"/>
    <x v="238"/>
    <x v="243"/>
  </r>
  <r>
    <x v="16"/>
    <x v="23"/>
    <x v="0"/>
    <x v="11"/>
    <x v="0"/>
    <x v="21"/>
    <x v="0"/>
    <x v="13"/>
    <x v="3"/>
    <x v="17"/>
    <x v="4"/>
    <x v="1"/>
    <x v="87"/>
    <x v="87"/>
    <x v="188"/>
    <x v="244"/>
  </r>
  <r>
    <x v="5"/>
    <x v="3"/>
    <x v="0"/>
    <x v="8"/>
    <x v="3"/>
    <x v="12"/>
    <x v="3"/>
    <x v="9"/>
    <x v="0"/>
    <x v="25"/>
    <x v="3"/>
    <x v="2"/>
    <x v="172"/>
    <x v="172"/>
    <x v="72"/>
    <x v="245"/>
  </r>
  <r>
    <x v="12"/>
    <x v="45"/>
    <x v="0"/>
    <x v="6"/>
    <x v="0"/>
    <x v="52"/>
    <x v="2"/>
    <x v="10"/>
    <x v="2"/>
    <x v="20"/>
    <x v="0"/>
    <x v="0"/>
    <x v="161"/>
    <x v="161"/>
    <x v="239"/>
    <x v="246"/>
  </r>
  <r>
    <x v="19"/>
    <x v="16"/>
    <x v="0"/>
    <x v="23"/>
    <x v="1"/>
    <x v="2"/>
    <x v="0"/>
    <x v="17"/>
    <x v="0"/>
    <x v="8"/>
    <x v="4"/>
    <x v="4"/>
    <x v="119"/>
    <x v="119"/>
    <x v="240"/>
    <x v="247"/>
  </r>
  <r>
    <x v="27"/>
    <x v="29"/>
    <x v="0"/>
    <x v="12"/>
    <x v="3"/>
    <x v="69"/>
    <x v="2"/>
    <x v="3"/>
    <x v="0"/>
    <x v="1"/>
    <x v="3"/>
    <x v="4"/>
    <x v="173"/>
    <x v="173"/>
    <x v="241"/>
    <x v="248"/>
  </r>
  <r>
    <x v="33"/>
    <x v="49"/>
    <x v="0"/>
    <x v="18"/>
    <x v="3"/>
    <x v="5"/>
    <x v="2"/>
    <x v="4"/>
    <x v="1"/>
    <x v="19"/>
    <x v="5"/>
    <x v="2"/>
    <x v="47"/>
    <x v="47"/>
    <x v="210"/>
    <x v="249"/>
  </r>
  <r>
    <x v="45"/>
    <x v="44"/>
    <x v="0"/>
    <x v="16"/>
    <x v="3"/>
    <x v="38"/>
    <x v="3"/>
    <x v="10"/>
    <x v="1"/>
    <x v="10"/>
    <x v="2"/>
    <x v="6"/>
    <x v="3"/>
    <x v="3"/>
    <x v="242"/>
    <x v="250"/>
  </r>
  <r>
    <x v="8"/>
    <x v="30"/>
    <x v="0"/>
    <x v="8"/>
    <x v="3"/>
    <x v="0"/>
    <x v="2"/>
    <x v="16"/>
    <x v="2"/>
    <x v="9"/>
    <x v="2"/>
    <x v="3"/>
    <x v="174"/>
    <x v="174"/>
    <x v="243"/>
    <x v="251"/>
  </r>
  <r>
    <x v="15"/>
    <x v="12"/>
    <x v="0"/>
    <x v="24"/>
    <x v="3"/>
    <x v="67"/>
    <x v="1"/>
    <x v="12"/>
    <x v="1"/>
    <x v="11"/>
    <x v="1"/>
    <x v="3"/>
    <x v="55"/>
    <x v="55"/>
    <x v="244"/>
    <x v="252"/>
  </r>
  <r>
    <x v="7"/>
    <x v="45"/>
    <x v="0"/>
    <x v="2"/>
    <x v="0"/>
    <x v="75"/>
    <x v="2"/>
    <x v="9"/>
    <x v="3"/>
    <x v="3"/>
    <x v="5"/>
    <x v="2"/>
    <x v="159"/>
    <x v="159"/>
    <x v="245"/>
    <x v="253"/>
  </r>
  <r>
    <x v="6"/>
    <x v="21"/>
    <x v="0"/>
    <x v="19"/>
    <x v="3"/>
    <x v="75"/>
    <x v="1"/>
    <x v="16"/>
    <x v="0"/>
    <x v="4"/>
    <x v="2"/>
    <x v="6"/>
    <x v="175"/>
    <x v="175"/>
    <x v="246"/>
    <x v="254"/>
  </r>
  <r>
    <x v="18"/>
    <x v="3"/>
    <x v="0"/>
    <x v="2"/>
    <x v="0"/>
    <x v="64"/>
    <x v="0"/>
    <x v="23"/>
    <x v="0"/>
    <x v="8"/>
    <x v="2"/>
    <x v="2"/>
    <x v="176"/>
    <x v="176"/>
    <x v="247"/>
    <x v="255"/>
  </r>
  <r>
    <x v="11"/>
    <x v="43"/>
    <x v="0"/>
    <x v="13"/>
    <x v="0"/>
    <x v="49"/>
    <x v="2"/>
    <x v="11"/>
    <x v="2"/>
    <x v="18"/>
    <x v="5"/>
    <x v="2"/>
    <x v="143"/>
    <x v="143"/>
    <x v="248"/>
    <x v="256"/>
  </r>
  <r>
    <x v="44"/>
    <x v="7"/>
    <x v="0"/>
    <x v="6"/>
    <x v="0"/>
    <x v="43"/>
    <x v="2"/>
    <x v="7"/>
    <x v="2"/>
    <x v="24"/>
    <x v="0"/>
    <x v="5"/>
    <x v="177"/>
    <x v="177"/>
    <x v="249"/>
    <x v="257"/>
  </r>
  <r>
    <x v="24"/>
    <x v="24"/>
    <x v="0"/>
    <x v="13"/>
    <x v="0"/>
    <x v="72"/>
    <x v="1"/>
    <x v="4"/>
    <x v="3"/>
    <x v="20"/>
    <x v="1"/>
    <x v="2"/>
    <x v="178"/>
    <x v="178"/>
    <x v="161"/>
    <x v="258"/>
  </r>
  <r>
    <x v="49"/>
    <x v="45"/>
    <x v="0"/>
    <x v="21"/>
    <x v="3"/>
    <x v="40"/>
    <x v="2"/>
    <x v="0"/>
    <x v="1"/>
    <x v="4"/>
    <x v="4"/>
    <x v="4"/>
    <x v="179"/>
    <x v="179"/>
    <x v="250"/>
    <x v="259"/>
  </r>
  <r>
    <x v="7"/>
    <x v="47"/>
    <x v="0"/>
    <x v="16"/>
    <x v="3"/>
    <x v="60"/>
    <x v="0"/>
    <x v="3"/>
    <x v="2"/>
    <x v="0"/>
    <x v="2"/>
    <x v="1"/>
    <x v="180"/>
    <x v="180"/>
    <x v="251"/>
    <x v="260"/>
  </r>
  <r>
    <x v="33"/>
    <x v="14"/>
    <x v="0"/>
    <x v="1"/>
    <x v="0"/>
    <x v="36"/>
    <x v="2"/>
    <x v="8"/>
    <x v="1"/>
    <x v="20"/>
    <x v="0"/>
    <x v="2"/>
    <x v="53"/>
    <x v="53"/>
    <x v="252"/>
    <x v="261"/>
  </r>
  <r>
    <x v="42"/>
    <x v="33"/>
    <x v="0"/>
    <x v="9"/>
    <x v="1"/>
    <x v="69"/>
    <x v="2"/>
    <x v="4"/>
    <x v="1"/>
    <x v="5"/>
    <x v="1"/>
    <x v="5"/>
    <x v="133"/>
    <x v="133"/>
    <x v="253"/>
    <x v="262"/>
  </r>
  <r>
    <x v="42"/>
    <x v="33"/>
    <x v="0"/>
    <x v="0"/>
    <x v="0"/>
    <x v="77"/>
    <x v="2"/>
    <x v="4"/>
    <x v="0"/>
    <x v="13"/>
    <x v="1"/>
    <x v="4"/>
    <x v="115"/>
    <x v="115"/>
    <x v="254"/>
    <x v="263"/>
  </r>
  <r>
    <x v="25"/>
    <x v="23"/>
    <x v="0"/>
    <x v="2"/>
    <x v="0"/>
    <x v="78"/>
    <x v="3"/>
    <x v="20"/>
    <x v="3"/>
    <x v="12"/>
    <x v="4"/>
    <x v="2"/>
    <x v="181"/>
    <x v="181"/>
    <x v="255"/>
    <x v="264"/>
  </r>
  <r>
    <x v="33"/>
    <x v="13"/>
    <x v="0"/>
    <x v="12"/>
    <x v="3"/>
    <x v="28"/>
    <x v="3"/>
    <x v="22"/>
    <x v="2"/>
    <x v="12"/>
    <x v="2"/>
    <x v="0"/>
    <x v="182"/>
    <x v="182"/>
    <x v="256"/>
    <x v="265"/>
  </r>
  <r>
    <x v="4"/>
    <x v="39"/>
    <x v="0"/>
    <x v="16"/>
    <x v="3"/>
    <x v="46"/>
    <x v="2"/>
    <x v="19"/>
    <x v="2"/>
    <x v="14"/>
    <x v="5"/>
    <x v="4"/>
    <x v="183"/>
    <x v="183"/>
    <x v="190"/>
    <x v="266"/>
  </r>
  <r>
    <x v="25"/>
    <x v="28"/>
    <x v="0"/>
    <x v="7"/>
    <x v="2"/>
    <x v="27"/>
    <x v="1"/>
    <x v="5"/>
    <x v="1"/>
    <x v="19"/>
    <x v="5"/>
    <x v="3"/>
    <x v="60"/>
    <x v="60"/>
    <x v="257"/>
    <x v="267"/>
  </r>
  <r>
    <x v="33"/>
    <x v="35"/>
    <x v="0"/>
    <x v="16"/>
    <x v="3"/>
    <x v="50"/>
    <x v="2"/>
    <x v="21"/>
    <x v="1"/>
    <x v="21"/>
    <x v="1"/>
    <x v="4"/>
    <x v="113"/>
    <x v="113"/>
    <x v="116"/>
    <x v="268"/>
  </r>
  <r>
    <x v="41"/>
    <x v="39"/>
    <x v="0"/>
    <x v="21"/>
    <x v="3"/>
    <x v="6"/>
    <x v="3"/>
    <x v="12"/>
    <x v="0"/>
    <x v="17"/>
    <x v="2"/>
    <x v="1"/>
    <x v="11"/>
    <x v="11"/>
    <x v="258"/>
    <x v="269"/>
  </r>
  <r>
    <x v="45"/>
    <x v="15"/>
    <x v="0"/>
    <x v="11"/>
    <x v="0"/>
    <x v="38"/>
    <x v="3"/>
    <x v="2"/>
    <x v="3"/>
    <x v="1"/>
    <x v="4"/>
    <x v="0"/>
    <x v="25"/>
    <x v="25"/>
    <x v="167"/>
    <x v="235"/>
  </r>
  <r>
    <x v="42"/>
    <x v="26"/>
    <x v="0"/>
    <x v="5"/>
    <x v="0"/>
    <x v="45"/>
    <x v="2"/>
    <x v="14"/>
    <x v="0"/>
    <x v="21"/>
    <x v="4"/>
    <x v="4"/>
    <x v="184"/>
    <x v="184"/>
    <x v="211"/>
    <x v="270"/>
  </r>
  <r>
    <x v="11"/>
    <x v="9"/>
    <x v="0"/>
    <x v="1"/>
    <x v="0"/>
    <x v="51"/>
    <x v="2"/>
    <x v="20"/>
    <x v="1"/>
    <x v="18"/>
    <x v="5"/>
    <x v="2"/>
    <x v="112"/>
    <x v="112"/>
    <x v="259"/>
    <x v="271"/>
  </r>
  <r>
    <x v="10"/>
    <x v="51"/>
    <x v="0"/>
    <x v="4"/>
    <x v="1"/>
    <x v="28"/>
    <x v="0"/>
    <x v="2"/>
    <x v="2"/>
    <x v="17"/>
    <x v="4"/>
    <x v="5"/>
    <x v="185"/>
    <x v="185"/>
    <x v="260"/>
    <x v="272"/>
  </r>
  <r>
    <x v="6"/>
    <x v="4"/>
    <x v="0"/>
    <x v="3"/>
    <x v="1"/>
    <x v="28"/>
    <x v="1"/>
    <x v="17"/>
    <x v="3"/>
    <x v="19"/>
    <x v="1"/>
    <x v="4"/>
    <x v="186"/>
    <x v="186"/>
    <x v="261"/>
    <x v="273"/>
  </r>
  <r>
    <x v="19"/>
    <x v="21"/>
    <x v="0"/>
    <x v="22"/>
    <x v="3"/>
    <x v="70"/>
    <x v="3"/>
    <x v="4"/>
    <x v="1"/>
    <x v="25"/>
    <x v="5"/>
    <x v="4"/>
    <x v="187"/>
    <x v="187"/>
    <x v="262"/>
    <x v="274"/>
  </r>
  <r>
    <x v="46"/>
    <x v="3"/>
    <x v="0"/>
    <x v="11"/>
    <x v="0"/>
    <x v="23"/>
    <x v="2"/>
    <x v="11"/>
    <x v="2"/>
    <x v="21"/>
    <x v="1"/>
    <x v="5"/>
    <x v="91"/>
    <x v="91"/>
    <x v="263"/>
    <x v="275"/>
  </r>
  <r>
    <x v="6"/>
    <x v="45"/>
    <x v="0"/>
    <x v="1"/>
    <x v="0"/>
    <x v="38"/>
    <x v="1"/>
    <x v="1"/>
    <x v="3"/>
    <x v="4"/>
    <x v="0"/>
    <x v="2"/>
    <x v="45"/>
    <x v="45"/>
    <x v="264"/>
    <x v="276"/>
  </r>
  <r>
    <x v="31"/>
    <x v="6"/>
    <x v="0"/>
    <x v="11"/>
    <x v="0"/>
    <x v="29"/>
    <x v="2"/>
    <x v="16"/>
    <x v="2"/>
    <x v="1"/>
    <x v="3"/>
    <x v="3"/>
    <x v="3"/>
    <x v="3"/>
    <x v="3"/>
    <x v="3"/>
  </r>
  <r>
    <x v="0"/>
    <x v="26"/>
    <x v="0"/>
    <x v="8"/>
    <x v="3"/>
    <x v="32"/>
    <x v="3"/>
    <x v="22"/>
    <x v="2"/>
    <x v="6"/>
    <x v="5"/>
    <x v="4"/>
    <x v="188"/>
    <x v="188"/>
    <x v="265"/>
    <x v="174"/>
  </r>
  <r>
    <x v="43"/>
    <x v="7"/>
    <x v="0"/>
    <x v="16"/>
    <x v="3"/>
    <x v="12"/>
    <x v="0"/>
    <x v="0"/>
    <x v="2"/>
    <x v="5"/>
    <x v="5"/>
    <x v="2"/>
    <x v="172"/>
    <x v="172"/>
    <x v="266"/>
    <x v="277"/>
  </r>
  <r>
    <x v="12"/>
    <x v="19"/>
    <x v="0"/>
    <x v="18"/>
    <x v="3"/>
    <x v="18"/>
    <x v="0"/>
    <x v="24"/>
    <x v="1"/>
    <x v="23"/>
    <x v="0"/>
    <x v="0"/>
    <x v="122"/>
    <x v="122"/>
    <x v="267"/>
    <x v="278"/>
  </r>
  <r>
    <x v="17"/>
    <x v="11"/>
    <x v="0"/>
    <x v="17"/>
    <x v="0"/>
    <x v="17"/>
    <x v="2"/>
    <x v="12"/>
    <x v="0"/>
    <x v="18"/>
    <x v="0"/>
    <x v="4"/>
    <x v="189"/>
    <x v="189"/>
    <x v="268"/>
    <x v="279"/>
  </r>
  <r>
    <x v="14"/>
    <x v="34"/>
    <x v="0"/>
    <x v="7"/>
    <x v="2"/>
    <x v="6"/>
    <x v="2"/>
    <x v="22"/>
    <x v="3"/>
    <x v="9"/>
    <x v="2"/>
    <x v="5"/>
    <x v="82"/>
    <x v="82"/>
    <x v="269"/>
    <x v="280"/>
  </r>
  <r>
    <x v="24"/>
    <x v="44"/>
    <x v="0"/>
    <x v="17"/>
    <x v="0"/>
    <x v="27"/>
    <x v="2"/>
    <x v="21"/>
    <x v="0"/>
    <x v="18"/>
    <x v="3"/>
    <x v="1"/>
    <x v="190"/>
    <x v="190"/>
    <x v="270"/>
    <x v="281"/>
  </r>
  <r>
    <x v="12"/>
    <x v="9"/>
    <x v="0"/>
    <x v="10"/>
    <x v="0"/>
    <x v="46"/>
    <x v="3"/>
    <x v="10"/>
    <x v="3"/>
    <x v="13"/>
    <x v="4"/>
    <x v="5"/>
    <x v="63"/>
    <x v="63"/>
    <x v="271"/>
    <x v="282"/>
  </r>
  <r>
    <x v="40"/>
    <x v="52"/>
    <x v="0"/>
    <x v="9"/>
    <x v="1"/>
    <x v="54"/>
    <x v="2"/>
    <x v="14"/>
    <x v="1"/>
    <x v="10"/>
    <x v="1"/>
    <x v="3"/>
    <x v="191"/>
    <x v="191"/>
    <x v="272"/>
    <x v="283"/>
  </r>
  <r>
    <x v="39"/>
    <x v="28"/>
    <x v="0"/>
    <x v="8"/>
    <x v="3"/>
    <x v="32"/>
    <x v="2"/>
    <x v="3"/>
    <x v="1"/>
    <x v="2"/>
    <x v="3"/>
    <x v="2"/>
    <x v="188"/>
    <x v="188"/>
    <x v="273"/>
    <x v="284"/>
  </r>
  <r>
    <x v="32"/>
    <x v="27"/>
    <x v="0"/>
    <x v="11"/>
    <x v="0"/>
    <x v="5"/>
    <x v="2"/>
    <x v="9"/>
    <x v="1"/>
    <x v="12"/>
    <x v="2"/>
    <x v="6"/>
    <x v="45"/>
    <x v="45"/>
    <x v="49"/>
    <x v="49"/>
  </r>
  <r>
    <x v="8"/>
    <x v="10"/>
    <x v="0"/>
    <x v="12"/>
    <x v="3"/>
    <x v="69"/>
    <x v="2"/>
    <x v="21"/>
    <x v="0"/>
    <x v="2"/>
    <x v="2"/>
    <x v="3"/>
    <x v="173"/>
    <x v="173"/>
    <x v="274"/>
    <x v="285"/>
  </r>
  <r>
    <x v="27"/>
    <x v="15"/>
    <x v="0"/>
    <x v="3"/>
    <x v="1"/>
    <x v="67"/>
    <x v="1"/>
    <x v="12"/>
    <x v="1"/>
    <x v="6"/>
    <x v="2"/>
    <x v="1"/>
    <x v="192"/>
    <x v="192"/>
    <x v="275"/>
    <x v="286"/>
  </r>
  <r>
    <x v="12"/>
    <x v="39"/>
    <x v="0"/>
    <x v="9"/>
    <x v="1"/>
    <x v="46"/>
    <x v="3"/>
    <x v="7"/>
    <x v="2"/>
    <x v="14"/>
    <x v="2"/>
    <x v="4"/>
    <x v="86"/>
    <x v="86"/>
    <x v="276"/>
    <x v="287"/>
  </r>
  <r>
    <x v="33"/>
    <x v="28"/>
    <x v="0"/>
    <x v="17"/>
    <x v="0"/>
    <x v="0"/>
    <x v="2"/>
    <x v="12"/>
    <x v="0"/>
    <x v="17"/>
    <x v="0"/>
    <x v="6"/>
    <x v="193"/>
    <x v="193"/>
    <x v="277"/>
    <x v="288"/>
  </r>
  <r>
    <x v="38"/>
    <x v="15"/>
    <x v="0"/>
    <x v="4"/>
    <x v="1"/>
    <x v="68"/>
    <x v="2"/>
    <x v="1"/>
    <x v="2"/>
    <x v="4"/>
    <x v="3"/>
    <x v="0"/>
    <x v="141"/>
    <x v="141"/>
    <x v="278"/>
    <x v="289"/>
  </r>
  <r>
    <x v="44"/>
    <x v="26"/>
    <x v="0"/>
    <x v="19"/>
    <x v="3"/>
    <x v="57"/>
    <x v="2"/>
    <x v="11"/>
    <x v="1"/>
    <x v="14"/>
    <x v="3"/>
    <x v="1"/>
    <x v="194"/>
    <x v="194"/>
    <x v="279"/>
    <x v="290"/>
  </r>
  <r>
    <x v="38"/>
    <x v="5"/>
    <x v="0"/>
    <x v="11"/>
    <x v="0"/>
    <x v="51"/>
    <x v="2"/>
    <x v="14"/>
    <x v="1"/>
    <x v="22"/>
    <x v="2"/>
    <x v="6"/>
    <x v="195"/>
    <x v="195"/>
    <x v="280"/>
    <x v="291"/>
  </r>
  <r>
    <x v="12"/>
    <x v="43"/>
    <x v="0"/>
    <x v="1"/>
    <x v="0"/>
    <x v="77"/>
    <x v="0"/>
    <x v="8"/>
    <x v="2"/>
    <x v="15"/>
    <x v="4"/>
    <x v="6"/>
    <x v="158"/>
    <x v="158"/>
    <x v="281"/>
    <x v="292"/>
  </r>
  <r>
    <x v="4"/>
    <x v="30"/>
    <x v="0"/>
    <x v="3"/>
    <x v="1"/>
    <x v="30"/>
    <x v="2"/>
    <x v="2"/>
    <x v="2"/>
    <x v="13"/>
    <x v="0"/>
    <x v="1"/>
    <x v="25"/>
    <x v="25"/>
    <x v="282"/>
    <x v="293"/>
  </r>
  <r>
    <x v="4"/>
    <x v="37"/>
    <x v="0"/>
    <x v="10"/>
    <x v="0"/>
    <x v="63"/>
    <x v="2"/>
    <x v="14"/>
    <x v="0"/>
    <x v="23"/>
    <x v="2"/>
    <x v="4"/>
    <x v="67"/>
    <x v="67"/>
    <x v="283"/>
    <x v="294"/>
  </r>
  <r>
    <x v="40"/>
    <x v="52"/>
    <x v="0"/>
    <x v="1"/>
    <x v="0"/>
    <x v="40"/>
    <x v="2"/>
    <x v="11"/>
    <x v="3"/>
    <x v="1"/>
    <x v="3"/>
    <x v="2"/>
    <x v="179"/>
    <x v="179"/>
    <x v="284"/>
    <x v="295"/>
  </r>
  <r>
    <x v="25"/>
    <x v="8"/>
    <x v="0"/>
    <x v="14"/>
    <x v="2"/>
    <x v="4"/>
    <x v="1"/>
    <x v="3"/>
    <x v="2"/>
    <x v="15"/>
    <x v="1"/>
    <x v="2"/>
    <x v="196"/>
    <x v="196"/>
    <x v="285"/>
    <x v="296"/>
  </r>
  <r>
    <x v="20"/>
    <x v="26"/>
    <x v="0"/>
    <x v="24"/>
    <x v="3"/>
    <x v="50"/>
    <x v="2"/>
    <x v="20"/>
    <x v="0"/>
    <x v="4"/>
    <x v="2"/>
    <x v="6"/>
    <x v="98"/>
    <x v="98"/>
    <x v="286"/>
    <x v="297"/>
  </r>
  <r>
    <x v="33"/>
    <x v="17"/>
    <x v="0"/>
    <x v="8"/>
    <x v="3"/>
    <x v="45"/>
    <x v="2"/>
    <x v="19"/>
    <x v="3"/>
    <x v="18"/>
    <x v="0"/>
    <x v="4"/>
    <x v="197"/>
    <x v="197"/>
    <x v="287"/>
    <x v="298"/>
  </r>
  <r>
    <x v="46"/>
    <x v="17"/>
    <x v="0"/>
    <x v="10"/>
    <x v="0"/>
    <x v="20"/>
    <x v="2"/>
    <x v="22"/>
    <x v="1"/>
    <x v="9"/>
    <x v="1"/>
    <x v="0"/>
    <x v="158"/>
    <x v="158"/>
    <x v="288"/>
    <x v="299"/>
  </r>
  <r>
    <x v="6"/>
    <x v="19"/>
    <x v="0"/>
    <x v="13"/>
    <x v="0"/>
    <x v="6"/>
    <x v="2"/>
    <x v="4"/>
    <x v="0"/>
    <x v="12"/>
    <x v="1"/>
    <x v="0"/>
    <x v="64"/>
    <x v="64"/>
    <x v="289"/>
    <x v="300"/>
  </r>
  <r>
    <x v="3"/>
    <x v="28"/>
    <x v="0"/>
    <x v="2"/>
    <x v="0"/>
    <x v="78"/>
    <x v="0"/>
    <x v="5"/>
    <x v="0"/>
    <x v="7"/>
    <x v="4"/>
    <x v="5"/>
    <x v="181"/>
    <x v="181"/>
    <x v="290"/>
    <x v="301"/>
  </r>
  <r>
    <x v="2"/>
    <x v="21"/>
    <x v="0"/>
    <x v="13"/>
    <x v="0"/>
    <x v="58"/>
    <x v="0"/>
    <x v="14"/>
    <x v="1"/>
    <x v="23"/>
    <x v="3"/>
    <x v="2"/>
    <x v="198"/>
    <x v="198"/>
    <x v="291"/>
    <x v="302"/>
  </r>
  <r>
    <x v="34"/>
    <x v="32"/>
    <x v="0"/>
    <x v="10"/>
    <x v="0"/>
    <x v="64"/>
    <x v="2"/>
    <x v="6"/>
    <x v="1"/>
    <x v="18"/>
    <x v="2"/>
    <x v="6"/>
    <x v="199"/>
    <x v="199"/>
    <x v="292"/>
    <x v="303"/>
  </r>
  <r>
    <x v="32"/>
    <x v="11"/>
    <x v="0"/>
    <x v="13"/>
    <x v="0"/>
    <x v="41"/>
    <x v="2"/>
    <x v="7"/>
    <x v="2"/>
    <x v="13"/>
    <x v="5"/>
    <x v="6"/>
    <x v="45"/>
    <x v="45"/>
    <x v="293"/>
    <x v="304"/>
  </r>
  <r>
    <x v="48"/>
    <x v="17"/>
    <x v="0"/>
    <x v="16"/>
    <x v="3"/>
    <x v="41"/>
    <x v="3"/>
    <x v="20"/>
    <x v="1"/>
    <x v="9"/>
    <x v="5"/>
    <x v="2"/>
    <x v="53"/>
    <x v="53"/>
    <x v="123"/>
    <x v="157"/>
  </r>
  <r>
    <x v="18"/>
    <x v="24"/>
    <x v="0"/>
    <x v="8"/>
    <x v="3"/>
    <x v="20"/>
    <x v="2"/>
    <x v="4"/>
    <x v="3"/>
    <x v="13"/>
    <x v="0"/>
    <x v="5"/>
    <x v="74"/>
    <x v="74"/>
    <x v="294"/>
    <x v="305"/>
  </r>
  <r>
    <x v="8"/>
    <x v="44"/>
    <x v="0"/>
    <x v="1"/>
    <x v="0"/>
    <x v="71"/>
    <x v="0"/>
    <x v="11"/>
    <x v="3"/>
    <x v="24"/>
    <x v="1"/>
    <x v="6"/>
    <x v="200"/>
    <x v="200"/>
    <x v="295"/>
    <x v="306"/>
  </r>
  <r>
    <x v="45"/>
    <x v="4"/>
    <x v="0"/>
    <x v="21"/>
    <x v="3"/>
    <x v="25"/>
    <x v="2"/>
    <x v="19"/>
    <x v="0"/>
    <x v="25"/>
    <x v="1"/>
    <x v="2"/>
    <x v="201"/>
    <x v="201"/>
    <x v="296"/>
    <x v="307"/>
  </r>
  <r>
    <x v="1"/>
    <x v="36"/>
    <x v="0"/>
    <x v="6"/>
    <x v="0"/>
    <x v="67"/>
    <x v="3"/>
    <x v="3"/>
    <x v="1"/>
    <x v="5"/>
    <x v="1"/>
    <x v="6"/>
    <x v="202"/>
    <x v="202"/>
    <x v="297"/>
    <x v="308"/>
  </r>
  <r>
    <x v="23"/>
    <x v="17"/>
    <x v="0"/>
    <x v="16"/>
    <x v="3"/>
    <x v="11"/>
    <x v="0"/>
    <x v="3"/>
    <x v="2"/>
    <x v="8"/>
    <x v="5"/>
    <x v="3"/>
    <x v="203"/>
    <x v="203"/>
    <x v="205"/>
    <x v="309"/>
  </r>
  <r>
    <x v="34"/>
    <x v="38"/>
    <x v="0"/>
    <x v="4"/>
    <x v="1"/>
    <x v="14"/>
    <x v="0"/>
    <x v="20"/>
    <x v="2"/>
    <x v="10"/>
    <x v="5"/>
    <x v="3"/>
    <x v="95"/>
    <x v="95"/>
    <x v="298"/>
    <x v="310"/>
  </r>
  <r>
    <x v="30"/>
    <x v="38"/>
    <x v="0"/>
    <x v="22"/>
    <x v="3"/>
    <x v="51"/>
    <x v="1"/>
    <x v="17"/>
    <x v="0"/>
    <x v="21"/>
    <x v="2"/>
    <x v="5"/>
    <x v="32"/>
    <x v="32"/>
    <x v="299"/>
    <x v="311"/>
  </r>
  <r>
    <x v="30"/>
    <x v="17"/>
    <x v="0"/>
    <x v="15"/>
    <x v="0"/>
    <x v="72"/>
    <x v="2"/>
    <x v="20"/>
    <x v="0"/>
    <x v="1"/>
    <x v="3"/>
    <x v="4"/>
    <x v="204"/>
    <x v="204"/>
    <x v="300"/>
    <x v="312"/>
  </r>
  <r>
    <x v="5"/>
    <x v="43"/>
    <x v="0"/>
    <x v="5"/>
    <x v="0"/>
    <x v="71"/>
    <x v="2"/>
    <x v="8"/>
    <x v="2"/>
    <x v="6"/>
    <x v="0"/>
    <x v="3"/>
    <x v="205"/>
    <x v="205"/>
    <x v="301"/>
    <x v="313"/>
  </r>
  <r>
    <x v="34"/>
    <x v="27"/>
    <x v="0"/>
    <x v="13"/>
    <x v="0"/>
    <x v="44"/>
    <x v="2"/>
    <x v="4"/>
    <x v="0"/>
    <x v="24"/>
    <x v="5"/>
    <x v="2"/>
    <x v="154"/>
    <x v="154"/>
    <x v="302"/>
    <x v="314"/>
  </r>
  <r>
    <x v="32"/>
    <x v="46"/>
    <x v="0"/>
    <x v="18"/>
    <x v="3"/>
    <x v="52"/>
    <x v="2"/>
    <x v="3"/>
    <x v="3"/>
    <x v="4"/>
    <x v="4"/>
    <x v="1"/>
    <x v="206"/>
    <x v="206"/>
    <x v="303"/>
    <x v="315"/>
  </r>
  <r>
    <x v="44"/>
    <x v="12"/>
    <x v="0"/>
    <x v="7"/>
    <x v="2"/>
    <x v="69"/>
    <x v="2"/>
    <x v="11"/>
    <x v="2"/>
    <x v="0"/>
    <x v="3"/>
    <x v="1"/>
    <x v="207"/>
    <x v="207"/>
    <x v="304"/>
    <x v="316"/>
  </r>
  <r>
    <x v="20"/>
    <x v="39"/>
    <x v="0"/>
    <x v="7"/>
    <x v="2"/>
    <x v="74"/>
    <x v="2"/>
    <x v="22"/>
    <x v="3"/>
    <x v="11"/>
    <x v="2"/>
    <x v="1"/>
    <x v="208"/>
    <x v="208"/>
    <x v="305"/>
    <x v="317"/>
  </r>
  <r>
    <x v="22"/>
    <x v="27"/>
    <x v="0"/>
    <x v="20"/>
    <x v="0"/>
    <x v="9"/>
    <x v="1"/>
    <x v="3"/>
    <x v="2"/>
    <x v="3"/>
    <x v="4"/>
    <x v="5"/>
    <x v="209"/>
    <x v="209"/>
    <x v="306"/>
    <x v="318"/>
  </r>
  <r>
    <x v="25"/>
    <x v="5"/>
    <x v="0"/>
    <x v="1"/>
    <x v="0"/>
    <x v="12"/>
    <x v="2"/>
    <x v="19"/>
    <x v="0"/>
    <x v="18"/>
    <x v="0"/>
    <x v="4"/>
    <x v="118"/>
    <x v="118"/>
    <x v="307"/>
    <x v="319"/>
  </r>
  <r>
    <x v="20"/>
    <x v="18"/>
    <x v="0"/>
    <x v="5"/>
    <x v="0"/>
    <x v="57"/>
    <x v="0"/>
    <x v="19"/>
    <x v="3"/>
    <x v="13"/>
    <x v="3"/>
    <x v="3"/>
    <x v="194"/>
    <x v="194"/>
    <x v="308"/>
    <x v="320"/>
  </r>
  <r>
    <x v="14"/>
    <x v="1"/>
    <x v="0"/>
    <x v="5"/>
    <x v="0"/>
    <x v="62"/>
    <x v="2"/>
    <x v="1"/>
    <x v="0"/>
    <x v="11"/>
    <x v="2"/>
    <x v="5"/>
    <x v="134"/>
    <x v="134"/>
    <x v="309"/>
    <x v="321"/>
  </r>
  <r>
    <x v="29"/>
    <x v="31"/>
    <x v="0"/>
    <x v="1"/>
    <x v="0"/>
    <x v="1"/>
    <x v="2"/>
    <x v="11"/>
    <x v="0"/>
    <x v="9"/>
    <x v="4"/>
    <x v="4"/>
    <x v="1"/>
    <x v="1"/>
    <x v="310"/>
    <x v="322"/>
  </r>
  <r>
    <x v="23"/>
    <x v="38"/>
    <x v="0"/>
    <x v="0"/>
    <x v="0"/>
    <x v="43"/>
    <x v="2"/>
    <x v="12"/>
    <x v="3"/>
    <x v="5"/>
    <x v="2"/>
    <x v="2"/>
    <x v="177"/>
    <x v="177"/>
    <x v="311"/>
    <x v="323"/>
  </r>
  <r>
    <x v="4"/>
    <x v="30"/>
    <x v="0"/>
    <x v="1"/>
    <x v="0"/>
    <x v="6"/>
    <x v="0"/>
    <x v="1"/>
    <x v="1"/>
    <x v="18"/>
    <x v="0"/>
    <x v="6"/>
    <x v="11"/>
    <x v="11"/>
    <x v="312"/>
    <x v="324"/>
  </r>
  <r>
    <x v="3"/>
    <x v="24"/>
    <x v="0"/>
    <x v="19"/>
    <x v="3"/>
    <x v="13"/>
    <x v="1"/>
    <x v="20"/>
    <x v="3"/>
    <x v="14"/>
    <x v="3"/>
    <x v="2"/>
    <x v="104"/>
    <x v="104"/>
    <x v="313"/>
    <x v="325"/>
  </r>
  <r>
    <x v="35"/>
    <x v="45"/>
    <x v="0"/>
    <x v="1"/>
    <x v="0"/>
    <x v="40"/>
    <x v="2"/>
    <x v="17"/>
    <x v="0"/>
    <x v="24"/>
    <x v="4"/>
    <x v="2"/>
    <x v="179"/>
    <x v="179"/>
    <x v="314"/>
    <x v="326"/>
  </r>
  <r>
    <x v="2"/>
    <x v="28"/>
    <x v="0"/>
    <x v="15"/>
    <x v="0"/>
    <x v="24"/>
    <x v="2"/>
    <x v="5"/>
    <x v="0"/>
    <x v="1"/>
    <x v="1"/>
    <x v="1"/>
    <x v="210"/>
    <x v="210"/>
    <x v="315"/>
    <x v="327"/>
  </r>
  <r>
    <x v="38"/>
    <x v="37"/>
    <x v="0"/>
    <x v="6"/>
    <x v="0"/>
    <x v="27"/>
    <x v="2"/>
    <x v="11"/>
    <x v="1"/>
    <x v="22"/>
    <x v="2"/>
    <x v="6"/>
    <x v="34"/>
    <x v="34"/>
    <x v="33"/>
    <x v="328"/>
  </r>
  <r>
    <x v="32"/>
    <x v="37"/>
    <x v="0"/>
    <x v="6"/>
    <x v="0"/>
    <x v="53"/>
    <x v="0"/>
    <x v="24"/>
    <x v="2"/>
    <x v="1"/>
    <x v="0"/>
    <x v="6"/>
    <x v="211"/>
    <x v="211"/>
    <x v="316"/>
    <x v="329"/>
  </r>
  <r>
    <x v="40"/>
    <x v="30"/>
    <x v="0"/>
    <x v="19"/>
    <x v="3"/>
    <x v="5"/>
    <x v="1"/>
    <x v="24"/>
    <x v="2"/>
    <x v="12"/>
    <x v="5"/>
    <x v="4"/>
    <x v="212"/>
    <x v="212"/>
    <x v="317"/>
    <x v="330"/>
  </r>
  <r>
    <x v="0"/>
    <x v="14"/>
    <x v="0"/>
    <x v="7"/>
    <x v="2"/>
    <x v="14"/>
    <x v="2"/>
    <x v="8"/>
    <x v="1"/>
    <x v="5"/>
    <x v="2"/>
    <x v="6"/>
    <x v="113"/>
    <x v="113"/>
    <x v="318"/>
    <x v="331"/>
  </r>
  <r>
    <x v="43"/>
    <x v="7"/>
    <x v="0"/>
    <x v="3"/>
    <x v="1"/>
    <x v="32"/>
    <x v="2"/>
    <x v="7"/>
    <x v="2"/>
    <x v="14"/>
    <x v="0"/>
    <x v="5"/>
    <x v="213"/>
    <x v="213"/>
    <x v="319"/>
    <x v="332"/>
  </r>
  <r>
    <x v="41"/>
    <x v="41"/>
    <x v="0"/>
    <x v="11"/>
    <x v="0"/>
    <x v="79"/>
    <x v="2"/>
    <x v="4"/>
    <x v="0"/>
    <x v="17"/>
    <x v="5"/>
    <x v="5"/>
    <x v="214"/>
    <x v="214"/>
    <x v="320"/>
    <x v="333"/>
  </r>
  <r>
    <x v="5"/>
    <x v="39"/>
    <x v="0"/>
    <x v="9"/>
    <x v="1"/>
    <x v="40"/>
    <x v="1"/>
    <x v="8"/>
    <x v="0"/>
    <x v="14"/>
    <x v="4"/>
    <x v="2"/>
    <x v="179"/>
    <x v="179"/>
    <x v="321"/>
    <x v="334"/>
  </r>
  <r>
    <x v="35"/>
    <x v="34"/>
    <x v="0"/>
    <x v="2"/>
    <x v="0"/>
    <x v="74"/>
    <x v="0"/>
    <x v="10"/>
    <x v="1"/>
    <x v="10"/>
    <x v="1"/>
    <x v="1"/>
    <x v="154"/>
    <x v="154"/>
    <x v="322"/>
    <x v="335"/>
  </r>
  <r>
    <x v="4"/>
    <x v="24"/>
    <x v="0"/>
    <x v="3"/>
    <x v="1"/>
    <x v="52"/>
    <x v="0"/>
    <x v="16"/>
    <x v="3"/>
    <x v="20"/>
    <x v="3"/>
    <x v="0"/>
    <x v="215"/>
    <x v="215"/>
    <x v="323"/>
    <x v="336"/>
  </r>
  <r>
    <x v="36"/>
    <x v="19"/>
    <x v="0"/>
    <x v="0"/>
    <x v="0"/>
    <x v="40"/>
    <x v="2"/>
    <x v="19"/>
    <x v="3"/>
    <x v="2"/>
    <x v="3"/>
    <x v="0"/>
    <x v="216"/>
    <x v="216"/>
    <x v="324"/>
    <x v="337"/>
  </r>
  <r>
    <x v="28"/>
    <x v="43"/>
    <x v="0"/>
    <x v="19"/>
    <x v="3"/>
    <x v="55"/>
    <x v="2"/>
    <x v="14"/>
    <x v="0"/>
    <x v="18"/>
    <x v="4"/>
    <x v="4"/>
    <x v="197"/>
    <x v="197"/>
    <x v="287"/>
    <x v="298"/>
  </r>
  <r>
    <x v="0"/>
    <x v="32"/>
    <x v="0"/>
    <x v="1"/>
    <x v="0"/>
    <x v="10"/>
    <x v="2"/>
    <x v="10"/>
    <x v="1"/>
    <x v="5"/>
    <x v="4"/>
    <x v="0"/>
    <x v="217"/>
    <x v="217"/>
    <x v="325"/>
    <x v="338"/>
  </r>
  <r>
    <x v="14"/>
    <x v="48"/>
    <x v="0"/>
    <x v="11"/>
    <x v="0"/>
    <x v="3"/>
    <x v="2"/>
    <x v="11"/>
    <x v="0"/>
    <x v="20"/>
    <x v="5"/>
    <x v="4"/>
    <x v="125"/>
    <x v="125"/>
    <x v="326"/>
    <x v="339"/>
  </r>
  <r>
    <x v="21"/>
    <x v="7"/>
    <x v="0"/>
    <x v="2"/>
    <x v="0"/>
    <x v="79"/>
    <x v="3"/>
    <x v="22"/>
    <x v="3"/>
    <x v="8"/>
    <x v="1"/>
    <x v="6"/>
    <x v="218"/>
    <x v="218"/>
    <x v="327"/>
    <x v="340"/>
  </r>
  <r>
    <x v="9"/>
    <x v="6"/>
    <x v="0"/>
    <x v="4"/>
    <x v="1"/>
    <x v="1"/>
    <x v="0"/>
    <x v="22"/>
    <x v="3"/>
    <x v="7"/>
    <x v="5"/>
    <x v="5"/>
    <x v="219"/>
    <x v="219"/>
    <x v="328"/>
    <x v="341"/>
  </r>
  <r>
    <x v="38"/>
    <x v="44"/>
    <x v="0"/>
    <x v="16"/>
    <x v="3"/>
    <x v="31"/>
    <x v="1"/>
    <x v="8"/>
    <x v="3"/>
    <x v="21"/>
    <x v="0"/>
    <x v="1"/>
    <x v="39"/>
    <x v="39"/>
    <x v="329"/>
    <x v="342"/>
  </r>
  <r>
    <x v="4"/>
    <x v="43"/>
    <x v="0"/>
    <x v="16"/>
    <x v="3"/>
    <x v="69"/>
    <x v="3"/>
    <x v="23"/>
    <x v="3"/>
    <x v="7"/>
    <x v="3"/>
    <x v="6"/>
    <x v="220"/>
    <x v="220"/>
    <x v="330"/>
    <x v="343"/>
  </r>
  <r>
    <x v="22"/>
    <x v="19"/>
    <x v="0"/>
    <x v="13"/>
    <x v="0"/>
    <x v="68"/>
    <x v="0"/>
    <x v="13"/>
    <x v="1"/>
    <x v="22"/>
    <x v="1"/>
    <x v="1"/>
    <x v="208"/>
    <x v="208"/>
    <x v="331"/>
    <x v="344"/>
  </r>
  <r>
    <x v="10"/>
    <x v="20"/>
    <x v="0"/>
    <x v="22"/>
    <x v="3"/>
    <x v="22"/>
    <x v="2"/>
    <x v="8"/>
    <x v="1"/>
    <x v="17"/>
    <x v="2"/>
    <x v="4"/>
    <x v="221"/>
    <x v="221"/>
    <x v="332"/>
    <x v="345"/>
  </r>
  <r>
    <x v="46"/>
    <x v="39"/>
    <x v="0"/>
    <x v="19"/>
    <x v="3"/>
    <x v="21"/>
    <x v="3"/>
    <x v="23"/>
    <x v="2"/>
    <x v="15"/>
    <x v="2"/>
    <x v="6"/>
    <x v="128"/>
    <x v="128"/>
    <x v="333"/>
    <x v="346"/>
  </r>
  <r>
    <x v="42"/>
    <x v="18"/>
    <x v="0"/>
    <x v="4"/>
    <x v="1"/>
    <x v="67"/>
    <x v="2"/>
    <x v="8"/>
    <x v="0"/>
    <x v="21"/>
    <x v="2"/>
    <x v="6"/>
    <x v="222"/>
    <x v="222"/>
    <x v="334"/>
    <x v="347"/>
  </r>
  <r>
    <x v="3"/>
    <x v="47"/>
    <x v="0"/>
    <x v="13"/>
    <x v="0"/>
    <x v="38"/>
    <x v="2"/>
    <x v="11"/>
    <x v="2"/>
    <x v="21"/>
    <x v="5"/>
    <x v="0"/>
    <x v="87"/>
    <x v="87"/>
    <x v="335"/>
    <x v="348"/>
  </r>
  <r>
    <x v="22"/>
    <x v="13"/>
    <x v="0"/>
    <x v="17"/>
    <x v="0"/>
    <x v="48"/>
    <x v="2"/>
    <x v="3"/>
    <x v="1"/>
    <x v="5"/>
    <x v="1"/>
    <x v="2"/>
    <x v="18"/>
    <x v="18"/>
    <x v="191"/>
    <x v="349"/>
  </r>
  <r>
    <x v="21"/>
    <x v="10"/>
    <x v="0"/>
    <x v="4"/>
    <x v="1"/>
    <x v="1"/>
    <x v="2"/>
    <x v="4"/>
    <x v="3"/>
    <x v="23"/>
    <x v="0"/>
    <x v="0"/>
    <x v="219"/>
    <x v="219"/>
    <x v="336"/>
    <x v="350"/>
  </r>
  <r>
    <x v="20"/>
    <x v="0"/>
    <x v="0"/>
    <x v="6"/>
    <x v="0"/>
    <x v="19"/>
    <x v="0"/>
    <x v="22"/>
    <x v="0"/>
    <x v="0"/>
    <x v="4"/>
    <x v="0"/>
    <x v="22"/>
    <x v="22"/>
    <x v="337"/>
    <x v="351"/>
  </r>
  <r>
    <x v="25"/>
    <x v="46"/>
    <x v="0"/>
    <x v="9"/>
    <x v="1"/>
    <x v="19"/>
    <x v="0"/>
    <x v="4"/>
    <x v="2"/>
    <x v="21"/>
    <x v="0"/>
    <x v="6"/>
    <x v="168"/>
    <x v="168"/>
    <x v="338"/>
    <x v="352"/>
  </r>
  <r>
    <x v="8"/>
    <x v="0"/>
    <x v="0"/>
    <x v="24"/>
    <x v="3"/>
    <x v="19"/>
    <x v="3"/>
    <x v="0"/>
    <x v="2"/>
    <x v="18"/>
    <x v="3"/>
    <x v="3"/>
    <x v="158"/>
    <x v="158"/>
    <x v="339"/>
    <x v="353"/>
  </r>
  <r>
    <x v="43"/>
    <x v="14"/>
    <x v="0"/>
    <x v="20"/>
    <x v="0"/>
    <x v="14"/>
    <x v="2"/>
    <x v="2"/>
    <x v="1"/>
    <x v="1"/>
    <x v="0"/>
    <x v="0"/>
    <x v="16"/>
    <x v="16"/>
    <x v="340"/>
    <x v="354"/>
  </r>
  <r>
    <x v="30"/>
    <x v="16"/>
    <x v="0"/>
    <x v="10"/>
    <x v="0"/>
    <x v="49"/>
    <x v="3"/>
    <x v="17"/>
    <x v="1"/>
    <x v="11"/>
    <x v="4"/>
    <x v="5"/>
    <x v="68"/>
    <x v="68"/>
    <x v="145"/>
    <x v="355"/>
  </r>
  <r>
    <x v="19"/>
    <x v="41"/>
    <x v="0"/>
    <x v="8"/>
    <x v="3"/>
    <x v="32"/>
    <x v="2"/>
    <x v="4"/>
    <x v="1"/>
    <x v="9"/>
    <x v="1"/>
    <x v="5"/>
    <x v="188"/>
    <x v="188"/>
    <x v="341"/>
    <x v="356"/>
  </r>
  <r>
    <x v="48"/>
    <x v="21"/>
    <x v="0"/>
    <x v="22"/>
    <x v="3"/>
    <x v="49"/>
    <x v="2"/>
    <x v="5"/>
    <x v="2"/>
    <x v="13"/>
    <x v="3"/>
    <x v="3"/>
    <x v="223"/>
    <x v="223"/>
    <x v="342"/>
    <x v="357"/>
  </r>
  <r>
    <x v="4"/>
    <x v="35"/>
    <x v="0"/>
    <x v="18"/>
    <x v="3"/>
    <x v="7"/>
    <x v="2"/>
    <x v="8"/>
    <x v="0"/>
    <x v="23"/>
    <x v="3"/>
    <x v="1"/>
    <x v="224"/>
    <x v="224"/>
    <x v="343"/>
    <x v="358"/>
  </r>
  <r>
    <x v="17"/>
    <x v="7"/>
    <x v="0"/>
    <x v="4"/>
    <x v="1"/>
    <x v="42"/>
    <x v="1"/>
    <x v="6"/>
    <x v="0"/>
    <x v="4"/>
    <x v="3"/>
    <x v="5"/>
    <x v="73"/>
    <x v="73"/>
    <x v="344"/>
    <x v="359"/>
  </r>
  <r>
    <x v="38"/>
    <x v="41"/>
    <x v="0"/>
    <x v="1"/>
    <x v="0"/>
    <x v="6"/>
    <x v="0"/>
    <x v="20"/>
    <x v="2"/>
    <x v="18"/>
    <x v="5"/>
    <x v="1"/>
    <x v="11"/>
    <x v="11"/>
    <x v="312"/>
    <x v="324"/>
  </r>
  <r>
    <x v="25"/>
    <x v="51"/>
    <x v="0"/>
    <x v="7"/>
    <x v="2"/>
    <x v="65"/>
    <x v="0"/>
    <x v="3"/>
    <x v="2"/>
    <x v="12"/>
    <x v="0"/>
    <x v="4"/>
    <x v="53"/>
    <x v="53"/>
    <x v="345"/>
    <x v="360"/>
  </r>
  <r>
    <x v="31"/>
    <x v="28"/>
    <x v="0"/>
    <x v="16"/>
    <x v="3"/>
    <x v="72"/>
    <x v="1"/>
    <x v="7"/>
    <x v="1"/>
    <x v="16"/>
    <x v="4"/>
    <x v="5"/>
    <x v="225"/>
    <x v="225"/>
    <x v="346"/>
    <x v="361"/>
  </r>
  <r>
    <x v="19"/>
    <x v="35"/>
    <x v="0"/>
    <x v="12"/>
    <x v="3"/>
    <x v="50"/>
    <x v="2"/>
    <x v="8"/>
    <x v="2"/>
    <x v="14"/>
    <x v="5"/>
    <x v="3"/>
    <x v="226"/>
    <x v="226"/>
    <x v="347"/>
    <x v="362"/>
  </r>
  <r>
    <x v="36"/>
    <x v="47"/>
    <x v="0"/>
    <x v="9"/>
    <x v="1"/>
    <x v="12"/>
    <x v="1"/>
    <x v="0"/>
    <x v="3"/>
    <x v="8"/>
    <x v="0"/>
    <x v="4"/>
    <x v="118"/>
    <x v="118"/>
    <x v="348"/>
    <x v="363"/>
  </r>
  <r>
    <x v="1"/>
    <x v="6"/>
    <x v="0"/>
    <x v="18"/>
    <x v="3"/>
    <x v="50"/>
    <x v="2"/>
    <x v="5"/>
    <x v="1"/>
    <x v="7"/>
    <x v="2"/>
    <x v="6"/>
    <x v="98"/>
    <x v="98"/>
    <x v="303"/>
    <x v="364"/>
  </r>
  <r>
    <x v="22"/>
    <x v="22"/>
    <x v="0"/>
    <x v="10"/>
    <x v="0"/>
    <x v="17"/>
    <x v="0"/>
    <x v="20"/>
    <x v="0"/>
    <x v="8"/>
    <x v="2"/>
    <x v="5"/>
    <x v="227"/>
    <x v="227"/>
    <x v="349"/>
    <x v="365"/>
  </r>
  <r>
    <x v="6"/>
    <x v="45"/>
    <x v="0"/>
    <x v="17"/>
    <x v="0"/>
    <x v="45"/>
    <x v="1"/>
    <x v="23"/>
    <x v="3"/>
    <x v="10"/>
    <x v="5"/>
    <x v="4"/>
    <x v="62"/>
    <x v="62"/>
    <x v="350"/>
    <x v="366"/>
  </r>
  <r>
    <x v="13"/>
    <x v="31"/>
    <x v="0"/>
    <x v="21"/>
    <x v="3"/>
    <x v="28"/>
    <x v="3"/>
    <x v="19"/>
    <x v="3"/>
    <x v="21"/>
    <x v="4"/>
    <x v="1"/>
    <x v="228"/>
    <x v="228"/>
    <x v="351"/>
    <x v="367"/>
  </r>
  <r>
    <x v="1"/>
    <x v="17"/>
    <x v="0"/>
    <x v="16"/>
    <x v="3"/>
    <x v="21"/>
    <x v="0"/>
    <x v="12"/>
    <x v="0"/>
    <x v="23"/>
    <x v="2"/>
    <x v="6"/>
    <x v="229"/>
    <x v="229"/>
    <x v="352"/>
    <x v="368"/>
  </r>
  <r>
    <x v="18"/>
    <x v="48"/>
    <x v="0"/>
    <x v="2"/>
    <x v="0"/>
    <x v="31"/>
    <x v="2"/>
    <x v="15"/>
    <x v="0"/>
    <x v="4"/>
    <x v="3"/>
    <x v="3"/>
    <x v="230"/>
    <x v="230"/>
    <x v="353"/>
    <x v="369"/>
  </r>
  <r>
    <x v="8"/>
    <x v="2"/>
    <x v="0"/>
    <x v="12"/>
    <x v="3"/>
    <x v="64"/>
    <x v="1"/>
    <x v="23"/>
    <x v="3"/>
    <x v="3"/>
    <x v="3"/>
    <x v="3"/>
    <x v="117"/>
    <x v="117"/>
    <x v="354"/>
    <x v="370"/>
  </r>
  <r>
    <x v="18"/>
    <x v="27"/>
    <x v="0"/>
    <x v="1"/>
    <x v="0"/>
    <x v="27"/>
    <x v="2"/>
    <x v="19"/>
    <x v="3"/>
    <x v="9"/>
    <x v="0"/>
    <x v="2"/>
    <x v="231"/>
    <x v="231"/>
    <x v="282"/>
    <x v="371"/>
  </r>
  <r>
    <x v="8"/>
    <x v="29"/>
    <x v="0"/>
    <x v="6"/>
    <x v="0"/>
    <x v="73"/>
    <x v="1"/>
    <x v="22"/>
    <x v="3"/>
    <x v="2"/>
    <x v="2"/>
    <x v="4"/>
    <x v="232"/>
    <x v="232"/>
    <x v="355"/>
    <x v="372"/>
  </r>
  <r>
    <x v="7"/>
    <x v="14"/>
    <x v="0"/>
    <x v="16"/>
    <x v="3"/>
    <x v="32"/>
    <x v="0"/>
    <x v="18"/>
    <x v="1"/>
    <x v="23"/>
    <x v="3"/>
    <x v="3"/>
    <x v="188"/>
    <x v="188"/>
    <x v="266"/>
    <x v="373"/>
  </r>
  <r>
    <x v="42"/>
    <x v="4"/>
    <x v="0"/>
    <x v="7"/>
    <x v="2"/>
    <x v="73"/>
    <x v="0"/>
    <x v="5"/>
    <x v="2"/>
    <x v="12"/>
    <x v="3"/>
    <x v="0"/>
    <x v="233"/>
    <x v="233"/>
    <x v="356"/>
    <x v="374"/>
  </r>
  <r>
    <x v="47"/>
    <x v="40"/>
    <x v="0"/>
    <x v="8"/>
    <x v="3"/>
    <x v="71"/>
    <x v="2"/>
    <x v="20"/>
    <x v="2"/>
    <x v="2"/>
    <x v="3"/>
    <x v="3"/>
    <x v="234"/>
    <x v="234"/>
    <x v="357"/>
    <x v="375"/>
  </r>
  <r>
    <x v="41"/>
    <x v="7"/>
    <x v="0"/>
    <x v="23"/>
    <x v="1"/>
    <x v="69"/>
    <x v="0"/>
    <x v="7"/>
    <x v="1"/>
    <x v="19"/>
    <x v="4"/>
    <x v="5"/>
    <x v="235"/>
    <x v="235"/>
    <x v="358"/>
    <x v="376"/>
  </r>
  <r>
    <x v="27"/>
    <x v="15"/>
    <x v="0"/>
    <x v="24"/>
    <x v="3"/>
    <x v="79"/>
    <x v="2"/>
    <x v="21"/>
    <x v="0"/>
    <x v="4"/>
    <x v="3"/>
    <x v="2"/>
    <x v="236"/>
    <x v="236"/>
    <x v="359"/>
    <x v="377"/>
  </r>
  <r>
    <x v="46"/>
    <x v="43"/>
    <x v="0"/>
    <x v="1"/>
    <x v="0"/>
    <x v="62"/>
    <x v="0"/>
    <x v="0"/>
    <x v="1"/>
    <x v="6"/>
    <x v="1"/>
    <x v="0"/>
    <x v="92"/>
    <x v="92"/>
    <x v="360"/>
    <x v="378"/>
  </r>
  <r>
    <x v="37"/>
    <x v="8"/>
    <x v="0"/>
    <x v="17"/>
    <x v="0"/>
    <x v="71"/>
    <x v="3"/>
    <x v="13"/>
    <x v="1"/>
    <x v="13"/>
    <x v="2"/>
    <x v="2"/>
    <x v="70"/>
    <x v="70"/>
    <x v="361"/>
    <x v="379"/>
  </r>
  <r>
    <x v="34"/>
    <x v="23"/>
    <x v="0"/>
    <x v="9"/>
    <x v="1"/>
    <x v="61"/>
    <x v="0"/>
    <x v="1"/>
    <x v="3"/>
    <x v="19"/>
    <x v="3"/>
    <x v="0"/>
    <x v="102"/>
    <x v="102"/>
    <x v="300"/>
    <x v="380"/>
  </r>
  <r>
    <x v="25"/>
    <x v="49"/>
    <x v="0"/>
    <x v="18"/>
    <x v="3"/>
    <x v="45"/>
    <x v="2"/>
    <x v="19"/>
    <x v="1"/>
    <x v="6"/>
    <x v="5"/>
    <x v="4"/>
    <x v="62"/>
    <x v="62"/>
    <x v="362"/>
    <x v="381"/>
  </r>
  <r>
    <x v="3"/>
    <x v="43"/>
    <x v="0"/>
    <x v="4"/>
    <x v="1"/>
    <x v="61"/>
    <x v="0"/>
    <x v="18"/>
    <x v="0"/>
    <x v="8"/>
    <x v="3"/>
    <x v="2"/>
    <x v="237"/>
    <x v="237"/>
    <x v="363"/>
    <x v="382"/>
  </r>
  <r>
    <x v="36"/>
    <x v="5"/>
    <x v="0"/>
    <x v="10"/>
    <x v="0"/>
    <x v="19"/>
    <x v="1"/>
    <x v="13"/>
    <x v="3"/>
    <x v="20"/>
    <x v="4"/>
    <x v="2"/>
    <x v="238"/>
    <x v="238"/>
    <x v="364"/>
    <x v="383"/>
  </r>
  <r>
    <x v="16"/>
    <x v="40"/>
    <x v="0"/>
    <x v="22"/>
    <x v="3"/>
    <x v="43"/>
    <x v="2"/>
    <x v="21"/>
    <x v="3"/>
    <x v="21"/>
    <x v="1"/>
    <x v="2"/>
    <x v="108"/>
    <x v="108"/>
    <x v="317"/>
    <x v="384"/>
  </r>
  <r>
    <x v="6"/>
    <x v="30"/>
    <x v="0"/>
    <x v="23"/>
    <x v="1"/>
    <x v="25"/>
    <x v="1"/>
    <x v="5"/>
    <x v="0"/>
    <x v="12"/>
    <x v="5"/>
    <x v="6"/>
    <x v="239"/>
    <x v="239"/>
    <x v="365"/>
    <x v="385"/>
  </r>
  <r>
    <x v="37"/>
    <x v="52"/>
    <x v="0"/>
    <x v="18"/>
    <x v="3"/>
    <x v="59"/>
    <x v="0"/>
    <x v="24"/>
    <x v="3"/>
    <x v="1"/>
    <x v="5"/>
    <x v="5"/>
    <x v="240"/>
    <x v="240"/>
    <x v="366"/>
    <x v="386"/>
  </r>
  <r>
    <x v="40"/>
    <x v="31"/>
    <x v="0"/>
    <x v="23"/>
    <x v="1"/>
    <x v="76"/>
    <x v="2"/>
    <x v="14"/>
    <x v="0"/>
    <x v="6"/>
    <x v="3"/>
    <x v="0"/>
    <x v="74"/>
    <x v="74"/>
    <x v="367"/>
    <x v="387"/>
  </r>
  <r>
    <x v="19"/>
    <x v="49"/>
    <x v="0"/>
    <x v="17"/>
    <x v="0"/>
    <x v="26"/>
    <x v="0"/>
    <x v="20"/>
    <x v="3"/>
    <x v="6"/>
    <x v="1"/>
    <x v="3"/>
    <x v="33"/>
    <x v="33"/>
    <x v="368"/>
    <x v="388"/>
  </r>
  <r>
    <x v="18"/>
    <x v="18"/>
    <x v="0"/>
    <x v="21"/>
    <x v="3"/>
    <x v="72"/>
    <x v="0"/>
    <x v="17"/>
    <x v="3"/>
    <x v="21"/>
    <x v="3"/>
    <x v="5"/>
    <x v="204"/>
    <x v="204"/>
    <x v="369"/>
    <x v="389"/>
  </r>
  <r>
    <x v="22"/>
    <x v="1"/>
    <x v="0"/>
    <x v="4"/>
    <x v="1"/>
    <x v="29"/>
    <x v="2"/>
    <x v="20"/>
    <x v="0"/>
    <x v="9"/>
    <x v="4"/>
    <x v="2"/>
    <x v="36"/>
    <x v="36"/>
    <x v="370"/>
    <x v="390"/>
  </r>
  <r>
    <x v="12"/>
    <x v="25"/>
    <x v="0"/>
    <x v="17"/>
    <x v="0"/>
    <x v="73"/>
    <x v="2"/>
    <x v="21"/>
    <x v="1"/>
    <x v="6"/>
    <x v="2"/>
    <x v="5"/>
    <x v="241"/>
    <x v="241"/>
    <x v="371"/>
    <x v="391"/>
  </r>
  <r>
    <x v="36"/>
    <x v="38"/>
    <x v="0"/>
    <x v="2"/>
    <x v="0"/>
    <x v="67"/>
    <x v="1"/>
    <x v="5"/>
    <x v="2"/>
    <x v="22"/>
    <x v="1"/>
    <x v="2"/>
    <x v="222"/>
    <x v="222"/>
    <x v="372"/>
    <x v="392"/>
  </r>
  <r>
    <x v="33"/>
    <x v="16"/>
    <x v="0"/>
    <x v="24"/>
    <x v="3"/>
    <x v="37"/>
    <x v="2"/>
    <x v="15"/>
    <x v="1"/>
    <x v="12"/>
    <x v="1"/>
    <x v="5"/>
    <x v="147"/>
    <x v="147"/>
    <x v="373"/>
    <x v="393"/>
  </r>
  <r>
    <x v="17"/>
    <x v="4"/>
    <x v="0"/>
    <x v="15"/>
    <x v="0"/>
    <x v="31"/>
    <x v="3"/>
    <x v="11"/>
    <x v="1"/>
    <x v="0"/>
    <x v="2"/>
    <x v="4"/>
    <x v="17"/>
    <x v="17"/>
    <x v="374"/>
    <x v="394"/>
  </r>
  <r>
    <x v="15"/>
    <x v="50"/>
    <x v="0"/>
    <x v="4"/>
    <x v="1"/>
    <x v="76"/>
    <x v="0"/>
    <x v="3"/>
    <x v="1"/>
    <x v="23"/>
    <x v="1"/>
    <x v="0"/>
    <x v="242"/>
    <x v="242"/>
    <x v="375"/>
    <x v="395"/>
  </r>
  <r>
    <x v="46"/>
    <x v="25"/>
    <x v="0"/>
    <x v="6"/>
    <x v="0"/>
    <x v="12"/>
    <x v="2"/>
    <x v="18"/>
    <x v="0"/>
    <x v="13"/>
    <x v="4"/>
    <x v="5"/>
    <x v="6"/>
    <x v="6"/>
    <x v="376"/>
    <x v="396"/>
  </r>
  <r>
    <x v="41"/>
    <x v="26"/>
    <x v="0"/>
    <x v="1"/>
    <x v="0"/>
    <x v="46"/>
    <x v="0"/>
    <x v="12"/>
    <x v="1"/>
    <x v="6"/>
    <x v="2"/>
    <x v="3"/>
    <x v="86"/>
    <x v="86"/>
    <x v="191"/>
    <x v="397"/>
  </r>
  <r>
    <x v="49"/>
    <x v="35"/>
    <x v="0"/>
    <x v="2"/>
    <x v="0"/>
    <x v="45"/>
    <x v="2"/>
    <x v="21"/>
    <x v="2"/>
    <x v="11"/>
    <x v="3"/>
    <x v="2"/>
    <x v="243"/>
    <x v="243"/>
    <x v="377"/>
    <x v="398"/>
  </r>
  <r>
    <x v="1"/>
    <x v="41"/>
    <x v="0"/>
    <x v="14"/>
    <x v="2"/>
    <x v="67"/>
    <x v="2"/>
    <x v="22"/>
    <x v="2"/>
    <x v="0"/>
    <x v="4"/>
    <x v="1"/>
    <x v="222"/>
    <x v="222"/>
    <x v="378"/>
    <x v="399"/>
  </r>
  <r>
    <x v="22"/>
    <x v="27"/>
    <x v="0"/>
    <x v="16"/>
    <x v="3"/>
    <x v="54"/>
    <x v="1"/>
    <x v="3"/>
    <x v="2"/>
    <x v="12"/>
    <x v="1"/>
    <x v="5"/>
    <x v="244"/>
    <x v="244"/>
    <x v="379"/>
    <x v="400"/>
  </r>
  <r>
    <x v="5"/>
    <x v="26"/>
    <x v="0"/>
    <x v="21"/>
    <x v="3"/>
    <x v="19"/>
    <x v="0"/>
    <x v="10"/>
    <x v="0"/>
    <x v="5"/>
    <x v="5"/>
    <x v="1"/>
    <x v="168"/>
    <x v="168"/>
    <x v="380"/>
    <x v="401"/>
  </r>
  <r>
    <x v="39"/>
    <x v="29"/>
    <x v="0"/>
    <x v="7"/>
    <x v="2"/>
    <x v="9"/>
    <x v="2"/>
    <x v="12"/>
    <x v="0"/>
    <x v="5"/>
    <x v="4"/>
    <x v="5"/>
    <x v="29"/>
    <x v="29"/>
    <x v="381"/>
    <x v="402"/>
  </r>
  <r>
    <x v="4"/>
    <x v="24"/>
    <x v="0"/>
    <x v="22"/>
    <x v="3"/>
    <x v="37"/>
    <x v="0"/>
    <x v="8"/>
    <x v="1"/>
    <x v="22"/>
    <x v="4"/>
    <x v="0"/>
    <x v="147"/>
    <x v="147"/>
    <x v="382"/>
    <x v="403"/>
  </r>
  <r>
    <x v="16"/>
    <x v="51"/>
    <x v="0"/>
    <x v="3"/>
    <x v="1"/>
    <x v="13"/>
    <x v="0"/>
    <x v="19"/>
    <x v="3"/>
    <x v="9"/>
    <x v="5"/>
    <x v="3"/>
    <x v="104"/>
    <x v="104"/>
    <x v="383"/>
    <x v="404"/>
  </r>
  <r>
    <x v="26"/>
    <x v="20"/>
    <x v="0"/>
    <x v="1"/>
    <x v="0"/>
    <x v="2"/>
    <x v="0"/>
    <x v="7"/>
    <x v="1"/>
    <x v="21"/>
    <x v="0"/>
    <x v="4"/>
    <x v="51"/>
    <x v="51"/>
    <x v="384"/>
    <x v="405"/>
  </r>
  <r>
    <x v="40"/>
    <x v="10"/>
    <x v="0"/>
    <x v="6"/>
    <x v="0"/>
    <x v="26"/>
    <x v="1"/>
    <x v="11"/>
    <x v="0"/>
    <x v="1"/>
    <x v="2"/>
    <x v="6"/>
    <x v="237"/>
    <x v="237"/>
    <x v="385"/>
    <x v="406"/>
  </r>
  <r>
    <x v="17"/>
    <x v="45"/>
    <x v="0"/>
    <x v="20"/>
    <x v="0"/>
    <x v="36"/>
    <x v="1"/>
    <x v="15"/>
    <x v="1"/>
    <x v="22"/>
    <x v="5"/>
    <x v="4"/>
    <x v="120"/>
    <x v="120"/>
    <x v="157"/>
    <x v="159"/>
  </r>
  <r>
    <x v="0"/>
    <x v="21"/>
    <x v="0"/>
    <x v="5"/>
    <x v="0"/>
    <x v="49"/>
    <x v="2"/>
    <x v="10"/>
    <x v="0"/>
    <x v="1"/>
    <x v="1"/>
    <x v="4"/>
    <x v="45"/>
    <x v="45"/>
    <x v="386"/>
    <x v="407"/>
  </r>
  <r>
    <x v="46"/>
    <x v="36"/>
    <x v="0"/>
    <x v="13"/>
    <x v="0"/>
    <x v="40"/>
    <x v="2"/>
    <x v="7"/>
    <x v="3"/>
    <x v="0"/>
    <x v="5"/>
    <x v="2"/>
    <x v="216"/>
    <x v="216"/>
    <x v="387"/>
    <x v="408"/>
  </r>
  <r>
    <x v="14"/>
    <x v="5"/>
    <x v="0"/>
    <x v="18"/>
    <x v="3"/>
    <x v="46"/>
    <x v="0"/>
    <x v="11"/>
    <x v="1"/>
    <x v="21"/>
    <x v="2"/>
    <x v="4"/>
    <x v="245"/>
    <x v="245"/>
    <x v="388"/>
    <x v="165"/>
  </r>
  <r>
    <x v="26"/>
    <x v="17"/>
    <x v="0"/>
    <x v="1"/>
    <x v="0"/>
    <x v="66"/>
    <x v="2"/>
    <x v="9"/>
    <x v="0"/>
    <x v="24"/>
    <x v="3"/>
    <x v="0"/>
    <x v="108"/>
    <x v="108"/>
    <x v="389"/>
    <x v="409"/>
  </r>
  <r>
    <x v="25"/>
    <x v="37"/>
    <x v="0"/>
    <x v="2"/>
    <x v="0"/>
    <x v="55"/>
    <x v="1"/>
    <x v="11"/>
    <x v="0"/>
    <x v="13"/>
    <x v="2"/>
    <x v="3"/>
    <x v="75"/>
    <x v="75"/>
    <x v="390"/>
    <x v="410"/>
  </r>
  <r>
    <x v="7"/>
    <x v="49"/>
    <x v="0"/>
    <x v="13"/>
    <x v="0"/>
    <x v="79"/>
    <x v="2"/>
    <x v="10"/>
    <x v="0"/>
    <x v="10"/>
    <x v="2"/>
    <x v="3"/>
    <x v="246"/>
    <x v="246"/>
    <x v="391"/>
    <x v="411"/>
  </r>
  <r>
    <x v="26"/>
    <x v="44"/>
    <x v="0"/>
    <x v="21"/>
    <x v="3"/>
    <x v="26"/>
    <x v="0"/>
    <x v="13"/>
    <x v="0"/>
    <x v="9"/>
    <x v="2"/>
    <x v="3"/>
    <x v="181"/>
    <x v="181"/>
    <x v="392"/>
    <x v="412"/>
  </r>
  <r>
    <x v="5"/>
    <x v="3"/>
    <x v="0"/>
    <x v="7"/>
    <x v="2"/>
    <x v="1"/>
    <x v="3"/>
    <x v="9"/>
    <x v="0"/>
    <x v="3"/>
    <x v="5"/>
    <x v="0"/>
    <x v="52"/>
    <x v="52"/>
    <x v="393"/>
    <x v="413"/>
  </r>
  <r>
    <x v="47"/>
    <x v="32"/>
    <x v="0"/>
    <x v="3"/>
    <x v="1"/>
    <x v="23"/>
    <x v="2"/>
    <x v="9"/>
    <x v="0"/>
    <x v="7"/>
    <x v="1"/>
    <x v="0"/>
    <x v="103"/>
    <x v="103"/>
    <x v="394"/>
    <x v="414"/>
  </r>
  <r>
    <x v="21"/>
    <x v="41"/>
    <x v="0"/>
    <x v="5"/>
    <x v="0"/>
    <x v="49"/>
    <x v="2"/>
    <x v="18"/>
    <x v="2"/>
    <x v="1"/>
    <x v="5"/>
    <x v="2"/>
    <x v="45"/>
    <x v="45"/>
    <x v="386"/>
    <x v="407"/>
  </r>
  <r>
    <x v="13"/>
    <x v="49"/>
    <x v="0"/>
    <x v="19"/>
    <x v="3"/>
    <x v="31"/>
    <x v="0"/>
    <x v="17"/>
    <x v="0"/>
    <x v="23"/>
    <x v="1"/>
    <x v="0"/>
    <x v="142"/>
    <x v="142"/>
    <x v="395"/>
    <x v="415"/>
  </r>
  <r>
    <x v="27"/>
    <x v="36"/>
    <x v="0"/>
    <x v="5"/>
    <x v="0"/>
    <x v="62"/>
    <x v="1"/>
    <x v="21"/>
    <x v="3"/>
    <x v="13"/>
    <x v="0"/>
    <x v="1"/>
    <x v="134"/>
    <x v="134"/>
    <x v="396"/>
    <x v="416"/>
  </r>
  <r>
    <x v="15"/>
    <x v="34"/>
    <x v="0"/>
    <x v="11"/>
    <x v="0"/>
    <x v="56"/>
    <x v="2"/>
    <x v="20"/>
    <x v="3"/>
    <x v="4"/>
    <x v="2"/>
    <x v="0"/>
    <x v="151"/>
    <x v="151"/>
    <x v="96"/>
    <x v="417"/>
  </r>
  <r>
    <x v="19"/>
    <x v="2"/>
    <x v="0"/>
    <x v="9"/>
    <x v="1"/>
    <x v="78"/>
    <x v="0"/>
    <x v="6"/>
    <x v="1"/>
    <x v="17"/>
    <x v="3"/>
    <x v="6"/>
    <x v="63"/>
    <x v="63"/>
    <x v="397"/>
    <x v="418"/>
  </r>
  <r>
    <x v="6"/>
    <x v="47"/>
    <x v="0"/>
    <x v="7"/>
    <x v="2"/>
    <x v="39"/>
    <x v="3"/>
    <x v="8"/>
    <x v="0"/>
    <x v="15"/>
    <x v="4"/>
    <x v="5"/>
    <x v="138"/>
    <x v="138"/>
    <x v="398"/>
    <x v="419"/>
  </r>
  <r>
    <x v="30"/>
    <x v="37"/>
    <x v="0"/>
    <x v="13"/>
    <x v="0"/>
    <x v="43"/>
    <x v="0"/>
    <x v="17"/>
    <x v="2"/>
    <x v="12"/>
    <x v="4"/>
    <x v="1"/>
    <x v="177"/>
    <x v="177"/>
    <x v="399"/>
    <x v="420"/>
  </r>
  <r>
    <x v="35"/>
    <x v="4"/>
    <x v="0"/>
    <x v="16"/>
    <x v="3"/>
    <x v="74"/>
    <x v="2"/>
    <x v="15"/>
    <x v="2"/>
    <x v="5"/>
    <x v="3"/>
    <x v="2"/>
    <x v="19"/>
    <x v="19"/>
    <x v="400"/>
    <x v="421"/>
  </r>
  <r>
    <x v="44"/>
    <x v="16"/>
    <x v="0"/>
    <x v="22"/>
    <x v="3"/>
    <x v="66"/>
    <x v="2"/>
    <x v="2"/>
    <x v="0"/>
    <x v="24"/>
    <x v="2"/>
    <x v="0"/>
    <x v="121"/>
    <x v="121"/>
    <x v="401"/>
    <x v="422"/>
  </r>
  <r>
    <x v="37"/>
    <x v="46"/>
    <x v="0"/>
    <x v="14"/>
    <x v="2"/>
    <x v="74"/>
    <x v="2"/>
    <x v="2"/>
    <x v="2"/>
    <x v="23"/>
    <x v="1"/>
    <x v="5"/>
    <x v="154"/>
    <x v="154"/>
    <x v="402"/>
    <x v="423"/>
  </r>
  <r>
    <x v="19"/>
    <x v="30"/>
    <x v="0"/>
    <x v="5"/>
    <x v="0"/>
    <x v="58"/>
    <x v="3"/>
    <x v="1"/>
    <x v="0"/>
    <x v="1"/>
    <x v="5"/>
    <x v="0"/>
    <x v="84"/>
    <x v="84"/>
    <x v="403"/>
    <x v="424"/>
  </r>
  <r>
    <x v="20"/>
    <x v="49"/>
    <x v="0"/>
    <x v="15"/>
    <x v="0"/>
    <x v="13"/>
    <x v="2"/>
    <x v="1"/>
    <x v="0"/>
    <x v="19"/>
    <x v="2"/>
    <x v="2"/>
    <x v="132"/>
    <x v="132"/>
    <x v="15"/>
    <x v="425"/>
  </r>
  <r>
    <x v="49"/>
    <x v="26"/>
    <x v="0"/>
    <x v="12"/>
    <x v="3"/>
    <x v="28"/>
    <x v="2"/>
    <x v="8"/>
    <x v="3"/>
    <x v="1"/>
    <x v="2"/>
    <x v="3"/>
    <x v="182"/>
    <x v="182"/>
    <x v="404"/>
    <x v="426"/>
  </r>
  <r>
    <x v="11"/>
    <x v="40"/>
    <x v="0"/>
    <x v="12"/>
    <x v="3"/>
    <x v="25"/>
    <x v="2"/>
    <x v="23"/>
    <x v="2"/>
    <x v="15"/>
    <x v="3"/>
    <x v="2"/>
    <x v="83"/>
    <x v="83"/>
    <x v="405"/>
    <x v="427"/>
  </r>
  <r>
    <x v="18"/>
    <x v="39"/>
    <x v="0"/>
    <x v="10"/>
    <x v="0"/>
    <x v="5"/>
    <x v="2"/>
    <x v="16"/>
    <x v="2"/>
    <x v="24"/>
    <x v="5"/>
    <x v="2"/>
    <x v="80"/>
    <x v="80"/>
    <x v="406"/>
    <x v="428"/>
  </r>
  <r>
    <x v="44"/>
    <x v="32"/>
    <x v="0"/>
    <x v="23"/>
    <x v="1"/>
    <x v="45"/>
    <x v="2"/>
    <x v="8"/>
    <x v="3"/>
    <x v="8"/>
    <x v="0"/>
    <x v="2"/>
    <x v="184"/>
    <x v="184"/>
    <x v="407"/>
    <x v="429"/>
  </r>
  <r>
    <x v="8"/>
    <x v="1"/>
    <x v="0"/>
    <x v="5"/>
    <x v="0"/>
    <x v="67"/>
    <x v="2"/>
    <x v="5"/>
    <x v="2"/>
    <x v="7"/>
    <x v="0"/>
    <x v="5"/>
    <x v="192"/>
    <x v="192"/>
    <x v="408"/>
    <x v="430"/>
  </r>
  <r>
    <x v="47"/>
    <x v="52"/>
    <x v="0"/>
    <x v="6"/>
    <x v="0"/>
    <x v="71"/>
    <x v="1"/>
    <x v="2"/>
    <x v="1"/>
    <x v="15"/>
    <x v="4"/>
    <x v="6"/>
    <x v="140"/>
    <x v="140"/>
    <x v="409"/>
    <x v="431"/>
  </r>
  <r>
    <x v="9"/>
    <x v="45"/>
    <x v="0"/>
    <x v="24"/>
    <x v="3"/>
    <x v="66"/>
    <x v="2"/>
    <x v="22"/>
    <x v="2"/>
    <x v="23"/>
    <x v="4"/>
    <x v="0"/>
    <x v="121"/>
    <x v="121"/>
    <x v="410"/>
    <x v="432"/>
  </r>
  <r>
    <x v="14"/>
    <x v="8"/>
    <x v="0"/>
    <x v="16"/>
    <x v="3"/>
    <x v="29"/>
    <x v="0"/>
    <x v="15"/>
    <x v="2"/>
    <x v="3"/>
    <x v="4"/>
    <x v="5"/>
    <x v="145"/>
    <x v="145"/>
    <x v="411"/>
    <x v="433"/>
  </r>
  <r>
    <x v="39"/>
    <x v="15"/>
    <x v="0"/>
    <x v="23"/>
    <x v="1"/>
    <x v="34"/>
    <x v="0"/>
    <x v="19"/>
    <x v="2"/>
    <x v="2"/>
    <x v="2"/>
    <x v="5"/>
    <x v="247"/>
    <x v="247"/>
    <x v="412"/>
    <x v="434"/>
  </r>
  <r>
    <x v="41"/>
    <x v="17"/>
    <x v="0"/>
    <x v="16"/>
    <x v="3"/>
    <x v="9"/>
    <x v="2"/>
    <x v="6"/>
    <x v="2"/>
    <x v="24"/>
    <x v="2"/>
    <x v="0"/>
    <x v="9"/>
    <x v="9"/>
    <x v="413"/>
    <x v="435"/>
  </r>
  <r>
    <x v="9"/>
    <x v="4"/>
    <x v="0"/>
    <x v="13"/>
    <x v="0"/>
    <x v="29"/>
    <x v="2"/>
    <x v="10"/>
    <x v="2"/>
    <x v="13"/>
    <x v="3"/>
    <x v="0"/>
    <x v="229"/>
    <x v="229"/>
    <x v="414"/>
    <x v="436"/>
  </r>
  <r>
    <x v="43"/>
    <x v="22"/>
    <x v="0"/>
    <x v="16"/>
    <x v="3"/>
    <x v="22"/>
    <x v="3"/>
    <x v="15"/>
    <x v="0"/>
    <x v="11"/>
    <x v="2"/>
    <x v="1"/>
    <x v="248"/>
    <x v="248"/>
    <x v="148"/>
    <x v="437"/>
  </r>
  <r>
    <x v="32"/>
    <x v="43"/>
    <x v="0"/>
    <x v="14"/>
    <x v="2"/>
    <x v="8"/>
    <x v="1"/>
    <x v="9"/>
    <x v="2"/>
    <x v="4"/>
    <x v="1"/>
    <x v="4"/>
    <x v="249"/>
    <x v="249"/>
    <x v="415"/>
    <x v="438"/>
  </r>
  <r>
    <x v="40"/>
    <x v="22"/>
    <x v="0"/>
    <x v="0"/>
    <x v="0"/>
    <x v="33"/>
    <x v="3"/>
    <x v="9"/>
    <x v="3"/>
    <x v="15"/>
    <x v="5"/>
    <x v="0"/>
    <x v="250"/>
    <x v="250"/>
    <x v="416"/>
    <x v="439"/>
  </r>
  <r>
    <x v="17"/>
    <x v="2"/>
    <x v="0"/>
    <x v="0"/>
    <x v="0"/>
    <x v="48"/>
    <x v="1"/>
    <x v="21"/>
    <x v="3"/>
    <x v="17"/>
    <x v="2"/>
    <x v="3"/>
    <x v="251"/>
    <x v="251"/>
    <x v="417"/>
    <x v="440"/>
  </r>
  <r>
    <x v="3"/>
    <x v="15"/>
    <x v="0"/>
    <x v="24"/>
    <x v="3"/>
    <x v="54"/>
    <x v="2"/>
    <x v="24"/>
    <x v="1"/>
    <x v="8"/>
    <x v="5"/>
    <x v="6"/>
    <x v="74"/>
    <x v="74"/>
    <x v="308"/>
    <x v="441"/>
  </r>
  <r>
    <x v="10"/>
    <x v="36"/>
    <x v="0"/>
    <x v="6"/>
    <x v="0"/>
    <x v="26"/>
    <x v="0"/>
    <x v="13"/>
    <x v="0"/>
    <x v="17"/>
    <x v="3"/>
    <x v="5"/>
    <x v="237"/>
    <x v="237"/>
    <x v="418"/>
    <x v="442"/>
  </r>
  <r>
    <x v="33"/>
    <x v="6"/>
    <x v="0"/>
    <x v="19"/>
    <x v="3"/>
    <x v="38"/>
    <x v="0"/>
    <x v="13"/>
    <x v="0"/>
    <x v="22"/>
    <x v="3"/>
    <x v="0"/>
    <x v="157"/>
    <x v="157"/>
    <x v="419"/>
    <x v="443"/>
  </r>
  <r>
    <x v="36"/>
    <x v="14"/>
    <x v="0"/>
    <x v="9"/>
    <x v="1"/>
    <x v="61"/>
    <x v="0"/>
    <x v="11"/>
    <x v="2"/>
    <x v="18"/>
    <x v="4"/>
    <x v="1"/>
    <x v="252"/>
    <x v="252"/>
    <x v="420"/>
    <x v="444"/>
  </r>
  <r>
    <x v="31"/>
    <x v="20"/>
    <x v="0"/>
    <x v="23"/>
    <x v="1"/>
    <x v="73"/>
    <x v="2"/>
    <x v="22"/>
    <x v="0"/>
    <x v="20"/>
    <x v="0"/>
    <x v="1"/>
    <x v="9"/>
    <x v="9"/>
    <x v="421"/>
    <x v="445"/>
  </r>
  <r>
    <x v="26"/>
    <x v="35"/>
    <x v="0"/>
    <x v="14"/>
    <x v="2"/>
    <x v="13"/>
    <x v="2"/>
    <x v="3"/>
    <x v="3"/>
    <x v="13"/>
    <x v="0"/>
    <x v="6"/>
    <x v="253"/>
    <x v="253"/>
    <x v="422"/>
    <x v="446"/>
  </r>
  <r>
    <x v="42"/>
    <x v="43"/>
    <x v="0"/>
    <x v="16"/>
    <x v="3"/>
    <x v="13"/>
    <x v="1"/>
    <x v="20"/>
    <x v="2"/>
    <x v="2"/>
    <x v="0"/>
    <x v="1"/>
    <x v="254"/>
    <x v="254"/>
    <x v="423"/>
    <x v="447"/>
  </r>
  <r>
    <x v="15"/>
    <x v="51"/>
    <x v="0"/>
    <x v="12"/>
    <x v="3"/>
    <x v="78"/>
    <x v="2"/>
    <x v="5"/>
    <x v="0"/>
    <x v="10"/>
    <x v="3"/>
    <x v="5"/>
    <x v="245"/>
    <x v="245"/>
    <x v="424"/>
    <x v="448"/>
  </r>
  <r>
    <x v="19"/>
    <x v="22"/>
    <x v="0"/>
    <x v="11"/>
    <x v="0"/>
    <x v="19"/>
    <x v="2"/>
    <x v="6"/>
    <x v="2"/>
    <x v="11"/>
    <x v="1"/>
    <x v="3"/>
    <x v="255"/>
    <x v="255"/>
    <x v="425"/>
    <x v="449"/>
  </r>
  <r>
    <x v="34"/>
    <x v="21"/>
    <x v="0"/>
    <x v="2"/>
    <x v="0"/>
    <x v="41"/>
    <x v="0"/>
    <x v="2"/>
    <x v="0"/>
    <x v="12"/>
    <x v="3"/>
    <x v="1"/>
    <x v="133"/>
    <x v="133"/>
    <x v="426"/>
    <x v="450"/>
  </r>
  <r>
    <x v="43"/>
    <x v="1"/>
    <x v="0"/>
    <x v="21"/>
    <x v="3"/>
    <x v="12"/>
    <x v="1"/>
    <x v="20"/>
    <x v="1"/>
    <x v="9"/>
    <x v="5"/>
    <x v="6"/>
    <x v="118"/>
    <x v="118"/>
    <x v="427"/>
    <x v="451"/>
  </r>
  <r>
    <x v="42"/>
    <x v="50"/>
    <x v="0"/>
    <x v="21"/>
    <x v="3"/>
    <x v="15"/>
    <x v="1"/>
    <x v="15"/>
    <x v="3"/>
    <x v="16"/>
    <x v="1"/>
    <x v="3"/>
    <x v="256"/>
    <x v="256"/>
    <x v="428"/>
    <x v="452"/>
  </r>
  <r>
    <x v="15"/>
    <x v="3"/>
    <x v="0"/>
    <x v="6"/>
    <x v="0"/>
    <x v="43"/>
    <x v="0"/>
    <x v="6"/>
    <x v="3"/>
    <x v="7"/>
    <x v="5"/>
    <x v="4"/>
    <x v="177"/>
    <x v="177"/>
    <x v="429"/>
    <x v="453"/>
  </r>
  <r>
    <x v="46"/>
    <x v="2"/>
    <x v="0"/>
    <x v="10"/>
    <x v="0"/>
    <x v="80"/>
    <x v="0"/>
    <x v="11"/>
    <x v="2"/>
    <x v="12"/>
    <x v="1"/>
    <x v="6"/>
    <x v="248"/>
    <x v="248"/>
    <x v="204"/>
    <x v="454"/>
  </r>
  <r>
    <x v="9"/>
    <x v="0"/>
    <x v="0"/>
    <x v="18"/>
    <x v="3"/>
    <x v="11"/>
    <x v="3"/>
    <x v="3"/>
    <x v="0"/>
    <x v="8"/>
    <x v="4"/>
    <x v="3"/>
    <x v="48"/>
    <x v="48"/>
    <x v="430"/>
    <x v="455"/>
  </r>
  <r>
    <x v="42"/>
    <x v="30"/>
    <x v="0"/>
    <x v="2"/>
    <x v="0"/>
    <x v="32"/>
    <x v="0"/>
    <x v="0"/>
    <x v="0"/>
    <x v="20"/>
    <x v="4"/>
    <x v="3"/>
    <x v="257"/>
    <x v="257"/>
    <x v="431"/>
    <x v="456"/>
  </r>
  <r>
    <x v="8"/>
    <x v="50"/>
    <x v="0"/>
    <x v="7"/>
    <x v="2"/>
    <x v="69"/>
    <x v="0"/>
    <x v="8"/>
    <x v="1"/>
    <x v="20"/>
    <x v="3"/>
    <x v="6"/>
    <x v="207"/>
    <x v="207"/>
    <x v="432"/>
    <x v="457"/>
  </r>
  <r>
    <x v="10"/>
    <x v="46"/>
    <x v="0"/>
    <x v="1"/>
    <x v="0"/>
    <x v="31"/>
    <x v="3"/>
    <x v="1"/>
    <x v="2"/>
    <x v="5"/>
    <x v="1"/>
    <x v="3"/>
    <x v="17"/>
    <x v="17"/>
    <x v="433"/>
    <x v="458"/>
  </r>
  <r>
    <x v="31"/>
    <x v="3"/>
    <x v="0"/>
    <x v="4"/>
    <x v="1"/>
    <x v="76"/>
    <x v="0"/>
    <x v="23"/>
    <x v="2"/>
    <x v="2"/>
    <x v="5"/>
    <x v="2"/>
    <x v="242"/>
    <x v="242"/>
    <x v="434"/>
    <x v="459"/>
  </r>
  <r>
    <x v="39"/>
    <x v="3"/>
    <x v="0"/>
    <x v="18"/>
    <x v="3"/>
    <x v="3"/>
    <x v="2"/>
    <x v="23"/>
    <x v="1"/>
    <x v="1"/>
    <x v="5"/>
    <x v="0"/>
    <x v="25"/>
    <x v="25"/>
    <x v="167"/>
    <x v="235"/>
  </r>
  <r>
    <x v="25"/>
    <x v="32"/>
    <x v="0"/>
    <x v="1"/>
    <x v="0"/>
    <x v="22"/>
    <x v="2"/>
    <x v="14"/>
    <x v="2"/>
    <x v="18"/>
    <x v="5"/>
    <x v="1"/>
    <x v="138"/>
    <x v="138"/>
    <x v="435"/>
    <x v="460"/>
  </r>
  <r>
    <x v="23"/>
    <x v="25"/>
    <x v="0"/>
    <x v="16"/>
    <x v="3"/>
    <x v="35"/>
    <x v="3"/>
    <x v="2"/>
    <x v="0"/>
    <x v="4"/>
    <x v="0"/>
    <x v="2"/>
    <x v="258"/>
    <x v="258"/>
    <x v="436"/>
    <x v="461"/>
  </r>
  <r>
    <x v="44"/>
    <x v="31"/>
    <x v="0"/>
    <x v="8"/>
    <x v="3"/>
    <x v="63"/>
    <x v="0"/>
    <x v="22"/>
    <x v="0"/>
    <x v="13"/>
    <x v="0"/>
    <x v="5"/>
    <x v="152"/>
    <x v="152"/>
    <x v="437"/>
    <x v="462"/>
  </r>
  <r>
    <x v="34"/>
    <x v="33"/>
    <x v="0"/>
    <x v="15"/>
    <x v="0"/>
    <x v="19"/>
    <x v="2"/>
    <x v="0"/>
    <x v="2"/>
    <x v="6"/>
    <x v="5"/>
    <x v="4"/>
    <x v="168"/>
    <x v="168"/>
    <x v="438"/>
    <x v="463"/>
  </r>
  <r>
    <x v="48"/>
    <x v="5"/>
    <x v="0"/>
    <x v="19"/>
    <x v="3"/>
    <x v="19"/>
    <x v="0"/>
    <x v="15"/>
    <x v="3"/>
    <x v="4"/>
    <x v="3"/>
    <x v="0"/>
    <x v="60"/>
    <x v="60"/>
    <x v="439"/>
    <x v="464"/>
  </r>
  <r>
    <x v="39"/>
    <x v="38"/>
    <x v="0"/>
    <x v="22"/>
    <x v="3"/>
    <x v="69"/>
    <x v="2"/>
    <x v="22"/>
    <x v="0"/>
    <x v="25"/>
    <x v="0"/>
    <x v="2"/>
    <x v="107"/>
    <x v="107"/>
    <x v="440"/>
    <x v="465"/>
  </r>
  <r>
    <x v="19"/>
    <x v="51"/>
    <x v="0"/>
    <x v="15"/>
    <x v="0"/>
    <x v="2"/>
    <x v="2"/>
    <x v="3"/>
    <x v="3"/>
    <x v="20"/>
    <x v="5"/>
    <x v="1"/>
    <x v="51"/>
    <x v="51"/>
    <x v="441"/>
    <x v="466"/>
  </r>
  <r>
    <x v="9"/>
    <x v="33"/>
    <x v="0"/>
    <x v="19"/>
    <x v="3"/>
    <x v="2"/>
    <x v="0"/>
    <x v="12"/>
    <x v="2"/>
    <x v="10"/>
    <x v="4"/>
    <x v="3"/>
    <x v="119"/>
    <x v="119"/>
    <x v="442"/>
    <x v="467"/>
  </r>
  <r>
    <x v="30"/>
    <x v="39"/>
    <x v="0"/>
    <x v="9"/>
    <x v="1"/>
    <x v="77"/>
    <x v="1"/>
    <x v="24"/>
    <x v="1"/>
    <x v="5"/>
    <x v="5"/>
    <x v="0"/>
    <x v="158"/>
    <x v="158"/>
    <x v="276"/>
    <x v="468"/>
  </r>
  <r>
    <x v="35"/>
    <x v="21"/>
    <x v="0"/>
    <x v="3"/>
    <x v="1"/>
    <x v="80"/>
    <x v="2"/>
    <x v="4"/>
    <x v="3"/>
    <x v="11"/>
    <x v="0"/>
    <x v="6"/>
    <x v="259"/>
    <x v="259"/>
    <x v="358"/>
    <x v="469"/>
  </r>
  <r>
    <x v="44"/>
    <x v="38"/>
    <x v="0"/>
    <x v="14"/>
    <x v="2"/>
    <x v="10"/>
    <x v="0"/>
    <x v="16"/>
    <x v="0"/>
    <x v="14"/>
    <x v="2"/>
    <x v="3"/>
    <x v="260"/>
    <x v="260"/>
    <x v="443"/>
    <x v="470"/>
  </r>
  <r>
    <x v="1"/>
    <x v="44"/>
    <x v="0"/>
    <x v="1"/>
    <x v="0"/>
    <x v="45"/>
    <x v="0"/>
    <x v="8"/>
    <x v="1"/>
    <x v="12"/>
    <x v="0"/>
    <x v="1"/>
    <x v="65"/>
    <x v="65"/>
    <x v="444"/>
    <x v="471"/>
  </r>
  <r>
    <x v="45"/>
    <x v="34"/>
    <x v="0"/>
    <x v="20"/>
    <x v="0"/>
    <x v="6"/>
    <x v="2"/>
    <x v="14"/>
    <x v="2"/>
    <x v="4"/>
    <x v="3"/>
    <x v="2"/>
    <x v="261"/>
    <x v="261"/>
    <x v="445"/>
    <x v="472"/>
  </r>
  <r>
    <x v="24"/>
    <x v="9"/>
    <x v="0"/>
    <x v="4"/>
    <x v="1"/>
    <x v="69"/>
    <x v="2"/>
    <x v="5"/>
    <x v="0"/>
    <x v="19"/>
    <x v="1"/>
    <x v="5"/>
    <x v="194"/>
    <x v="194"/>
    <x v="285"/>
    <x v="473"/>
  </r>
  <r>
    <x v="34"/>
    <x v="34"/>
    <x v="0"/>
    <x v="7"/>
    <x v="2"/>
    <x v="28"/>
    <x v="2"/>
    <x v="5"/>
    <x v="2"/>
    <x v="18"/>
    <x v="2"/>
    <x v="4"/>
    <x v="151"/>
    <x v="151"/>
    <x v="446"/>
    <x v="474"/>
  </r>
  <r>
    <x v="49"/>
    <x v="2"/>
    <x v="0"/>
    <x v="5"/>
    <x v="0"/>
    <x v="17"/>
    <x v="2"/>
    <x v="13"/>
    <x v="3"/>
    <x v="20"/>
    <x v="5"/>
    <x v="1"/>
    <x v="241"/>
    <x v="241"/>
    <x v="447"/>
    <x v="475"/>
  </r>
  <r>
    <x v="22"/>
    <x v="48"/>
    <x v="0"/>
    <x v="21"/>
    <x v="3"/>
    <x v="16"/>
    <x v="3"/>
    <x v="16"/>
    <x v="2"/>
    <x v="10"/>
    <x v="1"/>
    <x v="4"/>
    <x v="18"/>
    <x v="18"/>
    <x v="448"/>
    <x v="476"/>
  </r>
  <r>
    <x v="27"/>
    <x v="21"/>
    <x v="0"/>
    <x v="23"/>
    <x v="1"/>
    <x v="10"/>
    <x v="2"/>
    <x v="21"/>
    <x v="0"/>
    <x v="9"/>
    <x v="5"/>
    <x v="1"/>
    <x v="118"/>
    <x v="118"/>
    <x v="427"/>
    <x v="451"/>
  </r>
  <r>
    <x v="49"/>
    <x v="23"/>
    <x v="0"/>
    <x v="8"/>
    <x v="3"/>
    <x v="14"/>
    <x v="3"/>
    <x v="17"/>
    <x v="3"/>
    <x v="13"/>
    <x v="5"/>
    <x v="0"/>
    <x v="132"/>
    <x v="132"/>
    <x v="313"/>
    <x v="477"/>
  </r>
  <r>
    <x v="18"/>
    <x v="11"/>
    <x v="0"/>
    <x v="10"/>
    <x v="0"/>
    <x v="80"/>
    <x v="1"/>
    <x v="1"/>
    <x v="3"/>
    <x v="13"/>
    <x v="0"/>
    <x v="0"/>
    <x v="248"/>
    <x v="248"/>
    <x v="449"/>
    <x v="478"/>
  </r>
  <r>
    <x v="19"/>
    <x v="49"/>
    <x v="0"/>
    <x v="4"/>
    <x v="1"/>
    <x v="32"/>
    <x v="1"/>
    <x v="5"/>
    <x v="0"/>
    <x v="12"/>
    <x v="1"/>
    <x v="1"/>
    <x v="257"/>
    <x v="257"/>
    <x v="450"/>
    <x v="479"/>
  </r>
  <r>
    <x v="44"/>
    <x v="49"/>
    <x v="0"/>
    <x v="23"/>
    <x v="1"/>
    <x v="72"/>
    <x v="2"/>
    <x v="12"/>
    <x v="1"/>
    <x v="15"/>
    <x v="4"/>
    <x v="5"/>
    <x v="183"/>
    <x v="183"/>
    <x v="252"/>
    <x v="480"/>
  </r>
  <r>
    <x v="3"/>
    <x v="24"/>
    <x v="0"/>
    <x v="9"/>
    <x v="1"/>
    <x v="54"/>
    <x v="0"/>
    <x v="5"/>
    <x v="0"/>
    <x v="6"/>
    <x v="3"/>
    <x v="5"/>
    <x v="191"/>
    <x v="191"/>
    <x v="451"/>
    <x v="481"/>
  </r>
  <r>
    <x v="47"/>
    <x v="24"/>
    <x v="0"/>
    <x v="17"/>
    <x v="0"/>
    <x v="9"/>
    <x v="0"/>
    <x v="7"/>
    <x v="3"/>
    <x v="6"/>
    <x v="0"/>
    <x v="6"/>
    <x v="262"/>
    <x v="262"/>
    <x v="452"/>
    <x v="482"/>
  </r>
  <r>
    <x v="20"/>
    <x v="14"/>
    <x v="0"/>
    <x v="23"/>
    <x v="1"/>
    <x v="29"/>
    <x v="2"/>
    <x v="17"/>
    <x v="1"/>
    <x v="3"/>
    <x v="0"/>
    <x v="2"/>
    <x v="263"/>
    <x v="263"/>
    <x v="453"/>
    <x v="483"/>
  </r>
  <r>
    <x v="36"/>
    <x v="35"/>
    <x v="0"/>
    <x v="13"/>
    <x v="0"/>
    <x v="38"/>
    <x v="1"/>
    <x v="17"/>
    <x v="3"/>
    <x v="11"/>
    <x v="3"/>
    <x v="0"/>
    <x v="87"/>
    <x v="87"/>
    <x v="386"/>
    <x v="484"/>
  </r>
  <r>
    <x v="8"/>
    <x v="0"/>
    <x v="0"/>
    <x v="9"/>
    <x v="1"/>
    <x v="41"/>
    <x v="2"/>
    <x v="12"/>
    <x v="2"/>
    <x v="4"/>
    <x v="4"/>
    <x v="3"/>
    <x v="93"/>
    <x v="93"/>
    <x v="454"/>
    <x v="485"/>
  </r>
  <r>
    <x v="9"/>
    <x v="32"/>
    <x v="0"/>
    <x v="9"/>
    <x v="1"/>
    <x v="20"/>
    <x v="2"/>
    <x v="1"/>
    <x v="0"/>
    <x v="20"/>
    <x v="3"/>
    <x v="2"/>
    <x v="264"/>
    <x v="264"/>
    <x v="455"/>
    <x v="486"/>
  </r>
  <r>
    <x v="1"/>
    <x v="12"/>
    <x v="0"/>
    <x v="17"/>
    <x v="0"/>
    <x v="80"/>
    <x v="0"/>
    <x v="0"/>
    <x v="1"/>
    <x v="24"/>
    <x v="1"/>
    <x v="4"/>
    <x v="235"/>
    <x v="235"/>
    <x v="75"/>
    <x v="487"/>
  </r>
  <r>
    <x v="42"/>
    <x v="48"/>
    <x v="0"/>
    <x v="18"/>
    <x v="3"/>
    <x v="49"/>
    <x v="2"/>
    <x v="8"/>
    <x v="3"/>
    <x v="2"/>
    <x v="5"/>
    <x v="2"/>
    <x v="223"/>
    <x v="223"/>
    <x v="163"/>
    <x v="488"/>
  </r>
  <r>
    <x v="1"/>
    <x v="13"/>
    <x v="0"/>
    <x v="6"/>
    <x v="0"/>
    <x v="5"/>
    <x v="2"/>
    <x v="23"/>
    <x v="1"/>
    <x v="16"/>
    <x v="5"/>
    <x v="0"/>
    <x v="24"/>
    <x v="24"/>
    <x v="456"/>
    <x v="489"/>
  </r>
  <r>
    <x v="26"/>
    <x v="7"/>
    <x v="0"/>
    <x v="16"/>
    <x v="3"/>
    <x v="5"/>
    <x v="1"/>
    <x v="22"/>
    <x v="0"/>
    <x v="18"/>
    <x v="3"/>
    <x v="3"/>
    <x v="25"/>
    <x v="25"/>
    <x v="457"/>
    <x v="490"/>
  </r>
  <r>
    <x v="12"/>
    <x v="38"/>
    <x v="0"/>
    <x v="17"/>
    <x v="0"/>
    <x v="68"/>
    <x v="0"/>
    <x v="17"/>
    <x v="2"/>
    <x v="20"/>
    <x v="5"/>
    <x v="1"/>
    <x v="80"/>
    <x v="80"/>
    <x v="458"/>
    <x v="491"/>
  </r>
  <r>
    <x v="8"/>
    <x v="3"/>
    <x v="0"/>
    <x v="5"/>
    <x v="0"/>
    <x v="55"/>
    <x v="2"/>
    <x v="11"/>
    <x v="3"/>
    <x v="20"/>
    <x v="0"/>
    <x v="2"/>
    <x v="197"/>
    <x v="197"/>
    <x v="459"/>
    <x v="492"/>
  </r>
  <r>
    <x v="11"/>
    <x v="12"/>
    <x v="0"/>
    <x v="5"/>
    <x v="0"/>
    <x v="43"/>
    <x v="0"/>
    <x v="22"/>
    <x v="3"/>
    <x v="0"/>
    <x v="3"/>
    <x v="2"/>
    <x v="35"/>
    <x v="35"/>
    <x v="460"/>
    <x v="493"/>
  </r>
  <r>
    <x v="14"/>
    <x v="1"/>
    <x v="0"/>
    <x v="24"/>
    <x v="3"/>
    <x v="4"/>
    <x v="0"/>
    <x v="15"/>
    <x v="0"/>
    <x v="13"/>
    <x v="4"/>
    <x v="5"/>
    <x v="81"/>
    <x v="81"/>
    <x v="461"/>
    <x v="494"/>
  </r>
  <r>
    <x v="35"/>
    <x v="40"/>
    <x v="0"/>
    <x v="18"/>
    <x v="3"/>
    <x v="61"/>
    <x v="2"/>
    <x v="15"/>
    <x v="3"/>
    <x v="15"/>
    <x v="0"/>
    <x v="2"/>
    <x v="88"/>
    <x v="88"/>
    <x v="146"/>
    <x v="495"/>
  </r>
  <r>
    <x v="27"/>
    <x v="14"/>
    <x v="0"/>
    <x v="11"/>
    <x v="0"/>
    <x v="17"/>
    <x v="1"/>
    <x v="8"/>
    <x v="0"/>
    <x v="24"/>
    <x v="3"/>
    <x v="3"/>
    <x v="265"/>
    <x v="265"/>
    <x v="462"/>
    <x v="496"/>
  </r>
  <r>
    <x v="0"/>
    <x v="48"/>
    <x v="0"/>
    <x v="19"/>
    <x v="3"/>
    <x v="25"/>
    <x v="0"/>
    <x v="4"/>
    <x v="1"/>
    <x v="9"/>
    <x v="1"/>
    <x v="5"/>
    <x v="239"/>
    <x v="239"/>
    <x v="463"/>
    <x v="497"/>
  </r>
  <r>
    <x v="8"/>
    <x v="50"/>
    <x v="0"/>
    <x v="15"/>
    <x v="0"/>
    <x v="52"/>
    <x v="0"/>
    <x v="21"/>
    <x v="3"/>
    <x v="11"/>
    <x v="5"/>
    <x v="4"/>
    <x v="70"/>
    <x v="70"/>
    <x v="464"/>
    <x v="498"/>
  </r>
  <r>
    <x v="25"/>
    <x v="12"/>
    <x v="0"/>
    <x v="23"/>
    <x v="1"/>
    <x v="4"/>
    <x v="0"/>
    <x v="5"/>
    <x v="3"/>
    <x v="2"/>
    <x v="1"/>
    <x v="6"/>
    <x v="56"/>
    <x v="56"/>
    <x v="465"/>
    <x v="499"/>
  </r>
  <r>
    <x v="4"/>
    <x v="41"/>
    <x v="0"/>
    <x v="0"/>
    <x v="0"/>
    <x v="33"/>
    <x v="2"/>
    <x v="19"/>
    <x v="3"/>
    <x v="3"/>
    <x v="0"/>
    <x v="6"/>
    <x v="250"/>
    <x v="250"/>
    <x v="466"/>
    <x v="500"/>
  </r>
  <r>
    <x v="46"/>
    <x v="1"/>
    <x v="0"/>
    <x v="22"/>
    <x v="3"/>
    <x v="36"/>
    <x v="0"/>
    <x v="24"/>
    <x v="2"/>
    <x v="14"/>
    <x v="4"/>
    <x v="3"/>
    <x v="266"/>
    <x v="266"/>
    <x v="467"/>
    <x v="501"/>
  </r>
  <r>
    <x v="36"/>
    <x v="47"/>
    <x v="0"/>
    <x v="12"/>
    <x v="3"/>
    <x v="63"/>
    <x v="2"/>
    <x v="3"/>
    <x v="1"/>
    <x v="20"/>
    <x v="5"/>
    <x v="3"/>
    <x v="107"/>
    <x v="107"/>
    <x v="138"/>
    <x v="140"/>
  </r>
  <r>
    <x v="34"/>
    <x v="24"/>
    <x v="0"/>
    <x v="6"/>
    <x v="0"/>
    <x v="52"/>
    <x v="0"/>
    <x v="9"/>
    <x v="0"/>
    <x v="1"/>
    <x v="4"/>
    <x v="2"/>
    <x v="161"/>
    <x v="161"/>
    <x v="468"/>
    <x v="502"/>
  </r>
  <r>
    <x v="46"/>
    <x v="13"/>
    <x v="0"/>
    <x v="24"/>
    <x v="3"/>
    <x v="19"/>
    <x v="2"/>
    <x v="24"/>
    <x v="1"/>
    <x v="25"/>
    <x v="1"/>
    <x v="3"/>
    <x v="158"/>
    <x v="158"/>
    <x v="469"/>
    <x v="503"/>
  </r>
  <r>
    <x v="12"/>
    <x v="5"/>
    <x v="0"/>
    <x v="3"/>
    <x v="1"/>
    <x v="49"/>
    <x v="2"/>
    <x v="20"/>
    <x v="1"/>
    <x v="8"/>
    <x v="3"/>
    <x v="3"/>
    <x v="45"/>
    <x v="45"/>
    <x v="55"/>
    <x v="504"/>
  </r>
  <r>
    <x v="38"/>
    <x v="35"/>
    <x v="0"/>
    <x v="5"/>
    <x v="0"/>
    <x v="32"/>
    <x v="2"/>
    <x v="9"/>
    <x v="2"/>
    <x v="6"/>
    <x v="3"/>
    <x v="2"/>
    <x v="213"/>
    <x v="213"/>
    <x v="53"/>
    <x v="505"/>
  </r>
  <r>
    <x v="44"/>
    <x v="47"/>
    <x v="0"/>
    <x v="7"/>
    <x v="2"/>
    <x v="18"/>
    <x v="2"/>
    <x v="17"/>
    <x v="1"/>
    <x v="4"/>
    <x v="5"/>
    <x v="5"/>
    <x v="37"/>
    <x v="37"/>
    <x v="470"/>
    <x v="506"/>
  </r>
  <r>
    <x v="32"/>
    <x v="47"/>
    <x v="0"/>
    <x v="13"/>
    <x v="0"/>
    <x v="78"/>
    <x v="1"/>
    <x v="16"/>
    <x v="0"/>
    <x v="8"/>
    <x v="1"/>
    <x v="5"/>
    <x v="102"/>
    <x v="102"/>
    <x v="471"/>
    <x v="507"/>
  </r>
  <r>
    <x v="36"/>
    <x v="3"/>
    <x v="0"/>
    <x v="17"/>
    <x v="0"/>
    <x v="66"/>
    <x v="0"/>
    <x v="22"/>
    <x v="0"/>
    <x v="24"/>
    <x v="4"/>
    <x v="6"/>
    <x v="121"/>
    <x v="121"/>
    <x v="401"/>
    <x v="422"/>
  </r>
  <r>
    <x v="33"/>
    <x v="50"/>
    <x v="0"/>
    <x v="4"/>
    <x v="1"/>
    <x v="19"/>
    <x v="1"/>
    <x v="19"/>
    <x v="0"/>
    <x v="4"/>
    <x v="1"/>
    <x v="2"/>
    <x v="199"/>
    <x v="199"/>
    <x v="472"/>
    <x v="508"/>
  </r>
  <r>
    <x v="18"/>
    <x v="45"/>
    <x v="0"/>
    <x v="6"/>
    <x v="0"/>
    <x v="63"/>
    <x v="2"/>
    <x v="20"/>
    <x v="3"/>
    <x v="18"/>
    <x v="2"/>
    <x v="5"/>
    <x v="267"/>
    <x v="267"/>
    <x v="334"/>
    <x v="509"/>
  </r>
  <r>
    <x v="6"/>
    <x v="39"/>
    <x v="0"/>
    <x v="7"/>
    <x v="2"/>
    <x v="18"/>
    <x v="3"/>
    <x v="23"/>
    <x v="0"/>
    <x v="4"/>
    <x v="2"/>
    <x v="4"/>
    <x v="37"/>
    <x v="37"/>
    <x v="470"/>
    <x v="506"/>
  </r>
  <r>
    <x v="34"/>
    <x v="2"/>
    <x v="0"/>
    <x v="3"/>
    <x v="1"/>
    <x v="12"/>
    <x v="0"/>
    <x v="7"/>
    <x v="3"/>
    <x v="23"/>
    <x v="1"/>
    <x v="1"/>
    <x v="268"/>
    <x v="268"/>
    <x v="473"/>
    <x v="510"/>
  </r>
  <r>
    <x v="21"/>
    <x v="8"/>
    <x v="0"/>
    <x v="13"/>
    <x v="0"/>
    <x v="31"/>
    <x v="0"/>
    <x v="13"/>
    <x v="0"/>
    <x v="7"/>
    <x v="4"/>
    <x v="6"/>
    <x v="112"/>
    <x v="112"/>
    <x v="474"/>
    <x v="511"/>
  </r>
  <r>
    <x v="17"/>
    <x v="9"/>
    <x v="0"/>
    <x v="3"/>
    <x v="1"/>
    <x v="30"/>
    <x v="0"/>
    <x v="6"/>
    <x v="1"/>
    <x v="9"/>
    <x v="5"/>
    <x v="1"/>
    <x v="25"/>
    <x v="25"/>
    <x v="475"/>
    <x v="512"/>
  </r>
  <r>
    <x v="20"/>
    <x v="13"/>
    <x v="0"/>
    <x v="24"/>
    <x v="3"/>
    <x v="11"/>
    <x v="0"/>
    <x v="6"/>
    <x v="3"/>
    <x v="9"/>
    <x v="3"/>
    <x v="3"/>
    <x v="48"/>
    <x v="48"/>
    <x v="26"/>
    <x v="513"/>
  </r>
  <r>
    <x v="8"/>
    <x v="19"/>
    <x v="0"/>
    <x v="17"/>
    <x v="0"/>
    <x v="29"/>
    <x v="0"/>
    <x v="1"/>
    <x v="1"/>
    <x v="4"/>
    <x v="4"/>
    <x v="1"/>
    <x v="157"/>
    <x v="157"/>
    <x v="180"/>
    <x v="514"/>
  </r>
  <r>
    <x v="26"/>
    <x v="42"/>
    <x v="0"/>
    <x v="14"/>
    <x v="2"/>
    <x v="63"/>
    <x v="1"/>
    <x v="1"/>
    <x v="3"/>
    <x v="14"/>
    <x v="5"/>
    <x v="6"/>
    <x v="269"/>
    <x v="269"/>
    <x v="476"/>
    <x v="515"/>
  </r>
  <r>
    <x v="41"/>
    <x v="2"/>
    <x v="0"/>
    <x v="0"/>
    <x v="0"/>
    <x v="4"/>
    <x v="1"/>
    <x v="2"/>
    <x v="2"/>
    <x v="21"/>
    <x v="5"/>
    <x v="2"/>
    <x v="4"/>
    <x v="4"/>
    <x v="477"/>
    <x v="516"/>
  </r>
  <r>
    <x v="41"/>
    <x v="7"/>
    <x v="0"/>
    <x v="20"/>
    <x v="0"/>
    <x v="20"/>
    <x v="3"/>
    <x v="14"/>
    <x v="1"/>
    <x v="4"/>
    <x v="1"/>
    <x v="1"/>
    <x v="270"/>
    <x v="270"/>
    <x v="478"/>
    <x v="517"/>
  </r>
  <r>
    <x v="5"/>
    <x v="34"/>
    <x v="0"/>
    <x v="7"/>
    <x v="2"/>
    <x v="16"/>
    <x v="2"/>
    <x v="10"/>
    <x v="0"/>
    <x v="17"/>
    <x v="5"/>
    <x v="1"/>
    <x v="28"/>
    <x v="28"/>
    <x v="479"/>
    <x v="518"/>
  </r>
  <r>
    <x v="36"/>
    <x v="34"/>
    <x v="0"/>
    <x v="10"/>
    <x v="0"/>
    <x v="18"/>
    <x v="2"/>
    <x v="12"/>
    <x v="1"/>
    <x v="0"/>
    <x v="1"/>
    <x v="6"/>
    <x v="37"/>
    <x v="37"/>
    <x v="480"/>
    <x v="519"/>
  </r>
  <r>
    <x v="39"/>
    <x v="16"/>
    <x v="0"/>
    <x v="14"/>
    <x v="2"/>
    <x v="65"/>
    <x v="0"/>
    <x v="0"/>
    <x v="3"/>
    <x v="11"/>
    <x v="1"/>
    <x v="4"/>
    <x v="259"/>
    <x v="259"/>
    <x v="358"/>
    <x v="469"/>
  </r>
  <r>
    <x v="26"/>
    <x v="7"/>
    <x v="0"/>
    <x v="23"/>
    <x v="1"/>
    <x v="24"/>
    <x v="3"/>
    <x v="11"/>
    <x v="1"/>
    <x v="12"/>
    <x v="1"/>
    <x v="4"/>
    <x v="271"/>
    <x v="271"/>
    <x v="481"/>
    <x v="520"/>
  </r>
  <r>
    <x v="15"/>
    <x v="10"/>
    <x v="0"/>
    <x v="11"/>
    <x v="0"/>
    <x v="57"/>
    <x v="1"/>
    <x v="16"/>
    <x v="1"/>
    <x v="24"/>
    <x v="2"/>
    <x v="5"/>
    <x v="269"/>
    <x v="269"/>
    <x v="482"/>
    <x v="521"/>
  </r>
  <r>
    <x v="47"/>
    <x v="50"/>
    <x v="0"/>
    <x v="3"/>
    <x v="1"/>
    <x v="1"/>
    <x v="1"/>
    <x v="22"/>
    <x v="2"/>
    <x v="13"/>
    <x v="4"/>
    <x v="6"/>
    <x v="18"/>
    <x v="18"/>
    <x v="281"/>
    <x v="522"/>
  </r>
  <r>
    <x v="15"/>
    <x v="23"/>
    <x v="0"/>
    <x v="7"/>
    <x v="2"/>
    <x v="50"/>
    <x v="0"/>
    <x v="23"/>
    <x v="2"/>
    <x v="1"/>
    <x v="5"/>
    <x v="2"/>
    <x v="1"/>
    <x v="1"/>
    <x v="145"/>
    <x v="147"/>
  </r>
  <r>
    <x v="35"/>
    <x v="46"/>
    <x v="0"/>
    <x v="15"/>
    <x v="0"/>
    <x v="67"/>
    <x v="2"/>
    <x v="18"/>
    <x v="0"/>
    <x v="23"/>
    <x v="0"/>
    <x v="4"/>
    <x v="37"/>
    <x v="37"/>
    <x v="483"/>
    <x v="523"/>
  </r>
  <r>
    <x v="22"/>
    <x v="21"/>
    <x v="0"/>
    <x v="14"/>
    <x v="2"/>
    <x v="74"/>
    <x v="2"/>
    <x v="24"/>
    <x v="0"/>
    <x v="11"/>
    <x v="0"/>
    <x v="1"/>
    <x v="154"/>
    <x v="154"/>
    <x v="484"/>
    <x v="524"/>
  </r>
  <r>
    <x v="43"/>
    <x v="24"/>
    <x v="0"/>
    <x v="21"/>
    <x v="3"/>
    <x v="1"/>
    <x v="2"/>
    <x v="13"/>
    <x v="0"/>
    <x v="12"/>
    <x v="5"/>
    <x v="6"/>
    <x v="1"/>
    <x v="1"/>
    <x v="485"/>
    <x v="525"/>
  </r>
  <r>
    <x v="28"/>
    <x v="18"/>
    <x v="0"/>
    <x v="21"/>
    <x v="3"/>
    <x v="45"/>
    <x v="1"/>
    <x v="8"/>
    <x v="3"/>
    <x v="15"/>
    <x v="0"/>
    <x v="4"/>
    <x v="65"/>
    <x v="65"/>
    <x v="89"/>
    <x v="526"/>
  </r>
  <r>
    <x v="42"/>
    <x v="46"/>
    <x v="0"/>
    <x v="22"/>
    <x v="3"/>
    <x v="17"/>
    <x v="2"/>
    <x v="8"/>
    <x v="2"/>
    <x v="13"/>
    <x v="3"/>
    <x v="1"/>
    <x v="189"/>
    <x v="189"/>
    <x v="486"/>
    <x v="527"/>
  </r>
  <r>
    <x v="37"/>
    <x v="26"/>
    <x v="0"/>
    <x v="7"/>
    <x v="2"/>
    <x v="72"/>
    <x v="3"/>
    <x v="14"/>
    <x v="3"/>
    <x v="0"/>
    <x v="1"/>
    <x v="4"/>
    <x v="272"/>
    <x v="272"/>
    <x v="487"/>
    <x v="528"/>
  </r>
  <r>
    <x v="9"/>
    <x v="41"/>
    <x v="0"/>
    <x v="17"/>
    <x v="0"/>
    <x v="23"/>
    <x v="2"/>
    <x v="15"/>
    <x v="3"/>
    <x v="1"/>
    <x v="4"/>
    <x v="1"/>
    <x v="160"/>
    <x v="160"/>
    <x v="488"/>
    <x v="529"/>
  </r>
  <r>
    <x v="20"/>
    <x v="6"/>
    <x v="0"/>
    <x v="12"/>
    <x v="3"/>
    <x v="40"/>
    <x v="2"/>
    <x v="3"/>
    <x v="0"/>
    <x v="4"/>
    <x v="2"/>
    <x v="3"/>
    <x v="273"/>
    <x v="273"/>
    <x v="489"/>
    <x v="530"/>
  </r>
  <r>
    <x v="46"/>
    <x v="19"/>
    <x v="0"/>
    <x v="4"/>
    <x v="1"/>
    <x v="53"/>
    <x v="2"/>
    <x v="16"/>
    <x v="2"/>
    <x v="21"/>
    <x v="4"/>
    <x v="1"/>
    <x v="274"/>
    <x v="274"/>
    <x v="490"/>
    <x v="531"/>
  </r>
  <r>
    <x v="1"/>
    <x v="6"/>
    <x v="0"/>
    <x v="24"/>
    <x v="3"/>
    <x v="75"/>
    <x v="2"/>
    <x v="3"/>
    <x v="3"/>
    <x v="6"/>
    <x v="0"/>
    <x v="2"/>
    <x v="148"/>
    <x v="148"/>
    <x v="246"/>
    <x v="532"/>
  </r>
  <r>
    <x v="6"/>
    <x v="37"/>
    <x v="0"/>
    <x v="7"/>
    <x v="2"/>
    <x v="3"/>
    <x v="0"/>
    <x v="21"/>
    <x v="0"/>
    <x v="16"/>
    <x v="1"/>
    <x v="0"/>
    <x v="167"/>
    <x v="167"/>
    <x v="491"/>
    <x v="533"/>
  </r>
  <r>
    <x v="29"/>
    <x v="20"/>
    <x v="0"/>
    <x v="5"/>
    <x v="0"/>
    <x v="30"/>
    <x v="2"/>
    <x v="3"/>
    <x v="1"/>
    <x v="3"/>
    <x v="5"/>
    <x v="1"/>
    <x v="25"/>
    <x v="25"/>
    <x v="73"/>
    <x v="534"/>
  </r>
  <r>
    <x v="44"/>
    <x v="2"/>
    <x v="0"/>
    <x v="4"/>
    <x v="1"/>
    <x v="64"/>
    <x v="0"/>
    <x v="11"/>
    <x v="3"/>
    <x v="4"/>
    <x v="5"/>
    <x v="6"/>
    <x v="176"/>
    <x v="176"/>
    <x v="492"/>
    <x v="535"/>
  </r>
  <r>
    <x v="28"/>
    <x v="17"/>
    <x v="0"/>
    <x v="18"/>
    <x v="3"/>
    <x v="52"/>
    <x v="2"/>
    <x v="21"/>
    <x v="3"/>
    <x v="3"/>
    <x v="4"/>
    <x v="5"/>
    <x v="206"/>
    <x v="206"/>
    <x v="493"/>
    <x v="536"/>
  </r>
  <r>
    <x v="7"/>
    <x v="15"/>
    <x v="0"/>
    <x v="16"/>
    <x v="3"/>
    <x v="16"/>
    <x v="0"/>
    <x v="16"/>
    <x v="3"/>
    <x v="13"/>
    <x v="5"/>
    <x v="2"/>
    <x v="275"/>
    <x v="275"/>
    <x v="494"/>
    <x v="537"/>
  </r>
  <r>
    <x v="15"/>
    <x v="13"/>
    <x v="0"/>
    <x v="14"/>
    <x v="2"/>
    <x v="61"/>
    <x v="2"/>
    <x v="24"/>
    <x v="3"/>
    <x v="5"/>
    <x v="3"/>
    <x v="0"/>
    <x v="237"/>
    <x v="237"/>
    <x v="495"/>
    <x v="538"/>
  </r>
  <r>
    <x v="9"/>
    <x v="10"/>
    <x v="0"/>
    <x v="2"/>
    <x v="0"/>
    <x v="17"/>
    <x v="2"/>
    <x v="24"/>
    <x v="2"/>
    <x v="1"/>
    <x v="5"/>
    <x v="2"/>
    <x v="276"/>
    <x v="276"/>
    <x v="496"/>
    <x v="539"/>
  </r>
  <r>
    <x v="37"/>
    <x v="12"/>
    <x v="0"/>
    <x v="9"/>
    <x v="1"/>
    <x v="54"/>
    <x v="2"/>
    <x v="13"/>
    <x v="3"/>
    <x v="14"/>
    <x v="5"/>
    <x v="3"/>
    <x v="191"/>
    <x v="191"/>
    <x v="497"/>
    <x v="105"/>
  </r>
  <r>
    <x v="20"/>
    <x v="29"/>
    <x v="0"/>
    <x v="15"/>
    <x v="0"/>
    <x v="47"/>
    <x v="2"/>
    <x v="8"/>
    <x v="0"/>
    <x v="23"/>
    <x v="4"/>
    <x v="1"/>
    <x v="101"/>
    <x v="101"/>
    <x v="498"/>
    <x v="540"/>
  </r>
  <r>
    <x v="37"/>
    <x v="35"/>
    <x v="0"/>
    <x v="21"/>
    <x v="3"/>
    <x v="35"/>
    <x v="0"/>
    <x v="12"/>
    <x v="3"/>
    <x v="19"/>
    <x v="0"/>
    <x v="1"/>
    <x v="110"/>
    <x v="110"/>
    <x v="309"/>
    <x v="541"/>
  </r>
  <r>
    <x v="15"/>
    <x v="0"/>
    <x v="0"/>
    <x v="4"/>
    <x v="1"/>
    <x v="73"/>
    <x v="2"/>
    <x v="21"/>
    <x v="1"/>
    <x v="15"/>
    <x v="5"/>
    <x v="0"/>
    <x v="277"/>
    <x v="277"/>
    <x v="499"/>
    <x v="542"/>
  </r>
  <r>
    <x v="13"/>
    <x v="3"/>
    <x v="0"/>
    <x v="0"/>
    <x v="0"/>
    <x v="74"/>
    <x v="1"/>
    <x v="16"/>
    <x v="0"/>
    <x v="21"/>
    <x v="0"/>
    <x v="0"/>
    <x v="278"/>
    <x v="278"/>
    <x v="109"/>
    <x v="543"/>
  </r>
  <r>
    <x v="40"/>
    <x v="42"/>
    <x v="0"/>
    <x v="13"/>
    <x v="0"/>
    <x v="19"/>
    <x v="0"/>
    <x v="16"/>
    <x v="2"/>
    <x v="17"/>
    <x v="3"/>
    <x v="5"/>
    <x v="22"/>
    <x v="22"/>
    <x v="500"/>
    <x v="544"/>
  </r>
  <r>
    <x v="15"/>
    <x v="13"/>
    <x v="0"/>
    <x v="11"/>
    <x v="0"/>
    <x v="27"/>
    <x v="2"/>
    <x v="6"/>
    <x v="3"/>
    <x v="14"/>
    <x v="2"/>
    <x v="6"/>
    <x v="74"/>
    <x v="74"/>
    <x v="501"/>
    <x v="545"/>
  </r>
  <r>
    <x v="44"/>
    <x v="13"/>
    <x v="0"/>
    <x v="17"/>
    <x v="0"/>
    <x v="54"/>
    <x v="3"/>
    <x v="7"/>
    <x v="3"/>
    <x v="7"/>
    <x v="1"/>
    <x v="2"/>
    <x v="74"/>
    <x v="74"/>
    <x v="502"/>
    <x v="546"/>
  </r>
  <r>
    <x v="0"/>
    <x v="22"/>
    <x v="0"/>
    <x v="14"/>
    <x v="2"/>
    <x v="31"/>
    <x v="3"/>
    <x v="17"/>
    <x v="1"/>
    <x v="15"/>
    <x v="0"/>
    <x v="1"/>
    <x v="230"/>
    <x v="230"/>
    <x v="503"/>
    <x v="547"/>
  </r>
  <r>
    <x v="36"/>
    <x v="19"/>
    <x v="0"/>
    <x v="18"/>
    <x v="3"/>
    <x v="8"/>
    <x v="3"/>
    <x v="17"/>
    <x v="2"/>
    <x v="12"/>
    <x v="4"/>
    <x v="2"/>
    <x v="279"/>
    <x v="279"/>
    <x v="504"/>
    <x v="548"/>
  </r>
  <r>
    <x v="18"/>
    <x v="44"/>
    <x v="0"/>
    <x v="13"/>
    <x v="0"/>
    <x v="10"/>
    <x v="2"/>
    <x v="4"/>
    <x v="2"/>
    <x v="4"/>
    <x v="2"/>
    <x v="4"/>
    <x v="11"/>
    <x v="11"/>
    <x v="505"/>
    <x v="549"/>
  </r>
  <r>
    <x v="1"/>
    <x v="22"/>
    <x v="0"/>
    <x v="4"/>
    <x v="1"/>
    <x v="24"/>
    <x v="0"/>
    <x v="16"/>
    <x v="3"/>
    <x v="6"/>
    <x v="4"/>
    <x v="4"/>
    <x v="280"/>
    <x v="280"/>
    <x v="506"/>
    <x v="550"/>
  </r>
  <r>
    <x v="43"/>
    <x v="44"/>
    <x v="0"/>
    <x v="2"/>
    <x v="0"/>
    <x v="62"/>
    <x v="2"/>
    <x v="15"/>
    <x v="3"/>
    <x v="6"/>
    <x v="3"/>
    <x v="5"/>
    <x v="281"/>
    <x v="281"/>
    <x v="507"/>
    <x v="551"/>
  </r>
  <r>
    <x v="47"/>
    <x v="39"/>
    <x v="0"/>
    <x v="19"/>
    <x v="3"/>
    <x v="10"/>
    <x v="2"/>
    <x v="13"/>
    <x v="0"/>
    <x v="16"/>
    <x v="2"/>
    <x v="6"/>
    <x v="118"/>
    <x v="118"/>
    <x v="508"/>
    <x v="552"/>
  </r>
  <r>
    <x v="15"/>
    <x v="1"/>
    <x v="0"/>
    <x v="11"/>
    <x v="0"/>
    <x v="78"/>
    <x v="2"/>
    <x v="13"/>
    <x v="3"/>
    <x v="18"/>
    <x v="0"/>
    <x v="2"/>
    <x v="204"/>
    <x v="204"/>
    <x v="509"/>
    <x v="553"/>
  </r>
  <r>
    <x v="1"/>
    <x v="28"/>
    <x v="0"/>
    <x v="3"/>
    <x v="1"/>
    <x v="3"/>
    <x v="2"/>
    <x v="7"/>
    <x v="3"/>
    <x v="12"/>
    <x v="2"/>
    <x v="0"/>
    <x v="3"/>
    <x v="3"/>
    <x v="510"/>
    <x v="554"/>
  </r>
  <r>
    <x v="18"/>
    <x v="44"/>
    <x v="0"/>
    <x v="3"/>
    <x v="1"/>
    <x v="52"/>
    <x v="2"/>
    <x v="10"/>
    <x v="0"/>
    <x v="18"/>
    <x v="2"/>
    <x v="2"/>
    <x v="215"/>
    <x v="215"/>
    <x v="511"/>
    <x v="555"/>
  </r>
  <r>
    <x v="44"/>
    <x v="34"/>
    <x v="0"/>
    <x v="1"/>
    <x v="0"/>
    <x v="68"/>
    <x v="2"/>
    <x v="20"/>
    <x v="1"/>
    <x v="7"/>
    <x v="3"/>
    <x v="1"/>
    <x v="68"/>
    <x v="68"/>
    <x v="82"/>
    <x v="83"/>
  </r>
  <r>
    <x v="44"/>
    <x v="45"/>
    <x v="0"/>
    <x v="1"/>
    <x v="0"/>
    <x v="33"/>
    <x v="3"/>
    <x v="4"/>
    <x v="0"/>
    <x v="2"/>
    <x v="4"/>
    <x v="6"/>
    <x v="208"/>
    <x v="208"/>
    <x v="512"/>
    <x v="556"/>
  </r>
  <r>
    <x v="24"/>
    <x v="37"/>
    <x v="0"/>
    <x v="14"/>
    <x v="2"/>
    <x v="64"/>
    <x v="0"/>
    <x v="2"/>
    <x v="1"/>
    <x v="8"/>
    <x v="4"/>
    <x v="3"/>
    <x v="176"/>
    <x v="176"/>
    <x v="247"/>
    <x v="255"/>
  </r>
  <r>
    <x v="18"/>
    <x v="15"/>
    <x v="0"/>
    <x v="6"/>
    <x v="0"/>
    <x v="72"/>
    <x v="0"/>
    <x v="22"/>
    <x v="1"/>
    <x v="17"/>
    <x v="3"/>
    <x v="5"/>
    <x v="178"/>
    <x v="178"/>
    <x v="513"/>
    <x v="557"/>
  </r>
  <r>
    <x v="27"/>
    <x v="27"/>
    <x v="0"/>
    <x v="20"/>
    <x v="0"/>
    <x v="23"/>
    <x v="2"/>
    <x v="3"/>
    <x v="1"/>
    <x v="10"/>
    <x v="5"/>
    <x v="5"/>
    <x v="72"/>
    <x v="72"/>
    <x v="514"/>
    <x v="558"/>
  </r>
  <r>
    <x v="36"/>
    <x v="28"/>
    <x v="0"/>
    <x v="20"/>
    <x v="0"/>
    <x v="66"/>
    <x v="2"/>
    <x v="0"/>
    <x v="3"/>
    <x v="11"/>
    <x v="1"/>
    <x v="6"/>
    <x v="282"/>
    <x v="282"/>
    <x v="515"/>
    <x v="559"/>
  </r>
  <r>
    <x v="48"/>
    <x v="4"/>
    <x v="0"/>
    <x v="15"/>
    <x v="0"/>
    <x v="5"/>
    <x v="1"/>
    <x v="24"/>
    <x v="0"/>
    <x v="8"/>
    <x v="0"/>
    <x v="2"/>
    <x v="223"/>
    <x v="223"/>
    <x v="516"/>
    <x v="560"/>
  </r>
  <r>
    <x v="47"/>
    <x v="26"/>
    <x v="0"/>
    <x v="20"/>
    <x v="0"/>
    <x v="62"/>
    <x v="1"/>
    <x v="1"/>
    <x v="3"/>
    <x v="19"/>
    <x v="5"/>
    <x v="6"/>
    <x v="170"/>
    <x v="170"/>
    <x v="517"/>
    <x v="561"/>
  </r>
  <r>
    <x v="45"/>
    <x v="36"/>
    <x v="0"/>
    <x v="23"/>
    <x v="1"/>
    <x v="30"/>
    <x v="2"/>
    <x v="10"/>
    <x v="3"/>
    <x v="21"/>
    <x v="5"/>
    <x v="3"/>
    <x v="25"/>
    <x v="25"/>
    <x v="518"/>
    <x v="562"/>
  </r>
  <r>
    <x v="46"/>
    <x v="48"/>
    <x v="0"/>
    <x v="5"/>
    <x v="0"/>
    <x v="44"/>
    <x v="2"/>
    <x v="20"/>
    <x v="3"/>
    <x v="23"/>
    <x v="3"/>
    <x v="2"/>
    <x v="127"/>
    <x v="127"/>
    <x v="20"/>
    <x v="563"/>
  </r>
  <r>
    <x v="29"/>
    <x v="14"/>
    <x v="0"/>
    <x v="22"/>
    <x v="3"/>
    <x v="32"/>
    <x v="1"/>
    <x v="2"/>
    <x v="3"/>
    <x v="12"/>
    <x v="0"/>
    <x v="0"/>
    <x v="40"/>
    <x v="40"/>
    <x v="519"/>
    <x v="564"/>
  </r>
  <r>
    <x v="0"/>
    <x v="36"/>
    <x v="0"/>
    <x v="21"/>
    <x v="3"/>
    <x v="18"/>
    <x v="0"/>
    <x v="8"/>
    <x v="3"/>
    <x v="19"/>
    <x v="5"/>
    <x v="4"/>
    <x v="55"/>
    <x v="55"/>
    <x v="173"/>
    <x v="565"/>
  </r>
  <r>
    <x v="25"/>
    <x v="52"/>
    <x v="0"/>
    <x v="23"/>
    <x v="1"/>
    <x v="45"/>
    <x v="2"/>
    <x v="18"/>
    <x v="3"/>
    <x v="4"/>
    <x v="0"/>
    <x v="6"/>
    <x v="184"/>
    <x v="184"/>
    <x v="362"/>
    <x v="566"/>
  </r>
  <r>
    <x v="29"/>
    <x v="29"/>
    <x v="0"/>
    <x v="7"/>
    <x v="2"/>
    <x v="59"/>
    <x v="1"/>
    <x v="14"/>
    <x v="0"/>
    <x v="14"/>
    <x v="3"/>
    <x v="6"/>
    <x v="26"/>
    <x v="26"/>
    <x v="520"/>
    <x v="567"/>
  </r>
  <r>
    <x v="19"/>
    <x v="25"/>
    <x v="0"/>
    <x v="15"/>
    <x v="0"/>
    <x v="42"/>
    <x v="1"/>
    <x v="18"/>
    <x v="0"/>
    <x v="25"/>
    <x v="5"/>
    <x v="5"/>
    <x v="164"/>
    <x v="164"/>
    <x v="521"/>
    <x v="568"/>
  </r>
  <r>
    <x v="12"/>
    <x v="11"/>
    <x v="0"/>
    <x v="9"/>
    <x v="1"/>
    <x v="64"/>
    <x v="2"/>
    <x v="5"/>
    <x v="2"/>
    <x v="15"/>
    <x v="3"/>
    <x v="3"/>
    <x v="283"/>
    <x v="283"/>
    <x v="257"/>
    <x v="569"/>
  </r>
  <r>
    <x v="6"/>
    <x v="51"/>
    <x v="0"/>
    <x v="9"/>
    <x v="1"/>
    <x v="18"/>
    <x v="3"/>
    <x v="3"/>
    <x v="2"/>
    <x v="9"/>
    <x v="0"/>
    <x v="2"/>
    <x v="55"/>
    <x v="55"/>
    <x v="457"/>
    <x v="570"/>
  </r>
  <r>
    <x v="29"/>
    <x v="27"/>
    <x v="0"/>
    <x v="16"/>
    <x v="3"/>
    <x v="28"/>
    <x v="0"/>
    <x v="9"/>
    <x v="2"/>
    <x v="23"/>
    <x v="4"/>
    <x v="0"/>
    <x v="284"/>
    <x v="284"/>
    <x v="522"/>
    <x v="571"/>
  </r>
  <r>
    <x v="18"/>
    <x v="3"/>
    <x v="0"/>
    <x v="10"/>
    <x v="0"/>
    <x v="76"/>
    <x v="0"/>
    <x v="14"/>
    <x v="0"/>
    <x v="4"/>
    <x v="1"/>
    <x v="6"/>
    <x v="255"/>
    <x v="255"/>
    <x v="438"/>
    <x v="572"/>
  </r>
  <r>
    <x v="2"/>
    <x v="47"/>
    <x v="0"/>
    <x v="23"/>
    <x v="1"/>
    <x v="46"/>
    <x v="0"/>
    <x v="11"/>
    <x v="1"/>
    <x v="19"/>
    <x v="5"/>
    <x v="6"/>
    <x v="40"/>
    <x v="40"/>
    <x v="138"/>
    <x v="573"/>
  </r>
  <r>
    <x v="36"/>
    <x v="40"/>
    <x v="0"/>
    <x v="19"/>
    <x v="3"/>
    <x v="80"/>
    <x v="2"/>
    <x v="4"/>
    <x v="1"/>
    <x v="16"/>
    <x v="0"/>
    <x v="5"/>
    <x v="259"/>
    <x v="259"/>
    <x v="3"/>
    <x v="574"/>
  </r>
  <r>
    <x v="8"/>
    <x v="45"/>
    <x v="0"/>
    <x v="21"/>
    <x v="3"/>
    <x v="15"/>
    <x v="2"/>
    <x v="1"/>
    <x v="2"/>
    <x v="10"/>
    <x v="1"/>
    <x v="0"/>
    <x v="256"/>
    <x v="256"/>
    <x v="523"/>
    <x v="575"/>
  </r>
  <r>
    <x v="4"/>
    <x v="43"/>
    <x v="0"/>
    <x v="9"/>
    <x v="1"/>
    <x v="47"/>
    <x v="0"/>
    <x v="12"/>
    <x v="2"/>
    <x v="19"/>
    <x v="1"/>
    <x v="6"/>
    <x v="101"/>
    <x v="101"/>
    <x v="524"/>
    <x v="576"/>
  </r>
  <r>
    <x v="2"/>
    <x v="18"/>
    <x v="0"/>
    <x v="8"/>
    <x v="3"/>
    <x v="43"/>
    <x v="0"/>
    <x v="14"/>
    <x v="0"/>
    <x v="23"/>
    <x v="3"/>
    <x v="6"/>
    <x v="61"/>
    <x v="61"/>
    <x v="525"/>
    <x v="577"/>
  </r>
  <r>
    <x v="8"/>
    <x v="42"/>
    <x v="0"/>
    <x v="12"/>
    <x v="3"/>
    <x v="56"/>
    <x v="1"/>
    <x v="6"/>
    <x v="3"/>
    <x v="14"/>
    <x v="2"/>
    <x v="6"/>
    <x v="108"/>
    <x v="108"/>
    <x v="526"/>
    <x v="578"/>
  </r>
  <r>
    <x v="18"/>
    <x v="37"/>
    <x v="0"/>
    <x v="19"/>
    <x v="3"/>
    <x v="50"/>
    <x v="3"/>
    <x v="4"/>
    <x v="0"/>
    <x v="19"/>
    <x v="4"/>
    <x v="1"/>
    <x v="93"/>
    <x v="93"/>
    <x v="527"/>
    <x v="579"/>
  </r>
  <r>
    <x v="24"/>
    <x v="7"/>
    <x v="0"/>
    <x v="18"/>
    <x v="3"/>
    <x v="3"/>
    <x v="2"/>
    <x v="24"/>
    <x v="1"/>
    <x v="9"/>
    <x v="3"/>
    <x v="5"/>
    <x v="25"/>
    <x v="25"/>
    <x v="475"/>
    <x v="512"/>
  </r>
  <r>
    <x v="27"/>
    <x v="36"/>
    <x v="0"/>
    <x v="15"/>
    <x v="0"/>
    <x v="66"/>
    <x v="0"/>
    <x v="7"/>
    <x v="3"/>
    <x v="11"/>
    <x v="1"/>
    <x v="5"/>
    <x v="108"/>
    <x v="108"/>
    <x v="528"/>
    <x v="580"/>
  </r>
  <r>
    <x v="12"/>
    <x v="38"/>
    <x v="0"/>
    <x v="21"/>
    <x v="3"/>
    <x v="21"/>
    <x v="1"/>
    <x v="9"/>
    <x v="3"/>
    <x v="13"/>
    <x v="0"/>
    <x v="6"/>
    <x v="24"/>
    <x v="24"/>
    <x v="529"/>
    <x v="581"/>
  </r>
  <r>
    <x v="31"/>
    <x v="47"/>
    <x v="0"/>
    <x v="1"/>
    <x v="0"/>
    <x v="36"/>
    <x v="0"/>
    <x v="7"/>
    <x v="3"/>
    <x v="12"/>
    <x v="2"/>
    <x v="0"/>
    <x v="53"/>
    <x v="53"/>
    <x v="345"/>
    <x v="360"/>
  </r>
  <r>
    <x v="19"/>
    <x v="10"/>
    <x v="0"/>
    <x v="6"/>
    <x v="0"/>
    <x v="11"/>
    <x v="2"/>
    <x v="4"/>
    <x v="2"/>
    <x v="25"/>
    <x v="4"/>
    <x v="6"/>
    <x v="96"/>
    <x v="96"/>
    <x v="530"/>
    <x v="582"/>
  </r>
  <r>
    <x v="18"/>
    <x v="49"/>
    <x v="0"/>
    <x v="18"/>
    <x v="3"/>
    <x v="27"/>
    <x v="2"/>
    <x v="13"/>
    <x v="0"/>
    <x v="10"/>
    <x v="1"/>
    <x v="5"/>
    <x v="190"/>
    <x v="190"/>
    <x v="531"/>
    <x v="583"/>
  </r>
  <r>
    <x v="13"/>
    <x v="29"/>
    <x v="0"/>
    <x v="19"/>
    <x v="3"/>
    <x v="35"/>
    <x v="0"/>
    <x v="12"/>
    <x v="3"/>
    <x v="12"/>
    <x v="2"/>
    <x v="3"/>
    <x v="44"/>
    <x v="44"/>
    <x v="532"/>
    <x v="584"/>
  </r>
  <r>
    <x v="38"/>
    <x v="12"/>
    <x v="0"/>
    <x v="7"/>
    <x v="2"/>
    <x v="12"/>
    <x v="0"/>
    <x v="12"/>
    <x v="3"/>
    <x v="5"/>
    <x v="1"/>
    <x v="4"/>
    <x v="13"/>
    <x v="13"/>
    <x v="533"/>
    <x v="585"/>
  </r>
  <r>
    <x v="37"/>
    <x v="33"/>
    <x v="0"/>
    <x v="16"/>
    <x v="3"/>
    <x v="6"/>
    <x v="2"/>
    <x v="12"/>
    <x v="0"/>
    <x v="17"/>
    <x v="2"/>
    <x v="4"/>
    <x v="285"/>
    <x v="285"/>
    <x v="269"/>
    <x v="586"/>
  </r>
  <r>
    <x v="33"/>
    <x v="29"/>
    <x v="0"/>
    <x v="3"/>
    <x v="1"/>
    <x v="33"/>
    <x v="0"/>
    <x v="8"/>
    <x v="2"/>
    <x v="5"/>
    <x v="0"/>
    <x v="2"/>
    <x v="38"/>
    <x v="38"/>
    <x v="534"/>
    <x v="587"/>
  </r>
  <r>
    <x v="38"/>
    <x v="26"/>
    <x v="0"/>
    <x v="24"/>
    <x v="3"/>
    <x v="11"/>
    <x v="0"/>
    <x v="11"/>
    <x v="1"/>
    <x v="12"/>
    <x v="2"/>
    <x v="6"/>
    <x v="48"/>
    <x v="48"/>
    <x v="535"/>
    <x v="588"/>
  </r>
  <r>
    <x v="24"/>
    <x v="2"/>
    <x v="0"/>
    <x v="21"/>
    <x v="3"/>
    <x v="75"/>
    <x v="2"/>
    <x v="1"/>
    <x v="3"/>
    <x v="5"/>
    <x v="4"/>
    <x v="3"/>
    <x v="142"/>
    <x v="142"/>
    <x v="536"/>
    <x v="589"/>
  </r>
  <r>
    <x v="27"/>
    <x v="12"/>
    <x v="0"/>
    <x v="14"/>
    <x v="2"/>
    <x v="23"/>
    <x v="0"/>
    <x v="17"/>
    <x v="1"/>
    <x v="17"/>
    <x v="5"/>
    <x v="4"/>
    <x v="286"/>
    <x v="286"/>
    <x v="537"/>
    <x v="590"/>
  </r>
  <r>
    <x v="43"/>
    <x v="1"/>
    <x v="0"/>
    <x v="21"/>
    <x v="3"/>
    <x v="7"/>
    <x v="2"/>
    <x v="4"/>
    <x v="2"/>
    <x v="12"/>
    <x v="5"/>
    <x v="6"/>
    <x v="10"/>
    <x v="10"/>
    <x v="538"/>
    <x v="591"/>
  </r>
  <r>
    <x v="3"/>
    <x v="23"/>
    <x v="0"/>
    <x v="21"/>
    <x v="3"/>
    <x v="58"/>
    <x v="2"/>
    <x v="13"/>
    <x v="3"/>
    <x v="18"/>
    <x v="0"/>
    <x v="6"/>
    <x v="97"/>
    <x v="97"/>
    <x v="539"/>
    <x v="592"/>
  </r>
  <r>
    <x v="23"/>
    <x v="47"/>
    <x v="0"/>
    <x v="12"/>
    <x v="3"/>
    <x v="65"/>
    <x v="1"/>
    <x v="16"/>
    <x v="3"/>
    <x v="14"/>
    <x v="2"/>
    <x v="1"/>
    <x v="287"/>
    <x v="287"/>
    <x v="540"/>
    <x v="593"/>
  </r>
  <r>
    <x v="42"/>
    <x v="28"/>
    <x v="0"/>
    <x v="20"/>
    <x v="0"/>
    <x v="80"/>
    <x v="1"/>
    <x v="15"/>
    <x v="1"/>
    <x v="17"/>
    <x v="4"/>
    <x v="0"/>
    <x v="247"/>
    <x v="247"/>
    <x v="541"/>
    <x v="594"/>
  </r>
  <r>
    <x v="22"/>
    <x v="1"/>
    <x v="0"/>
    <x v="9"/>
    <x v="1"/>
    <x v="44"/>
    <x v="2"/>
    <x v="3"/>
    <x v="3"/>
    <x v="10"/>
    <x v="3"/>
    <x v="4"/>
    <x v="26"/>
    <x v="26"/>
    <x v="542"/>
    <x v="595"/>
  </r>
  <r>
    <x v="36"/>
    <x v="0"/>
    <x v="0"/>
    <x v="13"/>
    <x v="0"/>
    <x v="55"/>
    <x v="3"/>
    <x v="6"/>
    <x v="3"/>
    <x v="23"/>
    <x v="3"/>
    <x v="2"/>
    <x v="288"/>
    <x v="288"/>
    <x v="543"/>
    <x v="596"/>
  </r>
  <r>
    <x v="12"/>
    <x v="34"/>
    <x v="0"/>
    <x v="16"/>
    <x v="3"/>
    <x v="24"/>
    <x v="2"/>
    <x v="16"/>
    <x v="3"/>
    <x v="17"/>
    <x v="0"/>
    <x v="1"/>
    <x v="289"/>
    <x v="289"/>
    <x v="544"/>
    <x v="597"/>
  </r>
  <r>
    <x v="13"/>
    <x v="18"/>
    <x v="0"/>
    <x v="12"/>
    <x v="3"/>
    <x v="24"/>
    <x v="2"/>
    <x v="21"/>
    <x v="1"/>
    <x v="20"/>
    <x v="0"/>
    <x v="2"/>
    <x v="57"/>
    <x v="57"/>
    <x v="545"/>
    <x v="598"/>
  </r>
  <r>
    <x v="4"/>
    <x v="32"/>
    <x v="0"/>
    <x v="3"/>
    <x v="1"/>
    <x v="77"/>
    <x v="0"/>
    <x v="13"/>
    <x v="0"/>
    <x v="7"/>
    <x v="3"/>
    <x v="5"/>
    <x v="231"/>
    <x v="231"/>
    <x v="361"/>
    <x v="599"/>
  </r>
  <r>
    <x v="2"/>
    <x v="28"/>
    <x v="0"/>
    <x v="1"/>
    <x v="0"/>
    <x v="6"/>
    <x v="2"/>
    <x v="3"/>
    <x v="3"/>
    <x v="18"/>
    <x v="2"/>
    <x v="5"/>
    <x v="11"/>
    <x v="11"/>
    <x v="312"/>
    <x v="324"/>
  </r>
  <r>
    <x v="34"/>
    <x v="8"/>
    <x v="0"/>
    <x v="9"/>
    <x v="1"/>
    <x v="3"/>
    <x v="0"/>
    <x v="19"/>
    <x v="1"/>
    <x v="10"/>
    <x v="5"/>
    <x v="2"/>
    <x v="96"/>
    <x v="96"/>
    <x v="263"/>
    <x v="600"/>
  </r>
  <r>
    <x v="16"/>
    <x v="38"/>
    <x v="0"/>
    <x v="16"/>
    <x v="3"/>
    <x v="23"/>
    <x v="1"/>
    <x v="5"/>
    <x v="3"/>
    <x v="24"/>
    <x v="5"/>
    <x v="2"/>
    <x v="27"/>
    <x v="27"/>
    <x v="546"/>
    <x v="601"/>
  </r>
  <r>
    <x v="47"/>
    <x v="0"/>
    <x v="0"/>
    <x v="23"/>
    <x v="1"/>
    <x v="10"/>
    <x v="1"/>
    <x v="10"/>
    <x v="2"/>
    <x v="7"/>
    <x v="1"/>
    <x v="0"/>
    <x v="118"/>
    <x v="118"/>
    <x v="547"/>
    <x v="602"/>
  </r>
  <r>
    <x v="5"/>
    <x v="25"/>
    <x v="0"/>
    <x v="21"/>
    <x v="3"/>
    <x v="12"/>
    <x v="2"/>
    <x v="16"/>
    <x v="0"/>
    <x v="20"/>
    <x v="0"/>
    <x v="0"/>
    <x v="118"/>
    <x v="118"/>
    <x v="548"/>
    <x v="603"/>
  </r>
  <r>
    <x v="46"/>
    <x v="17"/>
    <x v="0"/>
    <x v="3"/>
    <x v="1"/>
    <x v="27"/>
    <x v="2"/>
    <x v="20"/>
    <x v="1"/>
    <x v="3"/>
    <x v="5"/>
    <x v="3"/>
    <x v="290"/>
    <x v="290"/>
    <x v="549"/>
    <x v="604"/>
  </r>
  <r>
    <x v="31"/>
    <x v="24"/>
    <x v="0"/>
    <x v="4"/>
    <x v="1"/>
    <x v="30"/>
    <x v="2"/>
    <x v="11"/>
    <x v="2"/>
    <x v="20"/>
    <x v="3"/>
    <x v="1"/>
    <x v="267"/>
    <x v="267"/>
    <x v="392"/>
    <x v="605"/>
  </r>
  <r>
    <x v="36"/>
    <x v="7"/>
    <x v="0"/>
    <x v="15"/>
    <x v="0"/>
    <x v="40"/>
    <x v="2"/>
    <x v="18"/>
    <x v="3"/>
    <x v="24"/>
    <x v="1"/>
    <x v="3"/>
    <x v="179"/>
    <x v="179"/>
    <x v="314"/>
    <x v="326"/>
  </r>
  <r>
    <x v="48"/>
    <x v="38"/>
    <x v="0"/>
    <x v="8"/>
    <x v="3"/>
    <x v="38"/>
    <x v="2"/>
    <x v="21"/>
    <x v="2"/>
    <x v="11"/>
    <x v="4"/>
    <x v="6"/>
    <x v="3"/>
    <x v="3"/>
    <x v="550"/>
    <x v="606"/>
  </r>
  <r>
    <x v="30"/>
    <x v="3"/>
    <x v="0"/>
    <x v="1"/>
    <x v="0"/>
    <x v="5"/>
    <x v="2"/>
    <x v="17"/>
    <x v="0"/>
    <x v="23"/>
    <x v="1"/>
    <x v="0"/>
    <x v="223"/>
    <x v="223"/>
    <x v="445"/>
    <x v="607"/>
  </r>
  <r>
    <x v="33"/>
    <x v="10"/>
    <x v="0"/>
    <x v="3"/>
    <x v="1"/>
    <x v="5"/>
    <x v="1"/>
    <x v="24"/>
    <x v="2"/>
    <x v="2"/>
    <x v="3"/>
    <x v="5"/>
    <x v="212"/>
    <x v="212"/>
    <x v="551"/>
    <x v="594"/>
  </r>
  <r>
    <x v="16"/>
    <x v="22"/>
    <x v="0"/>
    <x v="10"/>
    <x v="0"/>
    <x v="41"/>
    <x v="0"/>
    <x v="8"/>
    <x v="1"/>
    <x v="17"/>
    <x v="2"/>
    <x v="2"/>
    <x v="18"/>
    <x v="18"/>
    <x v="120"/>
    <x v="608"/>
  </r>
  <r>
    <x v="46"/>
    <x v="10"/>
    <x v="0"/>
    <x v="11"/>
    <x v="0"/>
    <x v="19"/>
    <x v="2"/>
    <x v="0"/>
    <x v="2"/>
    <x v="14"/>
    <x v="5"/>
    <x v="0"/>
    <x v="255"/>
    <x v="255"/>
    <x v="552"/>
    <x v="609"/>
  </r>
  <r>
    <x v="29"/>
    <x v="36"/>
    <x v="0"/>
    <x v="0"/>
    <x v="0"/>
    <x v="72"/>
    <x v="2"/>
    <x v="16"/>
    <x v="0"/>
    <x v="20"/>
    <x v="2"/>
    <x v="6"/>
    <x v="178"/>
    <x v="178"/>
    <x v="161"/>
    <x v="258"/>
  </r>
  <r>
    <x v="10"/>
    <x v="14"/>
    <x v="0"/>
    <x v="11"/>
    <x v="0"/>
    <x v="21"/>
    <x v="0"/>
    <x v="16"/>
    <x v="1"/>
    <x v="11"/>
    <x v="5"/>
    <x v="4"/>
    <x v="87"/>
    <x v="87"/>
    <x v="386"/>
    <x v="484"/>
  </r>
  <r>
    <x v="4"/>
    <x v="20"/>
    <x v="0"/>
    <x v="1"/>
    <x v="0"/>
    <x v="75"/>
    <x v="3"/>
    <x v="14"/>
    <x v="0"/>
    <x v="4"/>
    <x v="4"/>
    <x v="6"/>
    <x v="142"/>
    <x v="142"/>
    <x v="553"/>
    <x v="610"/>
  </r>
  <r>
    <x v="7"/>
    <x v="33"/>
    <x v="0"/>
    <x v="21"/>
    <x v="3"/>
    <x v="73"/>
    <x v="1"/>
    <x v="24"/>
    <x v="2"/>
    <x v="24"/>
    <x v="1"/>
    <x v="1"/>
    <x v="265"/>
    <x v="265"/>
    <x v="462"/>
    <x v="496"/>
  </r>
  <r>
    <x v="19"/>
    <x v="46"/>
    <x v="0"/>
    <x v="15"/>
    <x v="0"/>
    <x v="69"/>
    <x v="1"/>
    <x v="7"/>
    <x v="2"/>
    <x v="19"/>
    <x v="0"/>
    <x v="4"/>
    <x v="133"/>
    <x v="133"/>
    <x v="430"/>
    <x v="611"/>
  </r>
  <r>
    <x v="27"/>
    <x v="47"/>
    <x v="0"/>
    <x v="23"/>
    <x v="1"/>
    <x v="36"/>
    <x v="3"/>
    <x v="6"/>
    <x v="1"/>
    <x v="8"/>
    <x v="0"/>
    <x v="4"/>
    <x v="89"/>
    <x v="89"/>
    <x v="554"/>
    <x v="612"/>
  </r>
  <r>
    <x v="16"/>
    <x v="22"/>
    <x v="0"/>
    <x v="0"/>
    <x v="0"/>
    <x v="44"/>
    <x v="3"/>
    <x v="4"/>
    <x v="2"/>
    <x v="18"/>
    <x v="2"/>
    <x v="0"/>
    <x v="154"/>
    <x v="154"/>
    <x v="555"/>
    <x v="613"/>
  </r>
  <r>
    <x v="49"/>
    <x v="40"/>
    <x v="0"/>
    <x v="15"/>
    <x v="0"/>
    <x v="9"/>
    <x v="2"/>
    <x v="18"/>
    <x v="0"/>
    <x v="7"/>
    <x v="2"/>
    <x v="1"/>
    <x v="189"/>
    <x v="189"/>
    <x v="556"/>
    <x v="614"/>
  </r>
  <r>
    <x v="12"/>
    <x v="10"/>
    <x v="0"/>
    <x v="13"/>
    <x v="0"/>
    <x v="73"/>
    <x v="0"/>
    <x v="20"/>
    <x v="1"/>
    <x v="19"/>
    <x v="3"/>
    <x v="6"/>
    <x v="232"/>
    <x v="232"/>
    <x v="557"/>
    <x v="615"/>
  </r>
  <r>
    <x v="20"/>
    <x v="50"/>
    <x v="0"/>
    <x v="24"/>
    <x v="3"/>
    <x v="49"/>
    <x v="2"/>
    <x v="23"/>
    <x v="1"/>
    <x v="20"/>
    <x v="4"/>
    <x v="2"/>
    <x v="223"/>
    <x v="223"/>
    <x v="558"/>
    <x v="616"/>
  </r>
  <r>
    <x v="10"/>
    <x v="45"/>
    <x v="0"/>
    <x v="19"/>
    <x v="3"/>
    <x v="50"/>
    <x v="0"/>
    <x v="22"/>
    <x v="2"/>
    <x v="3"/>
    <x v="0"/>
    <x v="0"/>
    <x v="93"/>
    <x v="93"/>
    <x v="362"/>
    <x v="617"/>
  </r>
  <r>
    <x v="46"/>
    <x v="14"/>
    <x v="0"/>
    <x v="12"/>
    <x v="3"/>
    <x v="65"/>
    <x v="2"/>
    <x v="19"/>
    <x v="0"/>
    <x v="0"/>
    <x v="0"/>
    <x v="1"/>
    <x v="287"/>
    <x v="287"/>
    <x v="559"/>
    <x v="618"/>
  </r>
  <r>
    <x v="25"/>
    <x v="30"/>
    <x v="0"/>
    <x v="18"/>
    <x v="3"/>
    <x v="10"/>
    <x v="2"/>
    <x v="8"/>
    <x v="0"/>
    <x v="15"/>
    <x v="1"/>
    <x v="0"/>
    <x v="10"/>
    <x v="10"/>
    <x v="560"/>
    <x v="619"/>
  </r>
  <r>
    <x v="18"/>
    <x v="41"/>
    <x v="0"/>
    <x v="8"/>
    <x v="3"/>
    <x v="40"/>
    <x v="0"/>
    <x v="0"/>
    <x v="2"/>
    <x v="14"/>
    <x v="0"/>
    <x v="2"/>
    <x v="291"/>
    <x v="291"/>
    <x v="561"/>
    <x v="620"/>
  </r>
  <r>
    <x v="16"/>
    <x v="30"/>
    <x v="0"/>
    <x v="8"/>
    <x v="3"/>
    <x v="14"/>
    <x v="1"/>
    <x v="7"/>
    <x v="3"/>
    <x v="0"/>
    <x v="0"/>
    <x v="5"/>
    <x v="132"/>
    <x v="132"/>
    <x v="562"/>
    <x v="621"/>
  </r>
  <r>
    <x v="38"/>
    <x v="32"/>
    <x v="0"/>
    <x v="2"/>
    <x v="0"/>
    <x v="66"/>
    <x v="2"/>
    <x v="19"/>
    <x v="2"/>
    <x v="20"/>
    <x v="3"/>
    <x v="3"/>
    <x v="292"/>
    <x v="292"/>
    <x v="563"/>
    <x v="622"/>
  </r>
  <r>
    <x v="28"/>
    <x v="39"/>
    <x v="0"/>
    <x v="14"/>
    <x v="2"/>
    <x v="68"/>
    <x v="2"/>
    <x v="3"/>
    <x v="0"/>
    <x v="24"/>
    <x v="3"/>
    <x v="3"/>
    <x v="141"/>
    <x v="141"/>
    <x v="564"/>
    <x v="623"/>
  </r>
  <r>
    <x v="7"/>
    <x v="46"/>
    <x v="0"/>
    <x v="21"/>
    <x v="3"/>
    <x v="18"/>
    <x v="1"/>
    <x v="3"/>
    <x v="3"/>
    <x v="8"/>
    <x v="0"/>
    <x v="1"/>
    <x v="55"/>
    <x v="55"/>
    <x v="565"/>
    <x v="624"/>
  </r>
  <r>
    <x v="41"/>
    <x v="46"/>
    <x v="0"/>
    <x v="6"/>
    <x v="0"/>
    <x v="78"/>
    <x v="1"/>
    <x v="9"/>
    <x v="1"/>
    <x v="15"/>
    <x v="1"/>
    <x v="1"/>
    <x v="102"/>
    <x v="102"/>
    <x v="369"/>
    <x v="625"/>
  </r>
  <r>
    <x v="6"/>
    <x v="2"/>
    <x v="0"/>
    <x v="7"/>
    <x v="2"/>
    <x v="24"/>
    <x v="2"/>
    <x v="8"/>
    <x v="3"/>
    <x v="16"/>
    <x v="2"/>
    <x v="3"/>
    <x v="30"/>
    <x v="30"/>
    <x v="566"/>
    <x v="626"/>
  </r>
  <r>
    <x v="44"/>
    <x v="9"/>
    <x v="0"/>
    <x v="5"/>
    <x v="0"/>
    <x v="10"/>
    <x v="3"/>
    <x v="14"/>
    <x v="3"/>
    <x v="7"/>
    <x v="2"/>
    <x v="3"/>
    <x v="118"/>
    <x v="118"/>
    <x v="547"/>
    <x v="602"/>
  </r>
  <r>
    <x v="26"/>
    <x v="41"/>
    <x v="0"/>
    <x v="24"/>
    <x v="3"/>
    <x v="57"/>
    <x v="0"/>
    <x v="23"/>
    <x v="3"/>
    <x v="11"/>
    <x v="0"/>
    <x v="4"/>
    <x v="50"/>
    <x v="50"/>
    <x v="567"/>
    <x v="627"/>
  </r>
  <r>
    <x v="29"/>
    <x v="35"/>
    <x v="0"/>
    <x v="10"/>
    <x v="0"/>
    <x v="42"/>
    <x v="2"/>
    <x v="4"/>
    <x v="3"/>
    <x v="10"/>
    <x v="2"/>
    <x v="5"/>
    <x v="293"/>
    <x v="293"/>
    <x v="568"/>
    <x v="628"/>
  </r>
  <r>
    <x v="24"/>
    <x v="6"/>
    <x v="0"/>
    <x v="13"/>
    <x v="0"/>
    <x v="42"/>
    <x v="2"/>
    <x v="21"/>
    <x v="0"/>
    <x v="14"/>
    <x v="3"/>
    <x v="4"/>
    <x v="294"/>
    <x v="294"/>
    <x v="569"/>
    <x v="629"/>
  </r>
  <r>
    <x v="35"/>
    <x v="38"/>
    <x v="0"/>
    <x v="13"/>
    <x v="0"/>
    <x v="37"/>
    <x v="2"/>
    <x v="15"/>
    <x v="1"/>
    <x v="8"/>
    <x v="2"/>
    <x v="2"/>
    <x v="295"/>
    <x v="295"/>
    <x v="570"/>
    <x v="630"/>
  </r>
  <r>
    <x v="24"/>
    <x v="25"/>
    <x v="0"/>
    <x v="15"/>
    <x v="0"/>
    <x v="46"/>
    <x v="0"/>
    <x v="2"/>
    <x v="0"/>
    <x v="0"/>
    <x v="5"/>
    <x v="3"/>
    <x v="86"/>
    <x v="86"/>
    <x v="571"/>
    <x v="631"/>
  </r>
  <r>
    <x v="28"/>
    <x v="50"/>
    <x v="0"/>
    <x v="12"/>
    <x v="3"/>
    <x v="31"/>
    <x v="1"/>
    <x v="24"/>
    <x v="0"/>
    <x v="5"/>
    <x v="4"/>
    <x v="3"/>
    <x v="149"/>
    <x v="149"/>
    <x v="572"/>
    <x v="632"/>
  </r>
  <r>
    <x v="11"/>
    <x v="34"/>
    <x v="0"/>
    <x v="17"/>
    <x v="0"/>
    <x v="6"/>
    <x v="1"/>
    <x v="2"/>
    <x v="3"/>
    <x v="3"/>
    <x v="4"/>
    <x v="5"/>
    <x v="7"/>
    <x v="7"/>
    <x v="573"/>
    <x v="633"/>
  </r>
  <r>
    <x v="26"/>
    <x v="49"/>
    <x v="0"/>
    <x v="14"/>
    <x v="2"/>
    <x v="58"/>
    <x v="2"/>
    <x v="0"/>
    <x v="1"/>
    <x v="13"/>
    <x v="0"/>
    <x v="4"/>
    <x v="296"/>
    <x v="296"/>
    <x v="574"/>
    <x v="634"/>
  </r>
  <r>
    <x v="7"/>
    <x v="6"/>
    <x v="0"/>
    <x v="1"/>
    <x v="0"/>
    <x v="52"/>
    <x v="3"/>
    <x v="7"/>
    <x v="1"/>
    <x v="6"/>
    <x v="1"/>
    <x v="4"/>
    <x v="70"/>
    <x v="70"/>
    <x v="575"/>
    <x v="635"/>
  </r>
  <r>
    <x v="44"/>
    <x v="21"/>
    <x v="0"/>
    <x v="14"/>
    <x v="2"/>
    <x v="38"/>
    <x v="0"/>
    <x v="13"/>
    <x v="0"/>
    <x v="10"/>
    <x v="1"/>
    <x v="1"/>
    <x v="127"/>
    <x v="127"/>
    <x v="490"/>
    <x v="636"/>
  </r>
  <r>
    <x v="47"/>
    <x v="35"/>
    <x v="0"/>
    <x v="20"/>
    <x v="0"/>
    <x v="0"/>
    <x v="2"/>
    <x v="15"/>
    <x v="0"/>
    <x v="13"/>
    <x v="1"/>
    <x v="3"/>
    <x v="297"/>
    <x v="297"/>
    <x v="576"/>
    <x v="637"/>
  </r>
  <r>
    <x v="19"/>
    <x v="25"/>
    <x v="0"/>
    <x v="5"/>
    <x v="0"/>
    <x v="76"/>
    <x v="2"/>
    <x v="21"/>
    <x v="1"/>
    <x v="19"/>
    <x v="0"/>
    <x v="4"/>
    <x v="74"/>
    <x v="74"/>
    <x v="577"/>
    <x v="638"/>
  </r>
  <r>
    <x v="47"/>
    <x v="39"/>
    <x v="0"/>
    <x v="16"/>
    <x v="3"/>
    <x v="27"/>
    <x v="3"/>
    <x v="19"/>
    <x v="0"/>
    <x v="10"/>
    <x v="4"/>
    <x v="2"/>
    <x v="298"/>
    <x v="298"/>
    <x v="578"/>
    <x v="639"/>
  </r>
  <r>
    <x v="10"/>
    <x v="14"/>
    <x v="0"/>
    <x v="12"/>
    <x v="3"/>
    <x v="62"/>
    <x v="2"/>
    <x v="22"/>
    <x v="1"/>
    <x v="5"/>
    <x v="1"/>
    <x v="2"/>
    <x v="170"/>
    <x v="170"/>
    <x v="579"/>
    <x v="640"/>
  </r>
  <r>
    <x v="39"/>
    <x v="48"/>
    <x v="0"/>
    <x v="13"/>
    <x v="0"/>
    <x v="30"/>
    <x v="2"/>
    <x v="15"/>
    <x v="0"/>
    <x v="3"/>
    <x v="0"/>
    <x v="4"/>
    <x v="38"/>
    <x v="38"/>
    <x v="580"/>
    <x v="641"/>
  </r>
  <r>
    <x v="47"/>
    <x v="52"/>
    <x v="0"/>
    <x v="20"/>
    <x v="0"/>
    <x v="17"/>
    <x v="1"/>
    <x v="2"/>
    <x v="2"/>
    <x v="2"/>
    <x v="3"/>
    <x v="2"/>
    <x v="262"/>
    <x v="262"/>
    <x v="581"/>
    <x v="642"/>
  </r>
  <r>
    <x v="1"/>
    <x v="7"/>
    <x v="0"/>
    <x v="0"/>
    <x v="0"/>
    <x v="67"/>
    <x v="2"/>
    <x v="11"/>
    <x v="3"/>
    <x v="13"/>
    <x v="5"/>
    <x v="6"/>
    <x v="202"/>
    <x v="202"/>
    <x v="582"/>
    <x v="643"/>
  </r>
  <r>
    <x v="49"/>
    <x v="19"/>
    <x v="0"/>
    <x v="3"/>
    <x v="1"/>
    <x v="51"/>
    <x v="2"/>
    <x v="2"/>
    <x v="3"/>
    <x v="23"/>
    <x v="0"/>
    <x v="0"/>
    <x v="299"/>
    <x v="299"/>
    <x v="583"/>
    <x v="644"/>
  </r>
  <r>
    <x v="30"/>
    <x v="44"/>
    <x v="0"/>
    <x v="4"/>
    <x v="1"/>
    <x v="21"/>
    <x v="2"/>
    <x v="23"/>
    <x v="1"/>
    <x v="19"/>
    <x v="3"/>
    <x v="2"/>
    <x v="129"/>
    <x v="129"/>
    <x v="477"/>
    <x v="645"/>
  </r>
  <r>
    <x v="7"/>
    <x v="11"/>
    <x v="0"/>
    <x v="5"/>
    <x v="0"/>
    <x v="40"/>
    <x v="3"/>
    <x v="7"/>
    <x v="0"/>
    <x v="22"/>
    <x v="2"/>
    <x v="6"/>
    <x v="300"/>
    <x v="300"/>
    <x v="584"/>
    <x v="646"/>
  </r>
  <r>
    <x v="9"/>
    <x v="51"/>
    <x v="0"/>
    <x v="14"/>
    <x v="2"/>
    <x v="45"/>
    <x v="2"/>
    <x v="18"/>
    <x v="2"/>
    <x v="17"/>
    <x v="2"/>
    <x v="4"/>
    <x v="243"/>
    <x v="243"/>
    <x v="585"/>
    <x v="647"/>
  </r>
  <r>
    <x v="49"/>
    <x v="23"/>
    <x v="0"/>
    <x v="3"/>
    <x v="1"/>
    <x v="14"/>
    <x v="1"/>
    <x v="10"/>
    <x v="0"/>
    <x v="2"/>
    <x v="4"/>
    <x v="5"/>
    <x v="266"/>
    <x v="266"/>
    <x v="586"/>
    <x v="505"/>
  </r>
  <r>
    <x v="15"/>
    <x v="6"/>
    <x v="0"/>
    <x v="19"/>
    <x v="3"/>
    <x v="71"/>
    <x v="2"/>
    <x v="22"/>
    <x v="2"/>
    <x v="10"/>
    <x v="5"/>
    <x v="5"/>
    <x v="205"/>
    <x v="205"/>
    <x v="394"/>
    <x v="648"/>
  </r>
  <r>
    <x v="2"/>
    <x v="27"/>
    <x v="0"/>
    <x v="0"/>
    <x v="0"/>
    <x v="79"/>
    <x v="3"/>
    <x v="23"/>
    <x v="0"/>
    <x v="1"/>
    <x v="1"/>
    <x v="0"/>
    <x v="246"/>
    <x v="246"/>
    <x v="587"/>
    <x v="649"/>
  </r>
  <r>
    <x v="27"/>
    <x v="27"/>
    <x v="0"/>
    <x v="1"/>
    <x v="0"/>
    <x v="59"/>
    <x v="0"/>
    <x v="19"/>
    <x v="3"/>
    <x v="21"/>
    <x v="0"/>
    <x v="0"/>
    <x v="5"/>
    <x v="5"/>
    <x v="386"/>
    <x v="650"/>
  </r>
  <r>
    <x v="8"/>
    <x v="1"/>
    <x v="0"/>
    <x v="24"/>
    <x v="3"/>
    <x v="15"/>
    <x v="3"/>
    <x v="2"/>
    <x v="0"/>
    <x v="13"/>
    <x v="4"/>
    <x v="3"/>
    <x v="149"/>
    <x v="149"/>
    <x v="588"/>
    <x v="651"/>
  </r>
  <r>
    <x v="49"/>
    <x v="15"/>
    <x v="0"/>
    <x v="18"/>
    <x v="3"/>
    <x v="40"/>
    <x v="1"/>
    <x v="15"/>
    <x v="2"/>
    <x v="10"/>
    <x v="0"/>
    <x v="5"/>
    <x v="301"/>
    <x v="301"/>
    <x v="589"/>
    <x v="652"/>
  </r>
  <r>
    <x v="38"/>
    <x v="1"/>
    <x v="0"/>
    <x v="15"/>
    <x v="0"/>
    <x v="26"/>
    <x v="2"/>
    <x v="20"/>
    <x v="2"/>
    <x v="10"/>
    <x v="2"/>
    <x v="6"/>
    <x v="181"/>
    <x v="181"/>
    <x v="590"/>
    <x v="653"/>
  </r>
  <r>
    <x v="29"/>
    <x v="15"/>
    <x v="0"/>
    <x v="6"/>
    <x v="0"/>
    <x v="10"/>
    <x v="3"/>
    <x v="16"/>
    <x v="1"/>
    <x v="6"/>
    <x v="4"/>
    <x v="1"/>
    <x v="11"/>
    <x v="11"/>
    <x v="591"/>
    <x v="37"/>
  </r>
  <r>
    <x v="2"/>
    <x v="52"/>
    <x v="0"/>
    <x v="21"/>
    <x v="3"/>
    <x v="34"/>
    <x v="0"/>
    <x v="5"/>
    <x v="2"/>
    <x v="3"/>
    <x v="3"/>
    <x v="4"/>
    <x v="107"/>
    <x v="107"/>
    <x v="69"/>
    <x v="654"/>
  </r>
  <r>
    <x v="25"/>
    <x v="25"/>
    <x v="0"/>
    <x v="12"/>
    <x v="3"/>
    <x v="51"/>
    <x v="2"/>
    <x v="17"/>
    <x v="1"/>
    <x v="17"/>
    <x v="5"/>
    <x v="6"/>
    <x v="69"/>
    <x v="69"/>
    <x v="592"/>
    <x v="655"/>
  </r>
  <r>
    <x v="34"/>
    <x v="5"/>
    <x v="0"/>
    <x v="6"/>
    <x v="0"/>
    <x v="78"/>
    <x v="0"/>
    <x v="2"/>
    <x v="1"/>
    <x v="0"/>
    <x v="1"/>
    <x v="6"/>
    <x v="102"/>
    <x v="102"/>
    <x v="593"/>
    <x v="656"/>
  </r>
  <r>
    <x v="0"/>
    <x v="38"/>
    <x v="0"/>
    <x v="10"/>
    <x v="0"/>
    <x v="34"/>
    <x v="1"/>
    <x v="4"/>
    <x v="3"/>
    <x v="1"/>
    <x v="0"/>
    <x v="6"/>
    <x v="133"/>
    <x v="133"/>
    <x v="55"/>
    <x v="657"/>
  </r>
  <r>
    <x v="22"/>
    <x v="11"/>
    <x v="0"/>
    <x v="6"/>
    <x v="0"/>
    <x v="25"/>
    <x v="3"/>
    <x v="15"/>
    <x v="2"/>
    <x v="18"/>
    <x v="5"/>
    <x v="6"/>
    <x v="302"/>
    <x v="302"/>
    <x v="594"/>
    <x v="658"/>
  </r>
  <r>
    <x v="40"/>
    <x v="42"/>
    <x v="0"/>
    <x v="22"/>
    <x v="3"/>
    <x v="69"/>
    <x v="0"/>
    <x v="14"/>
    <x v="3"/>
    <x v="11"/>
    <x v="1"/>
    <x v="5"/>
    <x v="107"/>
    <x v="107"/>
    <x v="595"/>
    <x v="659"/>
  </r>
  <r>
    <x v="25"/>
    <x v="12"/>
    <x v="0"/>
    <x v="18"/>
    <x v="3"/>
    <x v="80"/>
    <x v="3"/>
    <x v="18"/>
    <x v="2"/>
    <x v="12"/>
    <x v="5"/>
    <x v="3"/>
    <x v="235"/>
    <x v="235"/>
    <x v="596"/>
    <x v="660"/>
  </r>
  <r>
    <x v="44"/>
    <x v="0"/>
    <x v="0"/>
    <x v="23"/>
    <x v="1"/>
    <x v="52"/>
    <x v="2"/>
    <x v="22"/>
    <x v="0"/>
    <x v="22"/>
    <x v="5"/>
    <x v="1"/>
    <x v="215"/>
    <x v="215"/>
    <x v="597"/>
    <x v="661"/>
  </r>
  <r>
    <x v="39"/>
    <x v="2"/>
    <x v="0"/>
    <x v="8"/>
    <x v="3"/>
    <x v="43"/>
    <x v="2"/>
    <x v="4"/>
    <x v="3"/>
    <x v="5"/>
    <x v="3"/>
    <x v="1"/>
    <x v="61"/>
    <x v="61"/>
    <x v="598"/>
    <x v="662"/>
  </r>
  <r>
    <x v="48"/>
    <x v="9"/>
    <x v="0"/>
    <x v="13"/>
    <x v="0"/>
    <x v="24"/>
    <x v="0"/>
    <x v="8"/>
    <x v="0"/>
    <x v="7"/>
    <x v="3"/>
    <x v="5"/>
    <x v="303"/>
    <x v="303"/>
    <x v="599"/>
    <x v="663"/>
  </r>
  <r>
    <x v="37"/>
    <x v="47"/>
    <x v="0"/>
    <x v="23"/>
    <x v="1"/>
    <x v="3"/>
    <x v="0"/>
    <x v="16"/>
    <x v="3"/>
    <x v="13"/>
    <x v="5"/>
    <x v="6"/>
    <x v="3"/>
    <x v="3"/>
    <x v="600"/>
    <x v="664"/>
  </r>
  <r>
    <x v="6"/>
    <x v="20"/>
    <x v="0"/>
    <x v="5"/>
    <x v="0"/>
    <x v="79"/>
    <x v="2"/>
    <x v="3"/>
    <x v="0"/>
    <x v="23"/>
    <x v="1"/>
    <x v="1"/>
    <x v="304"/>
    <x v="304"/>
    <x v="601"/>
    <x v="665"/>
  </r>
  <r>
    <x v="39"/>
    <x v="6"/>
    <x v="0"/>
    <x v="10"/>
    <x v="0"/>
    <x v="55"/>
    <x v="0"/>
    <x v="6"/>
    <x v="2"/>
    <x v="21"/>
    <x v="0"/>
    <x v="1"/>
    <x v="305"/>
    <x v="305"/>
    <x v="602"/>
    <x v="666"/>
  </r>
  <r>
    <x v="37"/>
    <x v="50"/>
    <x v="0"/>
    <x v="15"/>
    <x v="0"/>
    <x v="76"/>
    <x v="1"/>
    <x v="13"/>
    <x v="1"/>
    <x v="4"/>
    <x v="3"/>
    <x v="2"/>
    <x v="60"/>
    <x v="60"/>
    <x v="439"/>
    <x v="464"/>
  </r>
  <r>
    <x v="10"/>
    <x v="15"/>
    <x v="0"/>
    <x v="13"/>
    <x v="0"/>
    <x v="3"/>
    <x v="3"/>
    <x v="21"/>
    <x v="2"/>
    <x v="9"/>
    <x v="1"/>
    <x v="3"/>
    <x v="19"/>
    <x v="19"/>
    <x v="603"/>
    <x v="667"/>
  </r>
  <r>
    <x v="44"/>
    <x v="5"/>
    <x v="0"/>
    <x v="2"/>
    <x v="0"/>
    <x v="53"/>
    <x v="0"/>
    <x v="2"/>
    <x v="2"/>
    <x v="6"/>
    <x v="5"/>
    <x v="1"/>
    <x v="274"/>
    <x v="274"/>
    <x v="604"/>
    <x v="668"/>
  </r>
  <r>
    <x v="7"/>
    <x v="35"/>
    <x v="0"/>
    <x v="5"/>
    <x v="0"/>
    <x v="15"/>
    <x v="0"/>
    <x v="7"/>
    <x v="1"/>
    <x v="18"/>
    <x v="0"/>
    <x v="2"/>
    <x v="148"/>
    <x v="148"/>
    <x v="605"/>
    <x v="669"/>
  </r>
  <r>
    <x v="0"/>
    <x v="43"/>
    <x v="0"/>
    <x v="21"/>
    <x v="3"/>
    <x v="74"/>
    <x v="0"/>
    <x v="19"/>
    <x v="2"/>
    <x v="23"/>
    <x v="1"/>
    <x v="0"/>
    <x v="143"/>
    <x v="143"/>
    <x v="606"/>
    <x v="670"/>
  </r>
  <r>
    <x v="2"/>
    <x v="34"/>
    <x v="0"/>
    <x v="14"/>
    <x v="2"/>
    <x v="24"/>
    <x v="0"/>
    <x v="4"/>
    <x v="2"/>
    <x v="12"/>
    <x v="5"/>
    <x v="5"/>
    <x v="280"/>
    <x v="280"/>
    <x v="607"/>
    <x v="671"/>
  </r>
  <r>
    <x v="41"/>
    <x v="40"/>
    <x v="0"/>
    <x v="18"/>
    <x v="3"/>
    <x v="26"/>
    <x v="0"/>
    <x v="2"/>
    <x v="1"/>
    <x v="7"/>
    <x v="3"/>
    <x v="0"/>
    <x v="33"/>
    <x v="33"/>
    <x v="608"/>
    <x v="672"/>
  </r>
  <r>
    <x v="13"/>
    <x v="14"/>
    <x v="0"/>
    <x v="23"/>
    <x v="1"/>
    <x v="30"/>
    <x v="2"/>
    <x v="1"/>
    <x v="1"/>
    <x v="1"/>
    <x v="4"/>
    <x v="4"/>
    <x v="25"/>
    <x v="25"/>
    <x v="167"/>
    <x v="235"/>
  </r>
  <r>
    <x v="13"/>
    <x v="32"/>
    <x v="0"/>
    <x v="0"/>
    <x v="0"/>
    <x v="13"/>
    <x v="3"/>
    <x v="13"/>
    <x v="2"/>
    <x v="22"/>
    <x v="4"/>
    <x v="3"/>
    <x v="145"/>
    <x v="145"/>
    <x v="609"/>
    <x v="673"/>
  </r>
  <r>
    <x v="4"/>
    <x v="43"/>
    <x v="0"/>
    <x v="15"/>
    <x v="0"/>
    <x v="3"/>
    <x v="2"/>
    <x v="12"/>
    <x v="2"/>
    <x v="5"/>
    <x v="4"/>
    <x v="4"/>
    <x v="96"/>
    <x v="96"/>
    <x v="369"/>
    <x v="674"/>
  </r>
  <r>
    <x v="45"/>
    <x v="8"/>
    <x v="0"/>
    <x v="14"/>
    <x v="2"/>
    <x v="44"/>
    <x v="2"/>
    <x v="23"/>
    <x v="3"/>
    <x v="14"/>
    <x v="5"/>
    <x v="0"/>
    <x v="306"/>
    <x v="306"/>
    <x v="610"/>
    <x v="675"/>
  </r>
  <r>
    <x v="12"/>
    <x v="23"/>
    <x v="0"/>
    <x v="2"/>
    <x v="0"/>
    <x v="80"/>
    <x v="0"/>
    <x v="14"/>
    <x v="1"/>
    <x v="5"/>
    <x v="5"/>
    <x v="3"/>
    <x v="307"/>
    <x v="307"/>
    <x v="611"/>
    <x v="676"/>
  </r>
  <r>
    <x v="9"/>
    <x v="11"/>
    <x v="0"/>
    <x v="16"/>
    <x v="3"/>
    <x v="45"/>
    <x v="2"/>
    <x v="8"/>
    <x v="1"/>
    <x v="15"/>
    <x v="0"/>
    <x v="4"/>
    <x v="197"/>
    <x v="197"/>
    <x v="612"/>
    <x v="194"/>
  </r>
  <r>
    <x v="29"/>
    <x v="3"/>
    <x v="0"/>
    <x v="20"/>
    <x v="0"/>
    <x v="3"/>
    <x v="0"/>
    <x v="14"/>
    <x v="1"/>
    <x v="19"/>
    <x v="0"/>
    <x v="6"/>
    <x v="157"/>
    <x v="157"/>
    <x v="613"/>
    <x v="677"/>
  </r>
  <r>
    <x v="20"/>
    <x v="40"/>
    <x v="0"/>
    <x v="5"/>
    <x v="0"/>
    <x v="20"/>
    <x v="2"/>
    <x v="15"/>
    <x v="2"/>
    <x v="12"/>
    <x v="4"/>
    <x v="2"/>
    <x v="190"/>
    <x v="190"/>
    <x v="614"/>
    <x v="678"/>
  </r>
  <r>
    <x v="16"/>
    <x v="6"/>
    <x v="0"/>
    <x v="6"/>
    <x v="0"/>
    <x v="20"/>
    <x v="0"/>
    <x v="2"/>
    <x v="2"/>
    <x v="13"/>
    <x v="0"/>
    <x v="4"/>
    <x v="147"/>
    <x v="147"/>
    <x v="615"/>
    <x v="679"/>
  </r>
  <r>
    <x v="35"/>
    <x v="23"/>
    <x v="0"/>
    <x v="16"/>
    <x v="3"/>
    <x v="17"/>
    <x v="0"/>
    <x v="20"/>
    <x v="3"/>
    <x v="23"/>
    <x v="5"/>
    <x v="1"/>
    <x v="308"/>
    <x v="308"/>
    <x v="616"/>
    <x v="680"/>
  </r>
  <r>
    <x v="18"/>
    <x v="49"/>
    <x v="0"/>
    <x v="0"/>
    <x v="0"/>
    <x v="75"/>
    <x v="0"/>
    <x v="5"/>
    <x v="2"/>
    <x v="14"/>
    <x v="5"/>
    <x v="6"/>
    <x v="299"/>
    <x v="299"/>
    <x v="617"/>
    <x v="681"/>
  </r>
  <r>
    <x v="5"/>
    <x v="7"/>
    <x v="0"/>
    <x v="1"/>
    <x v="0"/>
    <x v="50"/>
    <x v="1"/>
    <x v="24"/>
    <x v="2"/>
    <x v="24"/>
    <x v="1"/>
    <x v="4"/>
    <x v="155"/>
    <x v="155"/>
    <x v="142"/>
    <x v="682"/>
  </r>
  <r>
    <x v="9"/>
    <x v="25"/>
    <x v="0"/>
    <x v="16"/>
    <x v="3"/>
    <x v="0"/>
    <x v="0"/>
    <x v="17"/>
    <x v="3"/>
    <x v="1"/>
    <x v="3"/>
    <x v="5"/>
    <x v="174"/>
    <x v="174"/>
    <x v="618"/>
    <x v="683"/>
  </r>
  <r>
    <x v="13"/>
    <x v="43"/>
    <x v="0"/>
    <x v="17"/>
    <x v="0"/>
    <x v="24"/>
    <x v="3"/>
    <x v="14"/>
    <x v="3"/>
    <x v="10"/>
    <x v="0"/>
    <x v="6"/>
    <x v="54"/>
    <x v="54"/>
    <x v="619"/>
    <x v="684"/>
  </r>
  <r>
    <x v="21"/>
    <x v="12"/>
    <x v="0"/>
    <x v="19"/>
    <x v="3"/>
    <x v="70"/>
    <x v="0"/>
    <x v="5"/>
    <x v="0"/>
    <x v="0"/>
    <x v="5"/>
    <x v="0"/>
    <x v="309"/>
    <x v="309"/>
    <x v="620"/>
    <x v="685"/>
  </r>
  <r>
    <x v="25"/>
    <x v="45"/>
    <x v="0"/>
    <x v="6"/>
    <x v="0"/>
    <x v="72"/>
    <x v="0"/>
    <x v="22"/>
    <x v="2"/>
    <x v="15"/>
    <x v="4"/>
    <x v="6"/>
    <x v="178"/>
    <x v="178"/>
    <x v="621"/>
    <x v="686"/>
  </r>
  <r>
    <x v="10"/>
    <x v="46"/>
    <x v="0"/>
    <x v="1"/>
    <x v="0"/>
    <x v="8"/>
    <x v="1"/>
    <x v="0"/>
    <x v="0"/>
    <x v="6"/>
    <x v="0"/>
    <x v="6"/>
    <x v="310"/>
    <x v="310"/>
    <x v="622"/>
    <x v="687"/>
  </r>
  <r>
    <x v="43"/>
    <x v="26"/>
    <x v="0"/>
    <x v="2"/>
    <x v="0"/>
    <x v="72"/>
    <x v="2"/>
    <x v="6"/>
    <x v="0"/>
    <x v="18"/>
    <x v="3"/>
    <x v="6"/>
    <x v="66"/>
    <x v="66"/>
    <x v="623"/>
    <x v="688"/>
  </r>
  <r>
    <x v="46"/>
    <x v="38"/>
    <x v="0"/>
    <x v="12"/>
    <x v="3"/>
    <x v="22"/>
    <x v="0"/>
    <x v="19"/>
    <x v="2"/>
    <x v="4"/>
    <x v="3"/>
    <x v="6"/>
    <x v="311"/>
    <x v="311"/>
    <x v="624"/>
    <x v="689"/>
  </r>
  <r>
    <x v="2"/>
    <x v="39"/>
    <x v="0"/>
    <x v="23"/>
    <x v="1"/>
    <x v="21"/>
    <x v="2"/>
    <x v="21"/>
    <x v="2"/>
    <x v="20"/>
    <x v="0"/>
    <x v="0"/>
    <x v="128"/>
    <x v="128"/>
    <x v="625"/>
    <x v="690"/>
  </r>
  <r>
    <x v="10"/>
    <x v="49"/>
    <x v="0"/>
    <x v="7"/>
    <x v="2"/>
    <x v="39"/>
    <x v="2"/>
    <x v="16"/>
    <x v="1"/>
    <x v="1"/>
    <x v="3"/>
    <x v="0"/>
    <x v="138"/>
    <x v="138"/>
    <x v="626"/>
    <x v="691"/>
  </r>
  <r>
    <x v="13"/>
    <x v="50"/>
    <x v="0"/>
    <x v="5"/>
    <x v="0"/>
    <x v="75"/>
    <x v="0"/>
    <x v="24"/>
    <x v="1"/>
    <x v="11"/>
    <x v="1"/>
    <x v="4"/>
    <x v="175"/>
    <x v="175"/>
    <x v="627"/>
    <x v="692"/>
  </r>
  <r>
    <x v="3"/>
    <x v="4"/>
    <x v="0"/>
    <x v="10"/>
    <x v="0"/>
    <x v="14"/>
    <x v="0"/>
    <x v="17"/>
    <x v="3"/>
    <x v="2"/>
    <x v="5"/>
    <x v="4"/>
    <x v="113"/>
    <x v="113"/>
    <x v="628"/>
    <x v="693"/>
  </r>
  <r>
    <x v="32"/>
    <x v="13"/>
    <x v="0"/>
    <x v="5"/>
    <x v="0"/>
    <x v="28"/>
    <x v="1"/>
    <x v="10"/>
    <x v="0"/>
    <x v="0"/>
    <x v="4"/>
    <x v="6"/>
    <x v="186"/>
    <x v="186"/>
    <x v="629"/>
    <x v="694"/>
  </r>
  <r>
    <x v="6"/>
    <x v="12"/>
    <x v="0"/>
    <x v="12"/>
    <x v="3"/>
    <x v="16"/>
    <x v="2"/>
    <x v="20"/>
    <x v="3"/>
    <x v="15"/>
    <x v="1"/>
    <x v="4"/>
    <x v="156"/>
    <x v="156"/>
    <x v="630"/>
    <x v="695"/>
  </r>
  <r>
    <x v="24"/>
    <x v="20"/>
    <x v="0"/>
    <x v="10"/>
    <x v="0"/>
    <x v="47"/>
    <x v="0"/>
    <x v="1"/>
    <x v="1"/>
    <x v="3"/>
    <x v="2"/>
    <x v="6"/>
    <x v="312"/>
    <x v="312"/>
    <x v="631"/>
    <x v="696"/>
  </r>
  <r>
    <x v="43"/>
    <x v="36"/>
    <x v="0"/>
    <x v="12"/>
    <x v="3"/>
    <x v="41"/>
    <x v="2"/>
    <x v="11"/>
    <x v="1"/>
    <x v="15"/>
    <x v="3"/>
    <x v="2"/>
    <x v="85"/>
    <x v="85"/>
    <x v="632"/>
    <x v="697"/>
  </r>
  <r>
    <x v="46"/>
    <x v="19"/>
    <x v="0"/>
    <x v="12"/>
    <x v="3"/>
    <x v="9"/>
    <x v="0"/>
    <x v="20"/>
    <x v="0"/>
    <x v="1"/>
    <x v="0"/>
    <x v="3"/>
    <x v="209"/>
    <x v="209"/>
    <x v="633"/>
    <x v="698"/>
  </r>
  <r>
    <x v="46"/>
    <x v="14"/>
    <x v="0"/>
    <x v="6"/>
    <x v="0"/>
    <x v="45"/>
    <x v="1"/>
    <x v="7"/>
    <x v="2"/>
    <x v="1"/>
    <x v="0"/>
    <x v="4"/>
    <x v="313"/>
    <x v="313"/>
    <x v="634"/>
    <x v="699"/>
  </r>
  <r>
    <x v="45"/>
    <x v="8"/>
    <x v="0"/>
    <x v="2"/>
    <x v="0"/>
    <x v="28"/>
    <x v="2"/>
    <x v="20"/>
    <x v="2"/>
    <x v="11"/>
    <x v="2"/>
    <x v="0"/>
    <x v="185"/>
    <x v="185"/>
    <x v="635"/>
    <x v="700"/>
  </r>
  <r>
    <x v="8"/>
    <x v="40"/>
    <x v="0"/>
    <x v="17"/>
    <x v="0"/>
    <x v="24"/>
    <x v="3"/>
    <x v="22"/>
    <x v="2"/>
    <x v="10"/>
    <x v="4"/>
    <x v="6"/>
    <x v="54"/>
    <x v="54"/>
    <x v="619"/>
    <x v="684"/>
  </r>
  <r>
    <x v="22"/>
    <x v="14"/>
    <x v="0"/>
    <x v="13"/>
    <x v="0"/>
    <x v="32"/>
    <x v="2"/>
    <x v="4"/>
    <x v="2"/>
    <x v="0"/>
    <x v="5"/>
    <x v="3"/>
    <x v="252"/>
    <x v="252"/>
    <x v="636"/>
    <x v="701"/>
  </r>
  <r>
    <x v="17"/>
    <x v="3"/>
    <x v="0"/>
    <x v="12"/>
    <x v="3"/>
    <x v="63"/>
    <x v="0"/>
    <x v="0"/>
    <x v="3"/>
    <x v="8"/>
    <x v="1"/>
    <x v="1"/>
    <x v="107"/>
    <x v="107"/>
    <x v="235"/>
    <x v="239"/>
  </r>
  <r>
    <x v="26"/>
    <x v="29"/>
    <x v="0"/>
    <x v="23"/>
    <x v="1"/>
    <x v="76"/>
    <x v="1"/>
    <x v="4"/>
    <x v="1"/>
    <x v="7"/>
    <x v="5"/>
    <x v="4"/>
    <x v="74"/>
    <x v="74"/>
    <x v="502"/>
    <x v="546"/>
  </r>
  <r>
    <x v="49"/>
    <x v="5"/>
    <x v="0"/>
    <x v="17"/>
    <x v="0"/>
    <x v="56"/>
    <x v="0"/>
    <x v="20"/>
    <x v="3"/>
    <x v="10"/>
    <x v="0"/>
    <x v="5"/>
    <x v="314"/>
    <x v="314"/>
    <x v="637"/>
    <x v="702"/>
  </r>
  <r>
    <x v="49"/>
    <x v="37"/>
    <x v="0"/>
    <x v="3"/>
    <x v="1"/>
    <x v="29"/>
    <x v="2"/>
    <x v="16"/>
    <x v="0"/>
    <x v="25"/>
    <x v="2"/>
    <x v="2"/>
    <x v="263"/>
    <x v="263"/>
    <x v="638"/>
    <x v="703"/>
  </r>
  <r>
    <x v="19"/>
    <x v="47"/>
    <x v="0"/>
    <x v="6"/>
    <x v="0"/>
    <x v="67"/>
    <x v="0"/>
    <x v="9"/>
    <x v="1"/>
    <x v="14"/>
    <x v="4"/>
    <x v="1"/>
    <x v="202"/>
    <x v="202"/>
    <x v="639"/>
    <x v="704"/>
  </r>
  <r>
    <x v="45"/>
    <x v="25"/>
    <x v="0"/>
    <x v="19"/>
    <x v="3"/>
    <x v="32"/>
    <x v="0"/>
    <x v="18"/>
    <x v="3"/>
    <x v="20"/>
    <x v="4"/>
    <x v="3"/>
    <x v="213"/>
    <x v="213"/>
    <x v="640"/>
    <x v="705"/>
  </r>
  <r>
    <x v="19"/>
    <x v="19"/>
    <x v="0"/>
    <x v="18"/>
    <x v="3"/>
    <x v="79"/>
    <x v="2"/>
    <x v="8"/>
    <x v="0"/>
    <x v="18"/>
    <x v="5"/>
    <x v="3"/>
    <x v="236"/>
    <x v="236"/>
    <x v="641"/>
    <x v="706"/>
  </r>
  <r>
    <x v="33"/>
    <x v="15"/>
    <x v="0"/>
    <x v="17"/>
    <x v="0"/>
    <x v="51"/>
    <x v="0"/>
    <x v="10"/>
    <x v="3"/>
    <x v="23"/>
    <x v="0"/>
    <x v="2"/>
    <x v="32"/>
    <x v="32"/>
    <x v="642"/>
    <x v="707"/>
  </r>
  <r>
    <x v="31"/>
    <x v="13"/>
    <x v="0"/>
    <x v="24"/>
    <x v="3"/>
    <x v="11"/>
    <x v="0"/>
    <x v="21"/>
    <x v="3"/>
    <x v="6"/>
    <x v="2"/>
    <x v="5"/>
    <x v="48"/>
    <x v="48"/>
    <x v="64"/>
    <x v="65"/>
  </r>
  <r>
    <x v="31"/>
    <x v="31"/>
    <x v="0"/>
    <x v="18"/>
    <x v="3"/>
    <x v="6"/>
    <x v="0"/>
    <x v="22"/>
    <x v="3"/>
    <x v="19"/>
    <x v="3"/>
    <x v="6"/>
    <x v="7"/>
    <x v="7"/>
    <x v="20"/>
    <x v="708"/>
  </r>
  <r>
    <x v="2"/>
    <x v="36"/>
    <x v="0"/>
    <x v="23"/>
    <x v="1"/>
    <x v="36"/>
    <x v="2"/>
    <x v="11"/>
    <x v="3"/>
    <x v="23"/>
    <x v="0"/>
    <x v="3"/>
    <x v="89"/>
    <x v="89"/>
    <x v="643"/>
    <x v="709"/>
  </r>
  <r>
    <x v="17"/>
    <x v="24"/>
    <x v="0"/>
    <x v="24"/>
    <x v="3"/>
    <x v="52"/>
    <x v="0"/>
    <x v="6"/>
    <x v="1"/>
    <x v="3"/>
    <x v="5"/>
    <x v="3"/>
    <x v="206"/>
    <x v="206"/>
    <x v="493"/>
    <x v="536"/>
  </r>
  <r>
    <x v="20"/>
    <x v="17"/>
    <x v="0"/>
    <x v="7"/>
    <x v="2"/>
    <x v="41"/>
    <x v="2"/>
    <x v="10"/>
    <x v="1"/>
    <x v="13"/>
    <x v="3"/>
    <x v="1"/>
    <x v="18"/>
    <x v="18"/>
    <x v="281"/>
    <x v="522"/>
  </r>
  <r>
    <x v="6"/>
    <x v="46"/>
    <x v="0"/>
    <x v="22"/>
    <x v="3"/>
    <x v="54"/>
    <x v="1"/>
    <x v="20"/>
    <x v="2"/>
    <x v="6"/>
    <x v="1"/>
    <x v="0"/>
    <x v="74"/>
    <x v="74"/>
    <x v="367"/>
    <x v="387"/>
  </r>
  <r>
    <x v="46"/>
    <x v="38"/>
    <x v="0"/>
    <x v="15"/>
    <x v="0"/>
    <x v="50"/>
    <x v="2"/>
    <x v="16"/>
    <x v="3"/>
    <x v="22"/>
    <x v="5"/>
    <x v="3"/>
    <x v="155"/>
    <x v="155"/>
    <x v="644"/>
    <x v="710"/>
  </r>
  <r>
    <x v="2"/>
    <x v="17"/>
    <x v="0"/>
    <x v="9"/>
    <x v="1"/>
    <x v="79"/>
    <x v="0"/>
    <x v="15"/>
    <x v="2"/>
    <x v="12"/>
    <x v="4"/>
    <x v="6"/>
    <x v="315"/>
    <x v="315"/>
    <x v="645"/>
    <x v="711"/>
  </r>
  <r>
    <x v="3"/>
    <x v="47"/>
    <x v="0"/>
    <x v="10"/>
    <x v="0"/>
    <x v="4"/>
    <x v="3"/>
    <x v="14"/>
    <x v="0"/>
    <x v="5"/>
    <x v="2"/>
    <x v="0"/>
    <x v="316"/>
    <x v="316"/>
    <x v="646"/>
    <x v="712"/>
  </r>
  <r>
    <x v="46"/>
    <x v="23"/>
    <x v="0"/>
    <x v="24"/>
    <x v="3"/>
    <x v="74"/>
    <x v="3"/>
    <x v="10"/>
    <x v="3"/>
    <x v="23"/>
    <x v="1"/>
    <x v="2"/>
    <x v="24"/>
    <x v="24"/>
    <x v="647"/>
    <x v="713"/>
  </r>
  <r>
    <x v="22"/>
    <x v="9"/>
    <x v="0"/>
    <x v="16"/>
    <x v="3"/>
    <x v="26"/>
    <x v="0"/>
    <x v="22"/>
    <x v="3"/>
    <x v="19"/>
    <x v="4"/>
    <x v="1"/>
    <x v="317"/>
    <x v="317"/>
    <x v="648"/>
    <x v="714"/>
  </r>
  <r>
    <x v="35"/>
    <x v="4"/>
    <x v="0"/>
    <x v="22"/>
    <x v="3"/>
    <x v="43"/>
    <x v="2"/>
    <x v="6"/>
    <x v="3"/>
    <x v="20"/>
    <x v="5"/>
    <x v="0"/>
    <x v="108"/>
    <x v="108"/>
    <x v="519"/>
    <x v="715"/>
  </r>
  <r>
    <x v="17"/>
    <x v="12"/>
    <x v="0"/>
    <x v="1"/>
    <x v="0"/>
    <x v="74"/>
    <x v="2"/>
    <x v="18"/>
    <x v="1"/>
    <x v="3"/>
    <x v="2"/>
    <x v="5"/>
    <x v="143"/>
    <x v="143"/>
    <x v="649"/>
    <x v="716"/>
  </r>
  <r>
    <x v="41"/>
    <x v="0"/>
    <x v="0"/>
    <x v="11"/>
    <x v="0"/>
    <x v="32"/>
    <x v="3"/>
    <x v="5"/>
    <x v="3"/>
    <x v="19"/>
    <x v="5"/>
    <x v="3"/>
    <x v="183"/>
    <x v="183"/>
    <x v="650"/>
    <x v="717"/>
  </r>
  <r>
    <x v="29"/>
    <x v="22"/>
    <x v="0"/>
    <x v="4"/>
    <x v="1"/>
    <x v="54"/>
    <x v="2"/>
    <x v="6"/>
    <x v="2"/>
    <x v="21"/>
    <x v="1"/>
    <x v="3"/>
    <x v="318"/>
    <x v="318"/>
    <x v="651"/>
    <x v="718"/>
  </r>
  <r>
    <x v="22"/>
    <x v="9"/>
    <x v="0"/>
    <x v="24"/>
    <x v="3"/>
    <x v="16"/>
    <x v="2"/>
    <x v="17"/>
    <x v="0"/>
    <x v="15"/>
    <x v="3"/>
    <x v="5"/>
    <x v="93"/>
    <x v="93"/>
    <x v="652"/>
    <x v="719"/>
  </r>
  <r>
    <x v="38"/>
    <x v="7"/>
    <x v="0"/>
    <x v="7"/>
    <x v="2"/>
    <x v="64"/>
    <x v="2"/>
    <x v="18"/>
    <x v="3"/>
    <x v="25"/>
    <x v="1"/>
    <x v="2"/>
    <x v="199"/>
    <x v="199"/>
    <x v="653"/>
    <x v="720"/>
  </r>
  <r>
    <x v="26"/>
    <x v="14"/>
    <x v="0"/>
    <x v="21"/>
    <x v="3"/>
    <x v="51"/>
    <x v="3"/>
    <x v="16"/>
    <x v="1"/>
    <x v="5"/>
    <x v="0"/>
    <x v="1"/>
    <x v="112"/>
    <x v="112"/>
    <x v="654"/>
    <x v="721"/>
  </r>
  <r>
    <x v="12"/>
    <x v="16"/>
    <x v="0"/>
    <x v="20"/>
    <x v="0"/>
    <x v="33"/>
    <x v="2"/>
    <x v="5"/>
    <x v="1"/>
    <x v="24"/>
    <x v="3"/>
    <x v="5"/>
    <x v="24"/>
    <x v="24"/>
    <x v="655"/>
    <x v="722"/>
  </r>
  <r>
    <x v="34"/>
    <x v="1"/>
    <x v="0"/>
    <x v="4"/>
    <x v="1"/>
    <x v="36"/>
    <x v="2"/>
    <x v="0"/>
    <x v="1"/>
    <x v="13"/>
    <x v="2"/>
    <x v="2"/>
    <x v="220"/>
    <x v="220"/>
    <x v="434"/>
    <x v="723"/>
  </r>
  <r>
    <x v="11"/>
    <x v="40"/>
    <x v="0"/>
    <x v="1"/>
    <x v="0"/>
    <x v="10"/>
    <x v="0"/>
    <x v="17"/>
    <x v="3"/>
    <x v="5"/>
    <x v="4"/>
    <x v="0"/>
    <x v="217"/>
    <x v="217"/>
    <x v="325"/>
    <x v="338"/>
  </r>
  <r>
    <x v="26"/>
    <x v="20"/>
    <x v="0"/>
    <x v="2"/>
    <x v="0"/>
    <x v="20"/>
    <x v="0"/>
    <x v="11"/>
    <x v="3"/>
    <x v="15"/>
    <x v="5"/>
    <x v="4"/>
    <x v="23"/>
    <x v="23"/>
    <x v="656"/>
    <x v="724"/>
  </r>
  <r>
    <x v="18"/>
    <x v="26"/>
    <x v="0"/>
    <x v="19"/>
    <x v="3"/>
    <x v="63"/>
    <x v="0"/>
    <x v="21"/>
    <x v="0"/>
    <x v="5"/>
    <x v="5"/>
    <x v="4"/>
    <x v="95"/>
    <x v="95"/>
    <x v="657"/>
    <x v="725"/>
  </r>
  <r>
    <x v="22"/>
    <x v="32"/>
    <x v="0"/>
    <x v="19"/>
    <x v="3"/>
    <x v="43"/>
    <x v="2"/>
    <x v="22"/>
    <x v="2"/>
    <x v="1"/>
    <x v="2"/>
    <x v="3"/>
    <x v="35"/>
    <x v="35"/>
    <x v="658"/>
    <x v="726"/>
  </r>
  <r>
    <x v="0"/>
    <x v="34"/>
    <x v="0"/>
    <x v="8"/>
    <x v="3"/>
    <x v="0"/>
    <x v="1"/>
    <x v="9"/>
    <x v="0"/>
    <x v="21"/>
    <x v="3"/>
    <x v="5"/>
    <x v="174"/>
    <x v="174"/>
    <x v="659"/>
    <x v="727"/>
  </r>
  <r>
    <x v="15"/>
    <x v="34"/>
    <x v="0"/>
    <x v="5"/>
    <x v="0"/>
    <x v="30"/>
    <x v="2"/>
    <x v="1"/>
    <x v="1"/>
    <x v="16"/>
    <x v="0"/>
    <x v="6"/>
    <x v="25"/>
    <x v="25"/>
    <x v="530"/>
    <x v="728"/>
  </r>
  <r>
    <x v="5"/>
    <x v="0"/>
    <x v="0"/>
    <x v="20"/>
    <x v="0"/>
    <x v="50"/>
    <x v="3"/>
    <x v="5"/>
    <x v="1"/>
    <x v="25"/>
    <x v="0"/>
    <x v="1"/>
    <x v="226"/>
    <x v="226"/>
    <x v="660"/>
    <x v="729"/>
  </r>
  <r>
    <x v="2"/>
    <x v="26"/>
    <x v="0"/>
    <x v="20"/>
    <x v="0"/>
    <x v="74"/>
    <x v="2"/>
    <x v="22"/>
    <x v="2"/>
    <x v="3"/>
    <x v="5"/>
    <x v="2"/>
    <x v="319"/>
    <x v="319"/>
    <x v="661"/>
    <x v="730"/>
  </r>
  <r>
    <x v="40"/>
    <x v="52"/>
    <x v="0"/>
    <x v="10"/>
    <x v="0"/>
    <x v="23"/>
    <x v="2"/>
    <x v="24"/>
    <x v="1"/>
    <x v="12"/>
    <x v="1"/>
    <x v="2"/>
    <x v="49"/>
    <x v="49"/>
    <x v="662"/>
    <x v="731"/>
  </r>
  <r>
    <x v="14"/>
    <x v="50"/>
    <x v="0"/>
    <x v="9"/>
    <x v="1"/>
    <x v="46"/>
    <x v="2"/>
    <x v="2"/>
    <x v="1"/>
    <x v="15"/>
    <x v="1"/>
    <x v="3"/>
    <x v="86"/>
    <x v="86"/>
    <x v="663"/>
    <x v="732"/>
  </r>
  <r>
    <x v="34"/>
    <x v="11"/>
    <x v="0"/>
    <x v="18"/>
    <x v="3"/>
    <x v="77"/>
    <x v="0"/>
    <x v="21"/>
    <x v="0"/>
    <x v="21"/>
    <x v="2"/>
    <x v="0"/>
    <x v="264"/>
    <x v="264"/>
    <x v="342"/>
    <x v="733"/>
  </r>
  <r>
    <x v="11"/>
    <x v="48"/>
    <x v="0"/>
    <x v="15"/>
    <x v="0"/>
    <x v="75"/>
    <x v="2"/>
    <x v="14"/>
    <x v="2"/>
    <x v="9"/>
    <x v="1"/>
    <x v="1"/>
    <x v="142"/>
    <x v="142"/>
    <x v="664"/>
    <x v="734"/>
  </r>
  <r>
    <x v="7"/>
    <x v="6"/>
    <x v="0"/>
    <x v="17"/>
    <x v="0"/>
    <x v="61"/>
    <x v="0"/>
    <x v="7"/>
    <x v="0"/>
    <x v="9"/>
    <x v="3"/>
    <x v="0"/>
    <x v="88"/>
    <x v="88"/>
    <x v="665"/>
    <x v="735"/>
  </r>
  <r>
    <x v="15"/>
    <x v="18"/>
    <x v="0"/>
    <x v="2"/>
    <x v="0"/>
    <x v="11"/>
    <x v="2"/>
    <x v="15"/>
    <x v="0"/>
    <x v="4"/>
    <x v="4"/>
    <x v="6"/>
    <x v="248"/>
    <x v="248"/>
    <x v="666"/>
    <x v="736"/>
  </r>
  <r>
    <x v="7"/>
    <x v="5"/>
    <x v="0"/>
    <x v="6"/>
    <x v="0"/>
    <x v="17"/>
    <x v="1"/>
    <x v="7"/>
    <x v="1"/>
    <x v="17"/>
    <x v="3"/>
    <x v="0"/>
    <x v="20"/>
    <x v="20"/>
    <x v="667"/>
    <x v="737"/>
  </r>
  <r>
    <x v="27"/>
    <x v="27"/>
    <x v="0"/>
    <x v="19"/>
    <x v="3"/>
    <x v="34"/>
    <x v="1"/>
    <x v="11"/>
    <x v="0"/>
    <x v="6"/>
    <x v="4"/>
    <x v="6"/>
    <x v="247"/>
    <x v="247"/>
    <x v="668"/>
    <x v="738"/>
  </r>
  <r>
    <x v="49"/>
    <x v="10"/>
    <x v="0"/>
    <x v="8"/>
    <x v="3"/>
    <x v="6"/>
    <x v="1"/>
    <x v="14"/>
    <x v="1"/>
    <x v="18"/>
    <x v="0"/>
    <x v="1"/>
    <x v="285"/>
    <x v="285"/>
    <x v="669"/>
    <x v="739"/>
  </r>
  <r>
    <x v="3"/>
    <x v="2"/>
    <x v="0"/>
    <x v="13"/>
    <x v="0"/>
    <x v="12"/>
    <x v="3"/>
    <x v="22"/>
    <x v="2"/>
    <x v="22"/>
    <x v="4"/>
    <x v="3"/>
    <x v="6"/>
    <x v="6"/>
    <x v="583"/>
    <x v="740"/>
  </r>
  <r>
    <x v="37"/>
    <x v="23"/>
    <x v="0"/>
    <x v="8"/>
    <x v="3"/>
    <x v="63"/>
    <x v="1"/>
    <x v="7"/>
    <x v="3"/>
    <x v="2"/>
    <x v="2"/>
    <x v="4"/>
    <x v="152"/>
    <x v="152"/>
    <x v="670"/>
    <x v="741"/>
  </r>
  <r>
    <x v="7"/>
    <x v="40"/>
    <x v="0"/>
    <x v="1"/>
    <x v="0"/>
    <x v="18"/>
    <x v="2"/>
    <x v="21"/>
    <x v="2"/>
    <x v="8"/>
    <x v="4"/>
    <x v="3"/>
    <x v="55"/>
    <x v="55"/>
    <x v="565"/>
    <x v="624"/>
  </r>
  <r>
    <x v="17"/>
    <x v="2"/>
    <x v="0"/>
    <x v="18"/>
    <x v="3"/>
    <x v="77"/>
    <x v="1"/>
    <x v="23"/>
    <x v="2"/>
    <x v="0"/>
    <x v="3"/>
    <x v="0"/>
    <x v="264"/>
    <x v="264"/>
    <x v="671"/>
    <x v="742"/>
  </r>
  <r>
    <x v="32"/>
    <x v="50"/>
    <x v="0"/>
    <x v="4"/>
    <x v="1"/>
    <x v="29"/>
    <x v="2"/>
    <x v="10"/>
    <x v="1"/>
    <x v="19"/>
    <x v="0"/>
    <x v="1"/>
    <x v="36"/>
    <x v="36"/>
    <x v="672"/>
    <x v="743"/>
  </r>
  <r>
    <x v="15"/>
    <x v="41"/>
    <x v="0"/>
    <x v="13"/>
    <x v="0"/>
    <x v="59"/>
    <x v="0"/>
    <x v="1"/>
    <x v="2"/>
    <x v="22"/>
    <x v="2"/>
    <x v="5"/>
    <x v="129"/>
    <x v="129"/>
    <x v="673"/>
    <x v="744"/>
  </r>
  <r>
    <x v="0"/>
    <x v="28"/>
    <x v="0"/>
    <x v="21"/>
    <x v="3"/>
    <x v="74"/>
    <x v="3"/>
    <x v="22"/>
    <x v="0"/>
    <x v="19"/>
    <x v="5"/>
    <x v="0"/>
    <x v="143"/>
    <x v="143"/>
    <x v="674"/>
    <x v="745"/>
  </r>
  <r>
    <x v="14"/>
    <x v="31"/>
    <x v="0"/>
    <x v="3"/>
    <x v="1"/>
    <x v="46"/>
    <x v="2"/>
    <x v="19"/>
    <x v="2"/>
    <x v="12"/>
    <x v="0"/>
    <x v="2"/>
    <x v="40"/>
    <x v="40"/>
    <x v="519"/>
    <x v="564"/>
  </r>
  <r>
    <x v="28"/>
    <x v="32"/>
    <x v="0"/>
    <x v="20"/>
    <x v="0"/>
    <x v="72"/>
    <x v="3"/>
    <x v="13"/>
    <x v="3"/>
    <x v="17"/>
    <x v="2"/>
    <x v="2"/>
    <x v="40"/>
    <x v="40"/>
    <x v="558"/>
    <x v="746"/>
  </r>
  <r>
    <x v="33"/>
    <x v="32"/>
    <x v="0"/>
    <x v="7"/>
    <x v="2"/>
    <x v="71"/>
    <x v="2"/>
    <x v="10"/>
    <x v="3"/>
    <x v="17"/>
    <x v="5"/>
    <x v="1"/>
    <x v="320"/>
    <x v="320"/>
    <x v="675"/>
    <x v="747"/>
  </r>
  <r>
    <x v="29"/>
    <x v="26"/>
    <x v="0"/>
    <x v="20"/>
    <x v="0"/>
    <x v="32"/>
    <x v="2"/>
    <x v="10"/>
    <x v="1"/>
    <x v="22"/>
    <x v="3"/>
    <x v="6"/>
    <x v="321"/>
    <x v="321"/>
    <x v="676"/>
    <x v="748"/>
  </r>
  <r>
    <x v="22"/>
    <x v="0"/>
    <x v="0"/>
    <x v="22"/>
    <x v="3"/>
    <x v="37"/>
    <x v="0"/>
    <x v="18"/>
    <x v="2"/>
    <x v="13"/>
    <x v="3"/>
    <x v="2"/>
    <x v="147"/>
    <x v="147"/>
    <x v="615"/>
    <x v="679"/>
  </r>
  <r>
    <x v="40"/>
    <x v="45"/>
    <x v="0"/>
    <x v="20"/>
    <x v="0"/>
    <x v="5"/>
    <x v="1"/>
    <x v="9"/>
    <x v="2"/>
    <x v="5"/>
    <x v="1"/>
    <x v="6"/>
    <x v="322"/>
    <x v="322"/>
    <x v="677"/>
    <x v="749"/>
  </r>
  <r>
    <x v="35"/>
    <x v="15"/>
    <x v="0"/>
    <x v="22"/>
    <x v="3"/>
    <x v="45"/>
    <x v="0"/>
    <x v="24"/>
    <x v="3"/>
    <x v="8"/>
    <x v="2"/>
    <x v="0"/>
    <x v="62"/>
    <x v="62"/>
    <x v="678"/>
    <x v="750"/>
  </r>
  <r>
    <x v="12"/>
    <x v="21"/>
    <x v="0"/>
    <x v="13"/>
    <x v="0"/>
    <x v="52"/>
    <x v="2"/>
    <x v="11"/>
    <x v="0"/>
    <x v="1"/>
    <x v="4"/>
    <x v="1"/>
    <x v="161"/>
    <x v="161"/>
    <x v="468"/>
    <x v="502"/>
  </r>
  <r>
    <x v="39"/>
    <x v="45"/>
    <x v="0"/>
    <x v="6"/>
    <x v="0"/>
    <x v="15"/>
    <x v="0"/>
    <x v="5"/>
    <x v="0"/>
    <x v="11"/>
    <x v="0"/>
    <x v="6"/>
    <x v="32"/>
    <x v="32"/>
    <x v="679"/>
    <x v="751"/>
  </r>
  <r>
    <x v="16"/>
    <x v="49"/>
    <x v="0"/>
    <x v="23"/>
    <x v="1"/>
    <x v="53"/>
    <x v="2"/>
    <x v="1"/>
    <x v="2"/>
    <x v="5"/>
    <x v="0"/>
    <x v="3"/>
    <x v="323"/>
    <x v="323"/>
    <x v="680"/>
    <x v="752"/>
  </r>
  <r>
    <x v="39"/>
    <x v="38"/>
    <x v="0"/>
    <x v="10"/>
    <x v="0"/>
    <x v="38"/>
    <x v="0"/>
    <x v="3"/>
    <x v="2"/>
    <x v="18"/>
    <x v="5"/>
    <x v="5"/>
    <x v="324"/>
    <x v="324"/>
    <x v="681"/>
    <x v="753"/>
  </r>
  <r>
    <x v="20"/>
    <x v="19"/>
    <x v="0"/>
    <x v="2"/>
    <x v="0"/>
    <x v="22"/>
    <x v="0"/>
    <x v="4"/>
    <x v="2"/>
    <x v="2"/>
    <x v="3"/>
    <x v="3"/>
    <x v="316"/>
    <x v="316"/>
    <x v="682"/>
    <x v="754"/>
  </r>
  <r>
    <x v="14"/>
    <x v="7"/>
    <x v="0"/>
    <x v="17"/>
    <x v="0"/>
    <x v="58"/>
    <x v="1"/>
    <x v="18"/>
    <x v="0"/>
    <x v="13"/>
    <x v="2"/>
    <x v="1"/>
    <x v="325"/>
    <x v="325"/>
    <x v="683"/>
    <x v="755"/>
  </r>
  <r>
    <x v="48"/>
    <x v="5"/>
    <x v="0"/>
    <x v="9"/>
    <x v="1"/>
    <x v="48"/>
    <x v="0"/>
    <x v="12"/>
    <x v="3"/>
    <x v="12"/>
    <x v="1"/>
    <x v="6"/>
    <x v="28"/>
    <x v="28"/>
    <x v="96"/>
    <x v="756"/>
  </r>
  <r>
    <x v="36"/>
    <x v="39"/>
    <x v="0"/>
    <x v="23"/>
    <x v="1"/>
    <x v="13"/>
    <x v="2"/>
    <x v="10"/>
    <x v="3"/>
    <x v="8"/>
    <x v="3"/>
    <x v="4"/>
    <x v="104"/>
    <x v="104"/>
    <x v="684"/>
    <x v="757"/>
  </r>
  <r>
    <x v="45"/>
    <x v="16"/>
    <x v="0"/>
    <x v="18"/>
    <x v="3"/>
    <x v="42"/>
    <x v="1"/>
    <x v="12"/>
    <x v="3"/>
    <x v="8"/>
    <x v="5"/>
    <x v="4"/>
    <x v="326"/>
    <x v="326"/>
    <x v="685"/>
    <x v="758"/>
  </r>
  <r>
    <x v="26"/>
    <x v="20"/>
    <x v="0"/>
    <x v="4"/>
    <x v="1"/>
    <x v="59"/>
    <x v="2"/>
    <x v="14"/>
    <x v="0"/>
    <x v="2"/>
    <x v="0"/>
    <x v="3"/>
    <x v="4"/>
    <x v="4"/>
    <x v="4"/>
    <x v="4"/>
  </r>
  <r>
    <x v="29"/>
    <x v="14"/>
    <x v="0"/>
    <x v="23"/>
    <x v="1"/>
    <x v="22"/>
    <x v="2"/>
    <x v="8"/>
    <x v="2"/>
    <x v="4"/>
    <x v="2"/>
    <x v="1"/>
    <x v="133"/>
    <x v="133"/>
    <x v="178"/>
    <x v="759"/>
  </r>
  <r>
    <x v="6"/>
    <x v="22"/>
    <x v="0"/>
    <x v="8"/>
    <x v="3"/>
    <x v="29"/>
    <x v="1"/>
    <x v="8"/>
    <x v="2"/>
    <x v="3"/>
    <x v="5"/>
    <x v="2"/>
    <x v="145"/>
    <x v="145"/>
    <x v="411"/>
    <x v="433"/>
  </r>
  <r>
    <x v="46"/>
    <x v="18"/>
    <x v="0"/>
    <x v="5"/>
    <x v="0"/>
    <x v="17"/>
    <x v="2"/>
    <x v="6"/>
    <x v="0"/>
    <x v="22"/>
    <x v="3"/>
    <x v="5"/>
    <x v="241"/>
    <x v="241"/>
    <x v="686"/>
    <x v="760"/>
  </r>
  <r>
    <x v="8"/>
    <x v="11"/>
    <x v="0"/>
    <x v="19"/>
    <x v="3"/>
    <x v="63"/>
    <x v="0"/>
    <x v="11"/>
    <x v="1"/>
    <x v="21"/>
    <x v="0"/>
    <x v="4"/>
    <x v="95"/>
    <x v="95"/>
    <x v="550"/>
    <x v="761"/>
  </r>
  <r>
    <x v="26"/>
    <x v="8"/>
    <x v="0"/>
    <x v="1"/>
    <x v="0"/>
    <x v="41"/>
    <x v="0"/>
    <x v="17"/>
    <x v="2"/>
    <x v="20"/>
    <x v="5"/>
    <x v="5"/>
    <x v="93"/>
    <x v="93"/>
    <x v="663"/>
    <x v="762"/>
  </r>
  <r>
    <x v="22"/>
    <x v="15"/>
    <x v="0"/>
    <x v="8"/>
    <x v="3"/>
    <x v="34"/>
    <x v="1"/>
    <x v="0"/>
    <x v="1"/>
    <x v="10"/>
    <x v="3"/>
    <x v="0"/>
    <x v="259"/>
    <x v="259"/>
    <x v="687"/>
    <x v="763"/>
  </r>
  <r>
    <x v="37"/>
    <x v="35"/>
    <x v="0"/>
    <x v="5"/>
    <x v="0"/>
    <x v="26"/>
    <x v="2"/>
    <x v="15"/>
    <x v="0"/>
    <x v="8"/>
    <x v="5"/>
    <x v="5"/>
    <x v="257"/>
    <x v="257"/>
    <x v="688"/>
    <x v="764"/>
  </r>
  <r>
    <x v="24"/>
    <x v="0"/>
    <x v="0"/>
    <x v="12"/>
    <x v="3"/>
    <x v="14"/>
    <x v="1"/>
    <x v="11"/>
    <x v="0"/>
    <x v="6"/>
    <x v="5"/>
    <x v="3"/>
    <x v="16"/>
    <x v="16"/>
    <x v="630"/>
    <x v="765"/>
  </r>
  <r>
    <x v="7"/>
    <x v="19"/>
    <x v="0"/>
    <x v="4"/>
    <x v="1"/>
    <x v="32"/>
    <x v="2"/>
    <x v="2"/>
    <x v="1"/>
    <x v="25"/>
    <x v="5"/>
    <x v="5"/>
    <x v="257"/>
    <x v="257"/>
    <x v="689"/>
    <x v="766"/>
  </r>
  <r>
    <x v="34"/>
    <x v="46"/>
    <x v="0"/>
    <x v="15"/>
    <x v="0"/>
    <x v="32"/>
    <x v="2"/>
    <x v="14"/>
    <x v="1"/>
    <x v="20"/>
    <x v="2"/>
    <x v="4"/>
    <x v="144"/>
    <x v="144"/>
    <x v="690"/>
    <x v="767"/>
  </r>
  <r>
    <x v="16"/>
    <x v="25"/>
    <x v="0"/>
    <x v="5"/>
    <x v="0"/>
    <x v="40"/>
    <x v="0"/>
    <x v="23"/>
    <x v="0"/>
    <x v="23"/>
    <x v="4"/>
    <x v="2"/>
    <x v="300"/>
    <x v="300"/>
    <x v="691"/>
    <x v="768"/>
  </r>
  <r>
    <x v="42"/>
    <x v="47"/>
    <x v="0"/>
    <x v="12"/>
    <x v="3"/>
    <x v="65"/>
    <x v="2"/>
    <x v="14"/>
    <x v="0"/>
    <x v="25"/>
    <x v="2"/>
    <x v="3"/>
    <x v="287"/>
    <x v="287"/>
    <x v="692"/>
    <x v="769"/>
  </r>
  <r>
    <x v="42"/>
    <x v="12"/>
    <x v="0"/>
    <x v="0"/>
    <x v="0"/>
    <x v="23"/>
    <x v="2"/>
    <x v="3"/>
    <x v="1"/>
    <x v="21"/>
    <x v="1"/>
    <x v="3"/>
    <x v="59"/>
    <x v="59"/>
    <x v="693"/>
    <x v="770"/>
  </r>
  <r>
    <x v="43"/>
    <x v="7"/>
    <x v="0"/>
    <x v="22"/>
    <x v="3"/>
    <x v="23"/>
    <x v="3"/>
    <x v="18"/>
    <x v="3"/>
    <x v="15"/>
    <x v="1"/>
    <x v="5"/>
    <x v="160"/>
    <x v="160"/>
    <x v="694"/>
    <x v="771"/>
  </r>
  <r>
    <x v="2"/>
    <x v="22"/>
    <x v="0"/>
    <x v="10"/>
    <x v="0"/>
    <x v="23"/>
    <x v="2"/>
    <x v="7"/>
    <x v="0"/>
    <x v="15"/>
    <x v="3"/>
    <x v="1"/>
    <x v="49"/>
    <x v="49"/>
    <x v="695"/>
    <x v="772"/>
  </r>
  <r>
    <x v="24"/>
    <x v="18"/>
    <x v="0"/>
    <x v="9"/>
    <x v="1"/>
    <x v="12"/>
    <x v="1"/>
    <x v="14"/>
    <x v="3"/>
    <x v="7"/>
    <x v="4"/>
    <x v="0"/>
    <x v="118"/>
    <x v="118"/>
    <x v="547"/>
    <x v="602"/>
  </r>
  <r>
    <x v="22"/>
    <x v="41"/>
    <x v="0"/>
    <x v="20"/>
    <x v="0"/>
    <x v="17"/>
    <x v="2"/>
    <x v="15"/>
    <x v="3"/>
    <x v="18"/>
    <x v="3"/>
    <x v="4"/>
    <x v="262"/>
    <x v="262"/>
    <x v="696"/>
    <x v="773"/>
  </r>
  <r>
    <x v="37"/>
    <x v="32"/>
    <x v="0"/>
    <x v="20"/>
    <x v="0"/>
    <x v="75"/>
    <x v="1"/>
    <x v="5"/>
    <x v="1"/>
    <x v="0"/>
    <x v="2"/>
    <x v="0"/>
    <x v="327"/>
    <x v="327"/>
    <x v="697"/>
    <x v="774"/>
  </r>
  <r>
    <x v="5"/>
    <x v="38"/>
    <x v="0"/>
    <x v="6"/>
    <x v="0"/>
    <x v="31"/>
    <x v="2"/>
    <x v="1"/>
    <x v="3"/>
    <x v="19"/>
    <x v="2"/>
    <x v="2"/>
    <x v="112"/>
    <x v="112"/>
    <x v="698"/>
    <x v="775"/>
  </r>
  <r>
    <x v="47"/>
    <x v="17"/>
    <x v="0"/>
    <x v="24"/>
    <x v="3"/>
    <x v="80"/>
    <x v="2"/>
    <x v="16"/>
    <x v="2"/>
    <x v="24"/>
    <x v="1"/>
    <x v="6"/>
    <x v="235"/>
    <x v="235"/>
    <x v="75"/>
    <x v="487"/>
  </r>
  <r>
    <x v="18"/>
    <x v="44"/>
    <x v="0"/>
    <x v="14"/>
    <x v="2"/>
    <x v="68"/>
    <x v="0"/>
    <x v="24"/>
    <x v="3"/>
    <x v="25"/>
    <x v="1"/>
    <x v="4"/>
    <x v="141"/>
    <x v="141"/>
    <x v="27"/>
    <x v="776"/>
  </r>
  <r>
    <x v="19"/>
    <x v="49"/>
    <x v="0"/>
    <x v="8"/>
    <x v="3"/>
    <x v="10"/>
    <x v="2"/>
    <x v="7"/>
    <x v="3"/>
    <x v="1"/>
    <x v="2"/>
    <x v="2"/>
    <x v="328"/>
    <x v="328"/>
    <x v="699"/>
    <x v="777"/>
  </r>
  <r>
    <x v="22"/>
    <x v="16"/>
    <x v="0"/>
    <x v="21"/>
    <x v="3"/>
    <x v="58"/>
    <x v="2"/>
    <x v="21"/>
    <x v="2"/>
    <x v="0"/>
    <x v="2"/>
    <x v="1"/>
    <x v="97"/>
    <x v="97"/>
    <x v="121"/>
    <x v="123"/>
  </r>
  <r>
    <x v="33"/>
    <x v="25"/>
    <x v="0"/>
    <x v="23"/>
    <x v="1"/>
    <x v="46"/>
    <x v="0"/>
    <x v="21"/>
    <x v="2"/>
    <x v="25"/>
    <x v="5"/>
    <x v="1"/>
    <x v="40"/>
    <x v="40"/>
    <x v="166"/>
    <x v="778"/>
  </r>
  <r>
    <x v="8"/>
    <x v="51"/>
    <x v="0"/>
    <x v="24"/>
    <x v="3"/>
    <x v="3"/>
    <x v="0"/>
    <x v="10"/>
    <x v="0"/>
    <x v="20"/>
    <x v="1"/>
    <x v="4"/>
    <x v="25"/>
    <x v="25"/>
    <x v="124"/>
    <x v="126"/>
  </r>
  <r>
    <x v="26"/>
    <x v="15"/>
    <x v="0"/>
    <x v="15"/>
    <x v="0"/>
    <x v="39"/>
    <x v="0"/>
    <x v="18"/>
    <x v="1"/>
    <x v="8"/>
    <x v="1"/>
    <x v="6"/>
    <x v="221"/>
    <x v="221"/>
    <x v="567"/>
    <x v="779"/>
  </r>
  <r>
    <x v="0"/>
    <x v="23"/>
    <x v="0"/>
    <x v="7"/>
    <x v="2"/>
    <x v="45"/>
    <x v="2"/>
    <x v="0"/>
    <x v="1"/>
    <x v="24"/>
    <x v="2"/>
    <x v="2"/>
    <x v="101"/>
    <x v="101"/>
    <x v="700"/>
    <x v="780"/>
  </r>
  <r>
    <x v="26"/>
    <x v="39"/>
    <x v="0"/>
    <x v="5"/>
    <x v="0"/>
    <x v="9"/>
    <x v="0"/>
    <x v="11"/>
    <x v="1"/>
    <x v="5"/>
    <x v="5"/>
    <x v="6"/>
    <x v="135"/>
    <x v="135"/>
    <x v="701"/>
    <x v="781"/>
  </r>
  <r>
    <x v="15"/>
    <x v="32"/>
    <x v="0"/>
    <x v="5"/>
    <x v="0"/>
    <x v="41"/>
    <x v="0"/>
    <x v="11"/>
    <x v="2"/>
    <x v="19"/>
    <x v="3"/>
    <x v="1"/>
    <x v="329"/>
    <x v="329"/>
    <x v="668"/>
    <x v="782"/>
  </r>
  <r>
    <x v="21"/>
    <x v="0"/>
    <x v="0"/>
    <x v="1"/>
    <x v="0"/>
    <x v="19"/>
    <x v="2"/>
    <x v="19"/>
    <x v="2"/>
    <x v="5"/>
    <x v="3"/>
    <x v="0"/>
    <x v="168"/>
    <x v="168"/>
    <x v="380"/>
    <x v="401"/>
  </r>
  <r>
    <x v="9"/>
    <x v="35"/>
    <x v="0"/>
    <x v="5"/>
    <x v="0"/>
    <x v="55"/>
    <x v="2"/>
    <x v="10"/>
    <x v="1"/>
    <x v="15"/>
    <x v="3"/>
    <x v="1"/>
    <x v="197"/>
    <x v="197"/>
    <x v="612"/>
    <x v="194"/>
  </r>
  <r>
    <x v="38"/>
    <x v="13"/>
    <x v="0"/>
    <x v="15"/>
    <x v="0"/>
    <x v="68"/>
    <x v="1"/>
    <x v="19"/>
    <x v="2"/>
    <x v="4"/>
    <x v="3"/>
    <x v="1"/>
    <x v="68"/>
    <x v="68"/>
    <x v="702"/>
    <x v="783"/>
  </r>
  <r>
    <x v="9"/>
    <x v="35"/>
    <x v="0"/>
    <x v="3"/>
    <x v="1"/>
    <x v="16"/>
    <x v="0"/>
    <x v="7"/>
    <x v="0"/>
    <x v="14"/>
    <x v="0"/>
    <x v="4"/>
    <x v="48"/>
    <x v="48"/>
    <x v="281"/>
    <x v="784"/>
  </r>
  <r>
    <x v="49"/>
    <x v="18"/>
    <x v="0"/>
    <x v="22"/>
    <x v="3"/>
    <x v="34"/>
    <x v="3"/>
    <x v="4"/>
    <x v="0"/>
    <x v="18"/>
    <x v="0"/>
    <x v="5"/>
    <x v="173"/>
    <x v="173"/>
    <x v="703"/>
    <x v="785"/>
  </r>
  <r>
    <x v="0"/>
    <x v="34"/>
    <x v="0"/>
    <x v="23"/>
    <x v="1"/>
    <x v="11"/>
    <x v="2"/>
    <x v="6"/>
    <x v="1"/>
    <x v="18"/>
    <x v="5"/>
    <x v="3"/>
    <x v="53"/>
    <x v="53"/>
    <x v="704"/>
    <x v="786"/>
  </r>
  <r>
    <x v="32"/>
    <x v="10"/>
    <x v="0"/>
    <x v="15"/>
    <x v="0"/>
    <x v="77"/>
    <x v="0"/>
    <x v="24"/>
    <x v="3"/>
    <x v="7"/>
    <x v="3"/>
    <x v="5"/>
    <x v="158"/>
    <x v="158"/>
    <x v="223"/>
    <x v="226"/>
  </r>
  <r>
    <x v="12"/>
    <x v="39"/>
    <x v="0"/>
    <x v="3"/>
    <x v="1"/>
    <x v="2"/>
    <x v="2"/>
    <x v="12"/>
    <x v="3"/>
    <x v="15"/>
    <x v="2"/>
    <x v="4"/>
    <x v="119"/>
    <x v="119"/>
    <x v="705"/>
    <x v="787"/>
  </r>
  <r>
    <x v="9"/>
    <x v="51"/>
    <x v="0"/>
    <x v="2"/>
    <x v="0"/>
    <x v="70"/>
    <x v="1"/>
    <x v="4"/>
    <x v="1"/>
    <x v="24"/>
    <x v="3"/>
    <x v="3"/>
    <x v="330"/>
    <x v="330"/>
    <x v="706"/>
    <x v="788"/>
  </r>
  <r>
    <x v="39"/>
    <x v="33"/>
    <x v="0"/>
    <x v="9"/>
    <x v="1"/>
    <x v="5"/>
    <x v="0"/>
    <x v="2"/>
    <x v="0"/>
    <x v="5"/>
    <x v="0"/>
    <x v="5"/>
    <x v="223"/>
    <x v="223"/>
    <x v="707"/>
    <x v="789"/>
  </r>
  <r>
    <x v="2"/>
    <x v="25"/>
    <x v="0"/>
    <x v="3"/>
    <x v="1"/>
    <x v="62"/>
    <x v="2"/>
    <x v="16"/>
    <x v="2"/>
    <x v="3"/>
    <x v="5"/>
    <x v="5"/>
    <x v="134"/>
    <x v="134"/>
    <x v="708"/>
    <x v="790"/>
  </r>
  <r>
    <x v="20"/>
    <x v="50"/>
    <x v="0"/>
    <x v="10"/>
    <x v="0"/>
    <x v="30"/>
    <x v="0"/>
    <x v="22"/>
    <x v="1"/>
    <x v="19"/>
    <x v="5"/>
    <x v="6"/>
    <x v="251"/>
    <x v="251"/>
    <x v="709"/>
    <x v="791"/>
  </r>
  <r>
    <x v="12"/>
    <x v="46"/>
    <x v="0"/>
    <x v="19"/>
    <x v="3"/>
    <x v="35"/>
    <x v="0"/>
    <x v="20"/>
    <x v="0"/>
    <x v="17"/>
    <x v="1"/>
    <x v="5"/>
    <x v="44"/>
    <x v="44"/>
    <x v="710"/>
    <x v="792"/>
  </r>
  <r>
    <x v="18"/>
    <x v="3"/>
    <x v="0"/>
    <x v="13"/>
    <x v="0"/>
    <x v="77"/>
    <x v="0"/>
    <x v="24"/>
    <x v="1"/>
    <x v="24"/>
    <x v="0"/>
    <x v="5"/>
    <x v="115"/>
    <x v="115"/>
    <x v="711"/>
    <x v="793"/>
  </r>
  <r>
    <x v="4"/>
    <x v="27"/>
    <x v="0"/>
    <x v="20"/>
    <x v="0"/>
    <x v="31"/>
    <x v="0"/>
    <x v="9"/>
    <x v="1"/>
    <x v="21"/>
    <x v="2"/>
    <x v="3"/>
    <x v="149"/>
    <x v="149"/>
    <x v="712"/>
    <x v="794"/>
  </r>
  <r>
    <x v="29"/>
    <x v="0"/>
    <x v="0"/>
    <x v="5"/>
    <x v="0"/>
    <x v="27"/>
    <x v="2"/>
    <x v="9"/>
    <x v="2"/>
    <x v="1"/>
    <x v="5"/>
    <x v="0"/>
    <x v="290"/>
    <x v="290"/>
    <x v="713"/>
    <x v="795"/>
  </r>
  <r>
    <x v="9"/>
    <x v="49"/>
    <x v="0"/>
    <x v="6"/>
    <x v="0"/>
    <x v="30"/>
    <x v="0"/>
    <x v="17"/>
    <x v="3"/>
    <x v="21"/>
    <x v="5"/>
    <x v="6"/>
    <x v="38"/>
    <x v="38"/>
    <x v="530"/>
    <x v="796"/>
  </r>
  <r>
    <x v="19"/>
    <x v="1"/>
    <x v="0"/>
    <x v="14"/>
    <x v="2"/>
    <x v="46"/>
    <x v="0"/>
    <x v="8"/>
    <x v="3"/>
    <x v="0"/>
    <x v="3"/>
    <x v="1"/>
    <x v="33"/>
    <x v="33"/>
    <x v="714"/>
    <x v="797"/>
  </r>
  <r>
    <x v="48"/>
    <x v="36"/>
    <x v="0"/>
    <x v="15"/>
    <x v="0"/>
    <x v="2"/>
    <x v="2"/>
    <x v="11"/>
    <x v="0"/>
    <x v="17"/>
    <x v="5"/>
    <x v="5"/>
    <x v="51"/>
    <x v="51"/>
    <x v="715"/>
    <x v="798"/>
  </r>
  <r>
    <x v="36"/>
    <x v="8"/>
    <x v="0"/>
    <x v="9"/>
    <x v="1"/>
    <x v="55"/>
    <x v="2"/>
    <x v="1"/>
    <x v="1"/>
    <x v="7"/>
    <x v="1"/>
    <x v="5"/>
    <x v="331"/>
    <x v="331"/>
    <x v="716"/>
    <x v="799"/>
  </r>
  <r>
    <x v="41"/>
    <x v="5"/>
    <x v="0"/>
    <x v="11"/>
    <x v="0"/>
    <x v="33"/>
    <x v="3"/>
    <x v="14"/>
    <x v="1"/>
    <x v="13"/>
    <x v="2"/>
    <x v="6"/>
    <x v="332"/>
    <x v="332"/>
    <x v="717"/>
    <x v="800"/>
  </r>
  <r>
    <x v="10"/>
    <x v="1"/>
    <x v="0"/>
    <x v="7"/>
    <x v="2"/>
    <x v="63"/>
    <x v="2"/>
    <x v="4"/>
    <x v="0"/>
    <x v="8"/>
    <x v="3"/>
    <x v="0"/>
    <x v="67"/>
    <x v="67"/>
    <x v="718"/>
    <x v="801"/>
  </r>
  <r>
    <x v="34"/>
    <x v="34"/>
    <x v="0"/>
    <x v="4"/>
    <x v="1"/>
    <x v="52"/>
    <x v="2"/>
    <x v="17"/>
    <x v="2"/>
    <x v="20"/>
    <x v="3"/>
    <x v="0"/>
    <x v="333"/>
    <x v="333"/>
    <x v="719"/>
    <x v="802"/>
  </r>
  <r>
    <x v="0"/>
    <x v="47"/>
    <x v="0"/>
    <x v="2"/>
    <x v="0"/>
    <x v="40"/>
    <x v="1"/>
    <x v="4"/>
    <x v="0"/>
    <x v="20"/>
    <x v="3"/>
    <x v="2"/>
    <x v="334"/>
    <x v="334"/>
    <x v="720"/>
    <x v="803"/>
  </r>
  <r>
    <x v="24"/>
    <x v="14"/>
    <x v="0"/>
    <x v="0"/>
    <x v="0"/>
    <x v="46"/>
    <x v="0"/>
    <x v="4"/>
    <x v="0"/>
    <x v="6"/>
    <x v="0"/>
    <x v="2"/>
    <x v="88"/>
    <x v="88"/>
    <x v="458"/>
    <x v="804"/>
  </r>
  <r>
    <x v="35"/>
    <x v="29"/>
    <x v="0"/>
    <x v="12"/>
    <x v="3"/>
    <x v="28"/>
    <x v="2"/>
    <x v="12"/>
    <x v="2"/>
    <x v="2"/>
    <x v="3"/>
    <x v="4"/>
    <x v="182"/>
    <x v="182"/>
    <x v="721"/>
    <x v="805"/>
  </r>
  <r>
    <x v="24"/>
    <x v="43"/>
    <x v="0"/>
    <x v="14"/>
    <x v="2"/>
    <x v="5"/>
    <x v="2"/>
    <x v="2"/>
    <x v="1"/>
    <x v="0"/>
    <x v="4"/>
    <x v="0"/>
    <x v="5"/>
    <x v="5"/>
    <x v="722"/>
    <x v="806"/>
  </r>
  <r>
    <x v="17"/>
    <x v="37"/>
    <x v="0"/>
    <x v="10"/>
    <x v="0"/>
    <x v="42"/>
    <x v="2"/>
    <x v="14"/>
    <x v="2"/>
    <x v="4"/>
    <x v="2"/>
    <x v="6"/>
    <x v="293"/>
    <x v="293"/>
    <x v="723"/>
    <x v="807"/>
  </r>
  <r>
    <x v="13"/>
    <x v="21"/>
    <x v="0"/>
    <x v="19"/>
    <x v="3"/>
    <x v="36"/>
    <x v="2"/>
    <x v="5"/>
    <x v="1"/>
    <x v="2"/>
    <x v="3"/>
    <x v="1"/>
    <x v="89"/>
    <x v="89"/>
    <x v="724"/>
    <x v="808"/>
  </r>
  <r>
    <x v="8"/>
    <x v="17"/>
    <x v="0"/>
    <x v="15"/>
    <x v="0"/>
    <x v="76"/>
    <x v="2"/>
    <x v="24"/>
    <x v="3"/>
    <x v="25"/>
    <x v="4"/>
    <x v="4"/>
    <x v="60"/>
    <x v="60"/>
    <x v="35"/>
    <x v="809"/>
  </r>
  <r>
    <x v="11"/>
    <x v="36"/>
    <x v="0"/>
    <x v="8"/>
    <x v="3"/>
    <x v="69"/>
    <x v="2"/>
    <x v="4"/>
    <x v="1"/>
    <x v="5"/>
    <x v="5"/>
    <x v="3"/>
    <x v="220"/>
    <x v="220"/>
    <x v="650"/>
    <x v="810"/>
  </r>
  <r>
    <x v="25"/>
    <x v="19"/>
    <x v="0"/>
    <x v="2"/>
    <x v="0"/>
    <x v="27"/>
    <x v="2"/>
    <x v="6"/>
    <x v="1"/>
    <x v="3"/>
    <x v="1"/>
    <x v="3"/>
    <x v="137"/>
    <x v="137"/>
    <x v="725"/>
    <x v="811"/>
  </r>
  <r>
    <x v="16"/>
    <x v="47"/>
    <x v="0"/>
    <x v="23"/>
    <x v="1"/>
    <x v="64"/>
    <x v="2"/>
    <x v="6"/>
    <x v="2"/>
    <x v="19"/>
    <x v="0"/>
    <x v="3"/>
    <x v="137"/>
    <x v="137"/>
    <x v="308"/>
    <x v="812"/>
  </r>
  <r>
    <x v="1"/>
    <x v="15"/>
    <x v="0"/>
    <x v="14"/>
    <x v="2"/>
    <x v="61"/>
    <x v="2"/>
    <x v="23"/>
    <x v="3"/>
    <x v="14"/>
    <x v="0"/>
    <x v="6"/>
    <x v="237"/>
    <x v="237"/>
    <x v="726"/>
    <x v="813"/>
  </r>
  <r>
    <x v="25"/>
    <x v="43"/>
    <x v="0"/>
    <x v="3"/>
    <x v="1"/>
    <x v="32"/>
    <x v="0"/>
    <x v="0"/>
    <x v="2"/>
    <x v="7"/>
    <x v="4"/>
    <x v="6"/>
    <x v="213"/>
    <x v="213"/>
    <x v="323"/>
    <x v="814"/>
  </r>
  <r>
    <x v="43"/>
    <x v="38"/>
    <x v="0"/>
    <x v="22"/>
    <x v="3"/>
    <x v="12"/>
    <x v="0"/>
    <x v="0"/>
    <x v="2"/>
    <x v="22"/>
    <x v="5"/>
    <x v="1"/>
    <x v="335"/>
    <x v="335"/>
    <x v="727"/>
    <x v="815"/>
  </r>
  <r>
    <x v="43"/>
    <x v="14"/>
    <x v="0"/>
    <x v="8"/>
    <x v="3"/>
    <x v="61"/>
    <x v="2"/>
    <x v="20"/>
    <x v="0"/>
    <x v="8"/>
    <x v="0"/>
    <x v="6"/>
    <x v="124"/>
    <x v="124"/>
    <x v="728"/>
    <x v="816"/>
  </r>
  <r>
    <x v="30"/>
    <x v="51"/>
    <x v="0"/>
    <x v="12"/>
    <x v="3"/>
    <x v="58"/>
    <x v="1"/>
    <x v="13"/>
    <x v="2"/>
    <x v="8"/>
    <x v="5"/>
    <x v="1"/>
    <x v="165"/>
    <x v="165"/>
    <x v="729"/>
    <x v="817"/>
  </r>
  <r>
    <x v="5"/>
    <x v="46"/>
    <x v="0"/>
    <x v="11"/>
    <x v="0"/>
    <x v="31"/>
    <x v="1"/>
    <x v="12"/>
    <x v="1"/>
    <x v="7"/>
    <x v="3"/>
    <x v="3"/>
    <x v="76"/>
    <x v="76"/>
    <x v="730"/>
    <x v="818"/>
  </r>
  <r>
    <x v="22"/>
    <x v="31"/>
    <x v="0"/>
    <x v="21"/>
    <x v="3"/>
    <x v="60"/>
    <x v="0"/>
    <x v="16"/>
    <x v="1"/>
    <x v="0"/>
    <x v="5"/>
    <x v="5"/>
    <x v="38"/>
    <x v="38"/>
    <x v="731"/>
    <x v="819"/>
  </r>
  <r>
    <x v="36"/>
    <x v="16"/>
    <x v="0"/>
    <x v="3"/>
    <x v="1"/>
    <x v="70"/>
    <x v="2"/>
    <x v="5"/>
    <x v="2"/>
    <x v="2"/>
    <x v="0"/>
    <x v="2"/>
    <x v="309"/>
    <x v="309"/>
    <x v="732"/>
    <x v="820"/>
  </r>
  <r>
    <x v="41"/>
    <x v="2"/>
    <x v="0"/>
    <x v="23"/>
    <x v="1"/>
    <x v="59"/>
    <x v="2"/>
    <x v="17"/>
    <x v="3"/>
    <x v="22"/>
    <x v="1"/>
    <x v="6"/>
    <x v="336"/>
    <x v="336"/>
    <x v="733"/>
    <x v="821"/>
  </r>
  <r>
    <x v="38"/>
    <x v="48"/>
    <x v="0"/>
    <x v="4"/>
    <x v="1"/>
    <x v="18"/>
    <x v="1"/>
    <x v="9"/>
    <x v="3"/>
    <x v="24"/>
    <x v="4"/>
    <x v="5"/>
    <x v="337"/>
    <x v="337"/>
    <x v="734"/>
    <x v="822"/>
  </r>
  <r>
    <x v="11"/>
    <x v="29"/>
    <x v="0"/>
    <x v="11"/>
    <x v="0"/>
    <x v="26"/>
    <x v="0"/>
    <x v="22"/>
    <x v="0"/>
    <x v="7"/>
    <x v="4"/>
    <x v="1"/>
    <x v="66"/>
    <x v="66"/>
    <x v="735"/>
    <x v="823"/>
  </r>
  <r>
    <x v="31"/>
    <x v="38"/>
    <x v="0"/>
    <x v="10"/>
    <x v="0"/>
    <x v="54"/>
    <x v="0"/>
    <x v="7"/>
    <x v="3"/>
    <x v="14"/>
    <x v="5"/>
    <x v="6"/>
    <x v="338"/>
    <x v="338"/>
    <x v="736"/>
    <x v="824"/>
  </r>
  <r>
    <x v="40"/>
    <x v="1"/>
    <x v="0"/>
    <x v="6"/>
    <x v="0"/>
    <x v="36"/>
    <x v="1"/>
    <x v="18"/>
    <x v="2"/>
    <x v="15"/>
    <x v="4"/>
    <x v="5"/>
    <x v="3"/>
    <x v="3"/>
    <x v="123"/>
    <x v="125"/>
  </r>
  <r>
    <x v="46"/>
    <x v="27"/>
    <x v="0"/>
    <x v="8"/>
    <x v="3"/>
    <x v="53"/>
    <x v="0"/>
    <x v="2"/>
    <x v="0"/>
    <x v="13"/>
    <x v="3"/>
    <x v="0"/>
    <x v="171"/>
    <x v="171"/>
    <x v="578"/>
    <x v="825"/>
  </r>
  <r>
    <x v="13"/>
    <x v="34"/>
    <x v="0"/>
    <x v="18"/>
    <x v="3"/>
    <x v="64"/>
    <x v="1"/>
    <x v="9"/>
    <x v="1"/>
    <x v="15"/>
    <x v="1"/>
    <x v="2"/>
    <x v="23"/>
    <x v="23"/>
    <x v="656"/>
    <x v="724"/>
  </r>
  <r>
    <x v="28"/>
    <x v="35"/>
    <x v="0"/>
    <x v="22"/>
    <x v="3"/>
    <x v="63"/>
    <x v="1"/>
    <x v="8"/>
    <x v="3"/>
    <x v="11"/>
    <x v="0"/>
    <x v="1"/>
    <x v="133"/>
    <x v="133"/>
    <x v="737"/>
    <x v="826"/>
  </r>
  <r>
    <x v="14"/>
    <x v="16"/>
    <x v="0"/>
    <x v="24"/>
    <x v="3"/>
    <x v="12"/>
    <x v="1"/>
    <x v="7"/>
    <x v="1"/>
    <x v="24"/>
    <x v="2"/>
    <x v="5"/>
    <x v="335"/>
    <x v="335"/>
    <x v="738"/>
    <x v="827"/>
  </r>
  <r>
    <x v="38"/>
    <x v="30"/>
    <x v="0"/>
    <x v="11"/>
    <x v="0"/>
    <x v="46"/>
    <x v="1"/>
    <x v="12"/>
    <x v="2"/>
    <x v="20"/>
    <x v="3"/>
    <x v="6"/>
    <x v="144"/>
    <x v="144"/>
    <x v="690"/>
    <x v="767"/>
  </r>
  <r>
    <x v="35"/>
    <x v="18"/>
    <x v="0"/>
    <x v="6"/>
    <x v="0"/>
    <x v="1"/>
    <x v="0"/>
    <x v="0"/>
    <x v="2"/>
    <x v="2"/>
    <x v="5"/>
    <x v="5"/>
    <x v="68"/>
    <x v="68"/>
    <x v="116"/>
    <x v="828"/>
  </r>
  <r>
    <x v="43"/>
    <x v="23"/>
    <x v="0"/>
    <x v="21"/>
    <x v="3"/>
    <x v="12"/>
    <x v="2"/>
    <x v="16"/>
    <x v="1"/>
    <x v="10"/>
    <x v="0"/>
    <x v="5"/>
    <x v="118"/>
    <x v="118"/>
    <x v="739"/>
    <x v="829"/>
  </r>
  <r>
    <x v="5"/>
    <x v="42"/>
    <x v="0"/>
    <x v="15"/>
    <x v="0"/>
    <x v="30"/>
    <x v="0"/>
    <x v="7"/>
    <x v="1"/>
    <x v="22"/>
    <x v="5"/>
    <x v="3"/>
    <x v="324"/>
    <x v="324"/>
    <x v="740"/>
    <x v="830"/>
  </r>
  <r>
    <x v="16"/>
    <x v="37"/>
    <x v="0"/>
    <x v="19"/>
    <x v="3"/>
    <x v="28"/>
    <x v="3"/>
    <x v="8"/>
    <x v="1"/>
    <x v="10"/>
    <x v="5"/>
    <x v="3"/>
    <x v="186"/>
    <x v="186"/>
    <x v="741"/>
    <x v="831"/>
  </r>
  <r>
    <x v="10"/>
    <x v="28"/>
    <x v="0"/>
    <x v="16"/>
    <x v="3"/>
    <x v="45"/>
    <x v="2"/>
    <x v="12"/>
    <x v="1"/>
    <x v="10"/>
    <x v="1"/>
    <x v="0"/>
    <x v="197"/>
    <x v="197"/>
    <x v="742"/>
    <x v="832"/>
  </r>
  <r>
    <x v="26"/>
    <x v="26"/>
    <x v="0"/>
    <x v="5"/>
    <x v="0"/>
    <x v="26"/>
    <x v="2"/>
    <x v="0"/>
    <x v="1"/>
    <x v="23"/>
    <x v="0"/>
    <x v="1"/>
    <x v="257"/>
    <x v="257"/>
    <x v="743"/>
    <x v="833"/>
  </r>
  <r>
    <x v="22"/>
    <x v="22"/>
    <x v="0"/>
    <x v="22"/>
    <x v="3"/>
    <x v="44"/>
    <x v="0"/>
    <x v="16"/>
    <x v="1"/>
    <x v="1"/>
    <x v="4"/>
    <x v="6"/>
    <x v="5"/>
    <x v="5"/>
    <x v="170"/>
    <x v="172"/>
  </r>
  <r>
    <x v="3"/>
    <x v="13"/>
    <x v="0"/>
    <x v="1"/>
    <x v="0"/>
    <x v="47"/>
    <x v="2"/>
    <x v="15"/>
    <x v="2"/>
    <x v="17"/>
    <x v="3"/>
    <x v="2"/>
    <x v="101"/>
    <x v="101"/>
    <x v="744"/>
    <x v="834"/>
  </r>
  <r>
    <x v="8"/>
    <x v="22"/>
    <x v="0"/>
    <x v="19"/>
    <x v="3"/>
    <x v="57"/>
    <x v="0"/>
    <x v="0"/>
    <x v="3"/>
    <x v="13"/>
    <x v="4"/>
    <x v="3"/>
    <x v="194"/>
    <x v="194"/>
    <x v="308"/>
    <x v="320"/>
  </r>
  <r>
    <x v="9"/>
    <x v="52"/>
    <x v="0"/>
    <x v="18"/>
    <x v="3"/>
    <x v="10"/>
    <x v="0"/>
    <x v="10"/>
    <x v="2"/>
    <x v="10"/>
    <x v="1"/>
    <x v="5"/>
    <x v="10"/>
    <x v="10"/>
    <x v="60"/>
    <x v="61"/>
  </r>
  <r>
    <x v="0"/>
    <x v="49"/>
    <x v="0"/>
    <x v="19"/>
    <x v="3"/>
    <x v="77"/>
    <x v="2"/>
    <x v="19"/>
    <x v="2"/>
    <x v="11"/>
    <x v="1"/>
    <x v="5"/>
    <x v="231"/>
    <x v="231"/>
    <x v="745"/>
    <x v="619"/>
  </r>
  <r>
    <x v="47"/>
    <x v="42"/>
    <x v="0"/>
    <x v="14"/>
    <x v="2"/>
    <x v="29"/>
    <x v="2"/>
    <x v="24"/>
    <x v="0"/>
    <x v="13"/>
    <x v="3"/>
    <x v="3"/>
    <x v="36"/>
    <x v="36"/>
    <x v="746"/>
    <x v="835"/>
  </r>
  <r>
    <x v="29"/>
    <x v="28"/>
    <x v="0"/>
    <x v="17"/>
    <x v="0"/>
    <x v="54"/>
    <x v="0"/>
    <x v="23"/>
    <x v="1"/>
    <x v="3"/>
    <x v="3"/>
    <x v="6"/>
    <x v="74"/>
    <x v="74"/>
    <x v="747"/>
    <x v="836"/>
  </r>
  <r>
    <x v="16"/>
    <x v="5"/>
    <x v="0"/>
    <x v="10"/>
    <x v="0"/>
    <x v="10"/>
    <x v="1"/>
    <x v="17"/>
    <x v="1"/>
    <x v="11"/>
    <x v="0"/>
    <x v="2"/>
    <x v="166"/>
    <x v="166"/>
    <x v="336"/>
    <x v="837"/>
  </r>
  <r>
    <x v="36"/>
    <x v="38"/>
    <x v="0"/>
    <x v="13"/>
    <x v="0"/>
    <x v="22"/>
    <x v="2"/>
    <x v="16"/>
    <x v="1"/>
    <x v="19"/>
    <x v="5"/>
    <x v="4"/>
    <x v="26"/>
    <x v="26"/>
    <x v="748"/>
    <x v="838"/>
  </r>
  <r>
    <x v="9"/>
    <x v="45"/>
    <x v="0"/>
    <x v="1"/>
    <x v="0"/>
    <x v="35"/>
    <x v="0"/>
    <x v="17"/>
    <x v="0"/>
    <x v="14"/>
    <x v="2"/>
    <x v="4"/>
    <x v="110"/>
    <x v="110"/>
    <x v="749"/>
    <x v="839"/>
  </r>
  <r>
    <x v="32"/>
    <x v="8"/>
    <x v="0"/>
    <x v="12"/>
    <x v="3"/>
    <x v="54"/>
    <x v="2"/>
    <x v="2"/>
    <x v="0"/>
    <x v="15"/>
    <x v="3"/>
    <x v="6"/>
    <x v="290"/>
    <x v="290"/>
    <x v="750"/>
    <x v="840"/>
  </r>
  <r>
    <x v="7"/>
    <x v="12"/>
    <x v="0"/>
    <x v="22"/>
    <x v="3"/>
    <x v="22"/>
    <x v="0"/>
    <x v="5"/>
    <x v="3"/>
    <x v="2"/>
    <x v="3"/>
    <x v="1"/>
    <x v="221"/>
    <x v="221"/>
    <x v="668"/>
    <x v="841"/>
  </r>
  <r>
    <x v="36"/>
    <x v="34"/>
    <x v="0"/>
    <x v="15"/>
    <x v="0"/>
    <x v="21"/>
    <x v="1"/>
    <x v="6"/>
    <x v="1"/>
    <x v="23"/>
    <x v="2"/>
    <x v="5"/>
    <x v="24"/>
    <x v="24"/>
    <x v="647"/>
    <x v="713"/>
  </r>
  <r>
    <x v="34"/>
    <x v="10"/>
    <x v="0"/>
    <x v="13"/>
    <x v="0"/>
    <x v="67"/>
    <x v="2"/>
    <x v="13"/>
    <x v="0"/>
    <x v="11"/>
    <x v="4"/>
    <x v="3"/>
    <x v="202"/>
    <x v="202"/>
    <x v="751"/>
    <x v="842"/>
  </r>
  <r>
    <x v="10"/>
    <x v="41"/>
    <x v="0"/>
    <x v="15"/>
    <x v="0"/>
    <x v="22"/>
    <x v="2"/>
    <x v="14"/>
    <x v="0"/>
    <x v="23"/>
    <x v="4"/>
    <x v="5"/>
    <x v="138"/>
    <x v="138"/>
    <x v="752"/>
    <x v="843"/>
  </r>
  <r>
    <x v="40"/>
    <x v="43"/>
    <x v="0"/>
    <x v="4"/>
    <x v="1"/>
    <x v="53"/>
    <x v="2"/>
    <x v="22"/>
    <x v="3"/>
    <x v="5"/>
    <x v="1"/>
    <x v="6"/>
    <x v="274"/>
    <x v="274"/>
    <x v="753"/>
    <x v="844"/>
  </r>
  <r>
    <x v="47"/>
    <x v="49"/>
    <x v="0"/>
    <x v="10"/>
    <x v="0"/>
    <x v="25"/>
    <x v="0"/>
    <x v="7"/>
    <x v="2"/>
    <x v="7"/>
    <x v="0"/>
    <x v="6"/>
    <x v="99"/>
    <x v="99"/>
    <x v="754"/>
    <x v="845"/>
  </r>
  <r>
    <x v="3"/>
    <x v="18"/>
    <x v="0"/>
    <x v="10"/>
    <x v="0"/>
    <x v="20"/>
    <x v="0"/>
    <x v="7"/>
    <x v="0"/>
    <x v="3"/>
    <x v="2"/>
    <x v="0"/>
    <x v="158"/>
    <x v="158"/>
    <x v="755"/>
    <x v="846"/>
  </r>
  <r>
    <x v="26"/>
    <x v="34"/>
    <x v="0"/>
    <x v="2"/>
    <x v="0"/>
    <x v="7"/>
    <x v="1"/>
    <x v="24"/>
    <x v="1"/>
    <x v="2"/>
    <x v="0"/>
    <x v="5"/>
    <x v="339"/>
    <x v="339"/>
    <x v="756"/>
    <x v="847"/>
  </r>
  <r>
    <x v="9"/>
    <x v="28"/>
    <x v="0"/>
    <x v="1"/>
    <x v="0"/>
    <x v="1"/>
    <x v="2"/>
    <x v="1"/>
    <x v="1"/>
    <x v="18"/>
    <x v="4"/>
    <x v="3"/>
    <x v="1"/>
    <x v="1"/>
    <x v="470"/>
    <x v="848"/>
  </r>
  <r>
    <x v="17"/>
    <x v="13"/>
    <x v="0"/>
    <x v="6"/>
    <x v="0"/>
    <x v="69"/>
    <x v="2"/>
    <x v="20"/>
    <x v="1"/>
    <x v="24"/>
    <x v="1"/>
    <x v="0"/>
    <x v="127"/>
    <x v="127"/>
    <x v="757"/>
    <x v="849"/>
  </r>
  <r>
    <x v="2"/>
    <x v="38"/>
    <x v="0"/>
    <x v="5"/>
    <x v="0"/>
    <x v="71"/>
    <x v="0"/>
    <x v="14"/>
    <x v="0"/>
    <x v="5"/>
    <x v="5"/>
    <x v="4"/>
    <x v="205"/>
    <x v="205"/>
    <x v="758"/>
    <x v="850"/>
  </r>
  <r>
    <x v="10"/>
    <x v="43"/>
    <x v="0"/>
    <x v="22"/>
    <x v="3"/>
    <x v="13"/>
    <x v="3"/>
    <x v="9"/>
    <x v="2"/>
    <x v="24"/>
    <x v="1"/>
    <x v="1"/>
    <x v="89"/>
    <x v="89"/>
    <x v="759"/>
    <x v="851"/>
  </r>
  <r>
    <x v="45"/>
    <x v="27"/>
    <x v="0"/>
    <x v="7"/>
    <x v="2"/>
    <x v="41"/>
    <x v="0"/>
    <x v="5"/>
    <x v="2"/>
    <x v="7"/>
    <x v="3"/>
    <x v="1"/>
    <x v="18"/>
    <x v="18"/>
    <x v="575"/>
    <x v="852"/>
  </r>
  <r>
    <x v="42"/>
    <x v="6"/>
    <x v="0"/>
    <x v="4"/>
    <x v="1"/>
    <x v="30"/>
    <x v="2"/>
    <x v="17"/>
    <x v="3"/>
    <x v="19"/>
    <x v="2"/>
    <x v="5"/>
    <x v="267"/>
    <x v="267"/>
    <x v="760"/>
    <x v="853"/>
  </r>
  <r>
    <x v="10"/>
    <x v="0"/>
    <x v="0"/>
    <x v="5"/>
    <x v="0"/>
    <x v="41"/>
    <x v="2"/>
    <x v="5"/>
    <x v="1"/>
    <x v="19"/>
    <x v="3"/>
    <x v="1"/>
    <x v="329"/>
    <x v="329"/>
    <x v="668"/>
    <x v="782"/>
  </r>
  <r>
    <x v="23"/>
    <x v="16"/>
    <x v="0"/>
    <x v="20"/>
    <x v="0"/>
    <x v="72"/>
    <x v="3"/>
    <x v="19"/>
    <x v="0"/>
    <x v="0"/>
    <x v="1"/>
    <x v="3"/>
    <x v="40"/>
    <x v="40"/>
    <x v="701"/>
    <x v="854"/>
  </r>
  <r>
    <x v="28"/>
    <x v="40"/>
    <x v="0"/>
    <x v="2"/>
    <x v="0"/>
    <x v="19"/>
    <x v="0"/>
    <x v="11"/>
    <x v="0"/>
    <x v="8"/>
    <x v="1"/>
    <x v="5"/>
    <x v="199"/>
    <x v="199"/>
    <x v="761"/>
    <x v="855"/>
  </r>
  <r>
    <x v="2"/>
    <x v="22"/>
    <x v="0"/>
    <x v="2"/>
    <x v="0"/>
    <x v="80"/>
    <x v="3"/>
    <x v="14"/>
    <x v="1"/>
    <x v="14"/>
    <x v="1"/>
    <x v="4"/>
    <x v="307"/>
    <x v="307"/>
    <x v="762"/>
    <x v="856"/>
  </r>
  <r>
    <x v="35"/>
    <x v="48"/>
    <x v="0"/>
    <x v="4"/>
    <x v="1"/>
    <x v="72"/>
    <x v="0"/>
    <x v="13"/>
    <x v="2"/>
    <x v="14"/>
    <x v="0"/>
    <x v="4"/>
    <x v="66"/>
    <x v="66"/>
    <x v="763"/>
    <x v="857"/>
  </r>
  <r>
    <x v="10"/>
    <x v="29"/>
    <x v="0"/>
    <x v="10"/>
    <x v="0"/>
    <x v="18"/>
    <x v="3"/>
    <x v="22"/>
    <x v="0"/>
    <x v="23"/>
    <x v="1"/>
    <x v="6"/>
    <x v="37"/>
    <x v="37"/>
    <x v="483"/>
    <x v="523"/>
  </r>
  <r>
    <x v="43"/>
    <x v="35"/>
    <x v="0"/>
    <x v="23"/>
    <x v="1"/>
    <x v="23"/>
    <x v="2"/>
    <x v="3"/>
    <x v="3"/>
    <x v="9"/>
    <x v="5"/>
    <x v="0"/>
    <x v="103"/>
    <x v="103"/>
    <x v="242"/>
    <x v="858"/>
  </r>
  <r>
    <x v="11"/>
    <x v="8"/>
    <x v="0"/>
    <x v="17"/>
    <x v="0"/>
    <x v="72"/>
    <x v="0"/>
    <x v="14"/>
    <x v="3"/>
    <x v="9"/>
    <x v="2"/>
    <x v="4"/>
    <x v="144"/>
    <x v="144"/>
    <x v="124"/>
    <x v="859"/>
  </r>
  <r>
    <x v="43"/>
    <x v="41"/>
    <x v="0"/>
    <x v="7"/>
    <x v="2"/>
    <x v="14"/>
    <x v="2"/>
    <x v="5"/>
    <x v="0"/>
    <x v="7"/>
    <x v="4"/>
    <x v="0"/>
    <x v="113"/>
    <x v="113"/>
    <x v="301"/>
    <x v="860"/>
  </r>
  <r>
    <x v="27"/>
    <x v="46"/>
    <x v="0"/>
    <x v="11"/>
    <x v="0"/>
    <x v="41"/>
    <x v="0"/>
    <x v="24"/>
    <x v="0"/>
    <x v="4"/>
    <x v="5"/>
    <x v="4"/>
    <x v="48"/>
    <x v="48"/>
    <x v="764"/>
    <x v="861"/>
  </r>
  <r>
    <x v="24"/>
    <x v="27"/>
    <x v="0"/>
    <x v="4"/>
    <x v="1"/>
    <x v="63"/>
    <x v="2"/>
    <x v="23"/>
    <x v="1"/>
    <x v="2"/>
    <x v="5"/>
    <x v="5"/>
    <x v="269"/>
    <x v="269"/>
    <x v="765"/>
    <x v="862"/>
  </r>
  <r>
    <x v="4"/>
    <x v="4"/>
    <x v="0"/>
    <x v="2"/>
    <x v="0"/>
    <x v="53"/>
    <x v="1"/>
    <x v="22"/>
    <x v="1"/>
    <x v="18"/>
    <x v="4"/>
    <x v="5"/>
    <x v="274"/>
    <x v="274"/>
    <x v="766"/>
    <x v="863"/>
  </r>
  <r>
    <x v="31"/>
    <x v="44"/>
    <x v="0"/>
    <x v="15"/>
    <x v="0"/>
    <x v="12"/>
    <x v="0"/>
    <x v="3"/>
    <x v="3"/>
    <x v="5"/>
    <x v="4"/>
    <x v="0"/>
    <x v="118"/>
    <x v="118"/>
    <x v="767"/>
    <x v="864"/>
  </r>
  <r>
    <x v="1"/>
    <x v="18"/>
    <x v="0"/>
    <x v="9"/>
    <x v="1"/>
    <x v="63"/>
    <x v="2"/>
    <x v="6"/>
    <x v="2"/>
    <x v="2"/>
    <x v="1"/>
    <x v="1"/>
    <x v="207"/>
    <x v="207"/>
    <x v="58"/>
    <x v="865"/>
  </r>
  <r>
    <x v="44"/>
    <x v="45"/>
    <x v="0"/>
    <x v="6"/>
    <x v="0"/>
    <x v="41"/>
    <x v="2"/>
    <x v="23"/>
    <x v="2"/>
    <x v="2"/>
    <x v="0"/>
    <x v="3"/>
    <x v="45"/>
    <x v="45"/>
    <x v="768"/>
    <x v="804"/>
  </r>
  <r>
    <x v="48"/>
    <x v="24"/>
    <x v="0"/>
    <x v="0"/>
    <x v="0"/>
    <x v="8"/>
    <x v="1"/>
    <x v="11"/>
    <x v="3"/>
    <x v="6"/>
    <x v="5"/>
    <x v="0"/>
    <x v="340"/>
    <x v="340"/>
    <x v="769"/>
    <x v="866"/>
  </r>
  <r>
    <x v="14"/>
    <x v="15"/>
    <x v="0"/>
    <x v="17"/>
    <x v="0"/>
    <x v="58"/>
    <x v="0"/>
    <x v="21"/>
    <x v="0"/>
    <x v="6"/>
    <x v="2"/>
    <x v="5"/>
    <x v="325"/>
    <x v="325"/>
    <x v="770"/>
    <x v="867"/>
  </r>
  <r>
    <x v="24"/>
    <x v="39"/>
    <x v="0"/>
    <x v="22"/>
    <x v="3"/>
    <x v="77"/>
    <x v="1"/>
    <x v="1"/>
    <x v="1"/>
    <x v="5"/>
    <x v="3"/>
    <x v="6"/>
    <x v="264"/>
    <x v="264"/>
    <x v="771"/>
    <x v="868"/>
  </r>
  <r>
    <x v="26"/>
    <x v="31"/>
    <x v="0"/>
    <x v="8"/>
    <x v="3"/>
    <x v="59"/>
    <x v="0"/>
    <x v="13"/>
    <x v="0"/>
    <x v="9"/>
    <x v="3"/>
    <x v="6"/>
    <x v="36"/>
    <x v="36"/>
    <x v="370"/>
    <x v="390"/>
  </r>
  <r>
    <x v="28"/>
    <x v="8"/>
    <x v="0"/>
    <x v="10"/>
    <x v="0"/>
    <x v="26"/>
    <x v="2"/>
    <x v="17"/>
    <x v="0"/>
    <x v="4"/>
    <x v="3"/>
    <x v="4"/>
    <x v="341"/>
    <x v="341"/>
    <x v="772"/>
    <x v="869"/>
  </r>
  <r>
    <x v="19"/>
    <x v="45"/>
    <x v="0"/>
    <x v="19"/>
    <x v="3"/>
    <x v="80"/>
    <x v="0"/>
    <x v="17"/>
    <x v="0"/>
    <x v="22"/>
    <x v="0"/>
    <x v="0"/>
    <x v="259"/>
    <x v="259"/>
    <x v="773"/>
    <x v="870"/>
  </r>
  <r>
    <x v="27"/>
    <x v="22"/>
    <x v="0"/>
    <x v="22"/>
    <x v="3"/>
    <x v="8"/>
    <x v="1"/>
    <x v="0"/>
    <x v="1"/>
    <x v="6"/>
    <x v="1"/>
    <x v="4"/>
    <x v="279"/>
    <x v="279"/>
    <x v="203"/>
    <x v="871"/>
  </r>
  <r>
    <x v="46"/>
    <x v="21"/>
    <x v="0"/>
    <x v="23"/>
    <x v="1"/>
    <x v="15"/>
    <x v="2"/>
    <x v="10"/>
    <x v="2"/>
    <x v="7"/>
    <x v="0"/>
    <x v="6"/>
    <x v="148"/>
    <x v="148"/>
    <x v="597"/>
    <x v="872"/>
  </r>
  <r>
    <x v="38"/>
    <x v="5"/>
    <x v="0"/>
    <x v="7"/>
    <x v="2"/>
    <x v="41"/>
    <x v="3"/>
    <x v="24"/>
    <x v="1"/>
    <x v="11"/>
    <x v="3"/>
    <x v="3"/>
    <x v="18"/>
    <x v="18"/>
    <x v="178"/>
    <x v="180"/>
  </r>
  <r>
    <x v="27"/>
    <x v="9"/>
    <x v="0"/>
    <x v="0"/>
    <x v="0"/>
    <x v="50"/>
    <x v="2"/>
    <x v="4"/>
    <x v="0"/>
    <x v="20"/>
    <x v="1"/>
    <x v="6"/>
    <x v="80"/>
    <x v="80"/>
    <x v="458"/>
    <x v="491"/>
  </r>
  <r>
    <x v="15"/>
    <x v="34"/>
    <x v="0"/>
    <x v="19"/>
    <x v="3"/>
    <x v="3"/>
    <x v="0"/>
    <x v="8"/>
    <x v="2"/>
    <x v="8"/>
    <x v="0"/>
    <x v="6"/>
    <x v="3"/>
    <x v="3"/>
    <x v="672"/>
    <x v="873"/>
  </r>
  <r>
    <x v="6"/>
    <x v="23"/>
    <x v="0"/>
    <x v="2"/>
    <x v="0"/>
    <x v="14"/>
    <x v="2"/>
    <x v="8"/>
    <x v="2"/>
    <x v="23"/>
    <x v="0"/>
    <x v="5"/>
    <x v="95"/>
    <x v="95"/>
    <x v="230"/>
    <x v="874"/>
  </r>
  <r>
    <x v="35"/>
    <x v="22"/>
    <x v="0"/>
    <x v="21"/>
    <x v="3"/>
    <x v="18"/>
    <x v="3"/>
    <x v="2"/>
    <x v="0"/>
    <x v="7"/>
    <x v="3"/>
    <x v="3"/>
    <x v="55"/>
    <x v="55"/>
    <x v="85"/>
    <x v="875"/>
  </r>
  <r>
    <x v="29"/>
    <x v="36"/>
    <x v="0"/>
    <x v="10"/>
    <x v="0"/>
    <x v="12"/>
    <x v="2"/>
    <x v="17"/>
    <x v="2"/>
    <x v="3"/>
    <x v="4"/>
    <x v="5"/>
    <x v="13"/>
    <x v="13"/>
    <x v="774"/>
    <x v="876"/>
  </r>
  <r>
    <x v="37"/>
    <x v="24"/>
    <x v="0"/>
    <x v="19"/>
    <x v="3"/>
    <x v="79"/>
    <x v="1"/>
    <x v="16"/>
    <x v="3"/>
    <x v="0"/>
    <x v="3"/>
    <x v="5"/>
    <x v="304"/>
    <x v="304"/>
    <x v="775"/>
    <x v="877"/>
  </r>
  <r>
    <x v="40"/>
    <x v="33"/>
    <x v="0"/>
    <x v="12"/>
    <x v="3"/>
    <x v="74"/>
    <x v="1"/>
    <x v="17"/>
    <x v="1"/>
    <x v="15"/>
    <x v="0"/>
    <x v="3"/>
    <x v="319"/>
    <x v="319"/>
    <x v="776"/>
    <x v="878"/>
  </r>
  <r>
    <x v="7"/>
    <x v="52"/>
    <x v="0"/>
    <x v="19"/>
    <x v="3"/>
    <x v="67"/>
    <x v="1"/>
    <x v="2"/>
    <x v="3"/>
    <x v="1"/>
    <x v="2"/>
    <x v="6"/>
    <x v="192"/>
    <x v="192"/>
    <x v="777"/>
    <x v="879"/>
  </r>
  <r>
    <x v="16"/>
    <x v="0"/>
    <x v="0"/>
    <x v="10"/>
    <x v="0"/>
    <x v="60"/>
    <x v="0"/>
    <x v="12"/>
    <x v="2"/>
    <x v="23"/>
    <x v="3"/>
    <x v="5"/>
    <x v="332"/>
    <x v="332"/>
    <x v="778"/>
    <x v="880"/>
  </r>
  <r>
    <x v="16"/>
    <x v="26"/>
    <x v="0"/>
    <x v="5"/>
    <x v="0"/>
    <x v="54"/>
    <x v="3"/>
    <x v="17"/>
    <x v="1"/>
    <x v="3"/>
    <x v="5"/>
    <x v="3"/>
    <x v="298"/>
    <x v="298"/>
    <x v="779"/>
    <x v="881"/>
  </r>
  <r>
    <x v="27"/>
    <x v="21"/>
    <x v="0"/>
    <x v="18"/>
    <x v="3"/>
    <x v="66"/>
    <x v="3"/>
    <x v="10"/>
    <x v="1"/>
    <x v="10"/>
    <x v="1"/>
    <x v="3"/>
    <x v="121"/>
    <x v="121"/>
    <x v="780"/>
    <x v="882"/>
  </r>
  <r>
    <x v="47"/>
    <x v="27"/>
    <x v="0"/>
    <x v="4"/>
    <x v="1"/>
    <x v="0"/>
    <x v="3"/>
    <x v="19"/>
    <x v="0"/>
    <x v="14"/>
    <x v="2"/>
    <x v="4"/>
    <x v="342"/>
    <x v="342"/>
    <x v="781"/>
    <x v="883"/>
  </r>
  <r>
    <x v="22"/>
    <x v="24"/>
    <x v="0"/>
    <x v="11"/>
    <x v="0"/>
    <x v="54"/>
    <x v="2"/>
    <x v="17"/>
    <x v="1"/>
    <x v="5"/>
    <x v="1"/>
    <x v="0"/>
    <x v="343"/>
    <x v="343"/>
    <x v="782"/>
    <x v="884"/>
  </r>
  <r>
    <x v="7"/>
    <x v="20"/>
    <x v="0"/>
    <x v="16"/>
    <x v="3"/>
    <x v="16"/>
    <x v="3"/>
    <x v="21"/>
    <x v="1"/>
    <x v="14"/>
    <x v="0"/>
    <x v="3"/>
    <x v="275"/>
    <x v="275"/>
    <x v="451"/>
    <x v="885"/>
  </r>
  <r>
    <x v="38"/>
    <x v="46"/>
    <x v="0"/>
    <x v="23"/>
    <x v="1"/>
    <x v="11"/>
    <x v="0"/>
    <x v="8"/>
    <x v="3"/>
    <x v="18"/>
    <x v="5"/>
    <x v="3"/>
    <x v="53"/>
    <x v="53"/>
    <x v="704"/>
    <x v="786"/>
  </r>
  <r>
    <x v="49"/>
    <x v="26"/>
    <x v="0"/>
    <x v="12"/>
    <x v="3"/>
    <x v="1"/>
    <x v="0"/>
    <x v="14"/>
    <x v="1"/>
    <x v="14"/>
    <x v="5"/>
    <x v="0"/>
    <x v="98"/>
    <x v="98"/>
    <x v="783"/>
    <x v="886"/>
  </r>
  <r>
    <x v="36"/>
    <x v="3"/>
    <x v="0"/>
    <x v="23"/>
    <x v="1"/>
    <x v="80"/>
    <x v="0"/>
    <x v="14"/>
    <x v="1"/>
    <x v="25"/>
    <x v="2"/>
    <x v="1"/>
    <x v="259"/>
    <x v="259"/>
    <x v="784"/>
    <x v="887"/>
  </r>
  <r>
    <x v="28"/>
    <x v="32"/>
    <x v="0"/>
    <x v="3"/>
    <x v="1"/>
    <x v="12"/>
    <x v="2"/>
    <x v="19"/>
    <x v="1"/>
    <x v="5"/>
    <x v="0"/>
    <x v="4"/>
    <x v="268"/>
    <x v="268"/>
    <x v="785"/>
    <x v="888"/>
  </r>
  <r>
    <x v="12"/>
    <x v="49"/>
    <x v="0"/>
    <x v="23"/>
    <x v="1"/>
    <x v="37"/>
    <x v="0"/>
    <x v="13"/>
    <x v="1"/>
    <x v="16"/>
    <x v="2"/>
    <x v="2"/>
    <x v="34"/>
    <x v="34"/>
    <x v="786"/>
    <x v="889"/>
  </r>
  <r>
    <x v="0"/>
    <x v="44"/>
    <x v="0"/>
    <x v="10"/>
    <x v="0"/>
    <x v="37"/>
    <x v="2"/>
    <x v="18"/>
    <x v="1"/>
    <x v="8"/>
    <x v="1"/>
    <x v="2"/>
    <x v="22"/>
    <x v="22"/>
    <x v="610"/>
    <x v="890"/>
  </r>
  <r>
    <x v="42"/>
    <x v="7"/>
    <x v="0"/>
    <x v="15"/>
    <x v="0"/>
    <x v="46"/>
    <x v="1"/>
    <x v="5"/>
    <x v="2"/>
    <x v="18"/>
    <x v="1"/>
    <x v="1"/>
    <x v="86"/>
    <x v="86"/>
    <x v="787"/>
    <x v="891"/>
  </r>
  <r>
    <x v="17"/>
    <x v="9"/>
    <x v="0"/>
    <x v="6"/>
    <x v="0"/>
    <x v="25"/>
    <x v="0"/>
    <x v="0"/>
    <x v="2"/>
    <x v="0"/>
    <x v="4"/>
    <x v="3"/>
    <x v="302"/>
    <x v="302"/>
    <x v="788"/>
    <x v="892"/>
  </r>
  <r>
    <x v="18"/>
    <x v="37"/>
    <x v="0"/>
    <x v="7"/>
    <x v="2"/>
    <x v="9"/>
    <x v="1"/>
    <x v="6"/>
    <x v="3"/>
    <x v="4"/>
    <x v="3"/>
    <x v="5"/>
    <x v="29"/>
    <x v="29"/>
    <x v="1"/>
    <x v="893"/>
  </r>
  <r>
    <x v="18"/>
    <x v="4"/>
    <x v="0"/>
    <x v="2"/>
    <x v="0"/>
    <x v="76"/>
    <x v="1"/>
    <x v="1"/>
    <x v="0"/>
    <x v="14"/>
    <x v="1"/>
    <x v="5"/>
    <x v="242"/>
    <x v="242"/>
    <x v="789"/>
    <x v="894"/>
  </r>
  <r>
    <x v="27"/>
    <x v="36"/>
    <x v="0"/>
    <x v="12"/>
    <x v="3"/>
    <x v="25"/>
    <x v="2"/>
    <x v="17"/>
    <x v="2"/>
    <x v="24"/>
    <x v="2"/>
    <x v="1"/>
    <x v="83"/>
    <x v="83"/>
    <x v="790"/>
    <x v="895"/>
  </r>
  <r>
    <x v="24"/>
    <x v="12"/>
    <x v="0"/>
    <x v="4"/>
    <x v="1"/>
    <x v="70"/>
    <x v="0"/>
    <x v="9"/>
    <x v="0"/>
    <x v="21"/>
    <x v="2"/>
    <x v="1"/>
    <x v="330"/>
    <x v="330"/>
    <x v="791"/>
    <x v="896"/>
  </r>
  <r>
    <x v="24"/>
    <x v="52"/>
    <x v="0"/>
    <x v="14"/>
    <x v="2"/>
    <x v="60"/>
    <x v="2"/>
    <x v="11"/>
    <x v="3"/>
    <x v="1"/>
    <x v="4"/>
    <x v="3"/>
    <x v="344"/>
    <x v="344"/>
    <x v="792"/>
    <x v="897"/>
  </r>
  <r>
    <x v="17"/>
    <x v="28"/>
    <x v="0"/>
    <x v="11"/>
    <x v="0"/>
    <x v="3"/>
    <x v="2"/>
    <x v="19"/>
    <x v="1"/>
    <x v="15"/>
    <x v="4"/>
    <x v="5"/>
    <x v="125"/>
    <x v="125"/>
    <x v="192"/>
    <x v="898"/>
  </r>
  <r>
    <x v="47"/>
    <x v="44"/>
    <x v="0"/>
    <x v="1"/>
    <x v="0"/>
    <x v="49"/>
    <x v="2"/>
    <x v="8"/>
    <x v="2"/>
    <x v="22"/>
    <x v="4"/>
    <x v="1"/>
    <x v="80"/>
    <x v="80"/>
    <x v="793"/>
    <x v="899"/>
  </r>
  <r>
    <x v="20"/>
    <x v="50"/>
    <x v="0"/>
    <x v="17"/>
    <x v="0"/>
    <x v="3"/>
    <x v="2"/>
    <x v="0"/>
    <x v="3"/>
    <x v="15"/>
    <x v="2"/>
    <x v="6"/>
    <x v="25"/>
    <x v="25"/>
    <x v="26"/>
    <x v="26"/>
  </r>
  <r>
    <x v="47"/>
    <x v="30"/>
    <x v="0"/>
    <x v="22"/>
    <x v="3"/>
    <x v="5"/>
    <x v="2"/>
    <x v="13"/>
    <x v="1"/>
    <x v="12"/>
    <x v="1"/>
    <x v="4"/>
    <x v="47"/>
    <x v="47"/>
    <x v="794"/>
    <x v="900"/>
  </r>
  <r>
    <x v="24"/>
    <x v="19"/>
    <x v="0"/>
    <x v="24"/>
    <x v="3"/>
    <x v="49"/>
    <x v="2"/>
    <x v="2"/>
    <x v="2"/>
    <x v="25"/>
    <x v="2"/>
    <x v="1"/>
    <x v="223"/>
    <x v="223"/>
    <x v="795"/>
    <x v="901"/>
  </r>
  <r>
    <x v="13"/>
    <x v="14"/>
    <x v="0"/>
    <x v="19"/>
    <x v="3"/>
    <x v="27"/>
    <x v="1"/>
    <x v="18"/>
    <x v="3"/>
    <x v="1"/>
    <x v="5"/>
    <x v="5"/>
    <x v="290"/>
    <x v="290"/>
    <x v="713"/>
    <x v="795"/>
  </r>
  <r>
    <x v="33"/>
    <x v="19"/>
    <x v="0"/>
    <x v="23"/>
    <x v="1"/>
    <x v="57"/>
    <x v="1"/>
    <x v="23"/>
    <x v="1"/>
    <x v="17"/>
    <x v="3"/>
    <x v="6"/>
    <x v="194"/>
    <x v="194"/>
    <x v="748"/>
    <x v="902"/>
  </r>
  <r>
    <x v="33"/>
    <x v="7"/>
    <x v="0"/>
    <x v="22"/>
    <x v="3"/>
    <x v="69"/>
    <x v="2"/>
    <x v="5"/>
    <x v="1"/>
    <x v="1"/>
    <x v="2"/>
    <x v="3"/>
    <x v="107"/>
    <x v="107"/>
    <x v="796"/>
    <x v="903"/>
  </r>
  <r>
    <x v="21"/>
    <x v="25"/>
    <x v="0"/>
    <x v="7"/>
    <x v="2"/>
    <x v="17"/>
    <x v="1"/>
    <x v="16"/>
    <x v="2"/>
    <x v="4"/>
    <x v="3"/>
    <x v="5"/>
    <x v="227"/>
    <x v="227"/>
    <x v="797"/>
    <x v="904"/>
  </r>
  <r>
    <x v="35"/>
    <x v="41"/>
    <x v="0"/>
    <x v="19"/>
    <x v="3"/>
    <x v="29"/>
    <x v="0"/>
    <x v="21"/>
    <x v="0"/>
    <x v="1"/>
    <x v="0"/>
    <x v="4"/>
    <x v="263"/>
    <x v="263"/>
    <x v="784"/>
    <x v="905"/>
  </r>
  <r>
    <x v="40"/>
    <x v="8"/>
    <x v="0"/>
    <x v="9"/>
    <x v="1"/>
    <x v="72"/>
    <x v="2"/>
    <x v="14"/>
    <x v="2"/>
    <x v="23"/>
    <x v="2"/>
    <x v="4"/>
    <x v="204"/>
    <x v="204"/>
    <x v="533"/>
    <x v="906"/>
  </r>
  <r>
    <x v="8"/>
    <x v="45"/>
    <x v="0"/>
    <x v="8"/>
    <x v="3"/>
    <x v="68"/>
    <x v="2"/>
    <x v="0"/>
    <x v="3"/>
    <x v="16"/>
    <x v="4"/>
    <x v="2"/>
    <x v="167"/>
    <x v="167"/>
    <x v="491"/>
    <x v="533"/>
  </r>
  <r>
    <x v="39"/>
    <x v="22"/>
    <x v="0"/>
    <x v="18"/>
    <x v="3"/>
    <x v="48"/>
    <x v="1"/>
    <x v="15"/>
    <x v="1"/>
    <x v="9"/>
    <x v="4"/>
    <x v="5"/>
    <x v="18"/>
    <x v="18"/>
    <x v="116"/>
    <x v="907"/>
  </r>
  <r>
    <x v="8"/>
    <x v="46"/>
    <x v="0"/>
    <x v="8"/>
    <x v="3"/>
    <x v="53"/>
    <x v="2"/>
    <x v="4"/>
    <x v="2"/>
    <x v="11"/>
    <x v="3"/>
    <x v="1"/>
    <x v="171"/>
    <x v="171"/>
    <x v="298"/>
    <x v="908"/>
  </r>
  <r>
    <x v="31"/>
    <x v="2"/>
    <x v="0"/>
    <x v="13"/>
    <x v="0"/>
    <x v="63"/>
    <x v="2"/>
    <x v="20"/>
    <x v="0"/>
    <x v="8"/>
    <x v="3"/>
    <x v="0"/>
    <x v="267"/>
    <x v="267"/>
    <x v="798"/>
    <x v="909"/>
  </r>
  <r>
    <x v="21"/>
    <x v="27"/>
    <x v="0"/>
    <x v="9"/>
    <x v="1"/>
    <x v="9"/>
    <x v="2"/>
    <x v="19"/>
    <x v="1"/>
    <x v="0"/>
    <x v="4"/>
    <x v="5"/>
    <x v="189"/>
    <x v="189"/>
    <x v="799"/>
    <x v="910"/>
  </r>
  <r>
    <x v="47"/>
    <x v="39"/>
    <x v="0"/>
    <x v="12"/>
    <x v="3"/>
    <x v="80"/>
    <x v="1"/>
    <x v="22"/>
    <x v="1"/>
    <x v="6"/>
    <x v="1"/>
    <x v="1"/>
    <x v="247"/>
    <x v="247"/>
    <x v="668"/>
    <x v="738"/>
  </r>
  <r>
    <x v="48"/>
    <x v="30"/>
    <x v="0"/>
    <x v="6"/>
    <x v="0"/>
    <x v="8"/>
    <x v="3"/>
    <x v="3"/>
    <x v="1"/>
    <x v="2"/>
    <x v="4"/>
    <x v="4"/>
    <x v="340"/>
    <x v="340"/>
    <x v="800"/>
    <x v="911"/>
  </r>
  <r>
    <x v="7"/>
    <x v="5"/>
    <x v="0"/>
    <x v="14"/>
    <x v="2"/>
    <x v="54"/>
    <x v="2"/>
    <x v="0"/>
    <x v="0"/>
    <x v="12"/>
    <x v="5"/>
    <x v="1"/>
    <x v="318"/>
    <x v="318"/>
    <x v="801"/>
    <x v="912"/>
  </r>
  <r>
    <x v="44"/>
    <x v="47"/>
    <x v="0"/>
    <x v="3"/>
    <x v="1"/>
    <x v="3"/>
    <x v="2"/>
    <x v="15"/>
    <x v="0"/>
    <x v="14"/>
    <x v="1"/>
    <x v="1"/>
    <x v="3"/>
    <x v="3"/>
    <x v="802"/>
    <x v="913"/>
  </r>
  <r>
    <x v="14"/>
    <x v="10"/>
    <x v="0"/>
    <x v="9"/>
    <x v="1"/>
    <x v="10"/>
    <x v="0"/>
    <x v="10"/>
    <x v="3"/>
    <x v="4"/>
    <x v="5"/>
    <x v="5"/>
    <x v="217"/>
    <x v="217"/>
    <x v="803"/>
    <x v="914"/>
  </r>
  <r>
    <x v="37"/>
    <x v="42"/>
    <x v="0"/>
    <x v="16"/>
    <x v="3"/>
    <x v="68"/>
    <x v="2"/>
    <x v="23"/>
    <x v="1"/>
    <x v="21"/>
    <x v="0"/>
    <x v="1"/>
    <x v="167"/>
    <x v="167"/>
    <x v="229"/>
    <x v="232"/>
  </r>
  <r>
    <x v="12"/>
    <x v="26"/>
    <x v="0"/>
    <x v="3"/>
    <x v="1"/>
    <x v="26"/>
    <x v="0"/>
    <x v="1"/>
    <x v="2"/>
    <x v="8"/>
    <x v="4"/>
    <x v="3"/>
    <x v="257"/>
    <x v="257"/>
    <x v="688"/>
    <x v="764"/>
  </r>
  <r>
    <x v="0"/>
    <x v="14"/>
    <x v="0"/>
    <x v="13"/>
    <x v="0"/>
    <x v="38"/>
    <x v="2"/>
    <x v="17"/>
    <x v="1"/>
    <x v="15"/>
    <x v="1"/>
    <x v="0"/>
    <x v="87"/>
    <x v="87"/>
    <x v="518"/>
    <x v="915"/>
  </r>
  <r>
    <x v="39"/>
    <x v="47"/>
    <x v="0"/>
    <x v="9"/>
    <x v="1"/>
    <x v="3"/>
    <x v="2"/>
    <x v="3"/>
    <x v="1"/>
    <x v="22"/>
    <x v="4"/>
    <x v="4"/>
    <x v="96"/>
    <x v="96"/>
    <x v="804"/>
    <x v="916"/>
  </r>
  <r>
    <x v="35"/>
    <x v="2"/>
    <x v="0"/>
    <x v="20"/>
    <x v="0"/>
    <x v="39"/>
    <x v="0"/>
    <x v="18"/>
    <x v="1"/>
    <x v="3"/>
    <x v="5"/>
    <x v="5"/>
    <x v="345"/>
    <x v="345"/>
    <x v="805"/>
    <x v="917"/>
  </r>
  <r>
    <x v="42"/>
    <x v="49"/>
    <x v="0"/>
    <x v="20"/>
    <x v="0"/>
    <x v="43"/>
    <x v="2"/>
    <x v="16"/>
    <x v="0"/>
    <x v="20"/>
    <x v="4"/>
    <x v="4"/>
    <x v="121"/>
    <x v="121"/>
    <x v="806"/>
    <x v="918"/>
  </r>
  <r>
    <x v="47"/>
    <x v="12"/>
    <x v="0"/>
    <x v="10"/>
    <x v="0"/>
    <x v="30"/>
    <x v="2"/>
    <x v="20"/>
    <x v="3"/>
    <x v="15"/>
    <x v="5"/>
    <x v="0"/>
    <x v="251"/>
    <x v="251"/>
    <x v="807"/>
    <x v="919"/>
  </r>
  <r>
    <x v="25"/>
    <x v="0"/>
    <x v="0"/>
    <x v="9"/>
    <x v="1"/>
    <x v="40"/>
    <x v="2"/>
    <x v="3"/>
    <x v="1"/>
    <x v="1"/>
    <x v="4"/>
    <x v="4"/>
    <x v="179"/>
    <x v="179"/>
    <x v="284"/>
    <x v="295"/>
  </r>
  <r>
    <x v="31"/>
    <x v="19"/>
    <x v="0"/>
    <x v="19"/>
    <x v="3"/>
    <x v="10"/>
    <x v="2"/>
    <x v="14"/>
    <x v="3"/>
    <x v="17"/>
    <x v="1"/>
    <x v="4"/>
    <x v="118"/>
    <x v="118"/>
    <x v="6"/>
    <x v="920"/>
  </r>
  <r>
    <x v="30"/>
    <x v="23"/>
    <x v="0"/>
    <x v="21"/>
    <x v="3"/>
    <x v="24"/>
    <x v="2"/>
    <x v="13"/>
    <x v="2"/>
    <x v="6"/>
    <x v="1"/>
    <x v="2"/>
    <x v="210"/>
    <x v="210"/>
    <x v="808"/>
    <x v="921"/>
  </r>
  <r>
    <x v="14"/>
    <x v="49"/>
    <x v="0"/>
    <x v="21"/>
    <x v="3"/>
    <x v="23"/>
    <x v="2"/>
    <x v="9"/>
    <x v="0"/>
    <x v="20"/>
    <x v="5"/>
    <x v="4"/>
    <x v="139"/>
    <x v="139"/>
    <x v="809"/>
    <x v="922"/>
  </r>
  <r>
    <x v="49"/>
    <x v="3"/>
    <x v="0"/>
    <x v="13"/>
    <x v="0"/>
    <x v="42"/>
    <x v="1"/>
    <x v="12"/>
    <x v="2"/>
    <x v="9"/>
    <x v="0"/>
    <x v="3"/>
    <x v="294"/>
    <x v="294"/>
    <x v="810"/>
    <x v="923"/>
  </r>
  <r>
    <x v="42"/>
    <x v="44"/>
    <x v="0"/>
    <x v="24"/>
    <x v="3"/>
    <x v="17"/>
    <x v="3"/>
    <x v="2"/>
    <x v="1"/>
    <x v="6"/>
    <x v="2"/>
    <x v="2"/>
    <x v="189"/>
    <x v="189"/>
    <x v="811"/>
    <x v="924"/>
  </r>
  <r>
    <x v="35"/>
    <x v="38"/>
    <x v="0"/>
    <x v="18"/>
    <x v="3"/>
    <x v="6"/>
    <x v="2"/>
    <x v="6"/>
    <x v="1"/>
    <x v="5"/>
    <x v="3"/>
    <x v="2"/>
    <x v="7"/>
    <x v="7"/>
    <x v="107"/>
    <x v="109"/>
  </r>
  <r>
    <x v="7"/>
    <x v="31"/>
    <x v="0"/>
    <x v="15"/>
    <x v="0"/>
    <x v="38"/>
    <x v="2"/>
    <x v="5"/>
    <x v="2"/>
    <x v="0"/>
    <x v="0"/>
    <x v="2"/>
    <x v="45"/>
    <x v="45"/>
    <x v="812"/>
    <x v="925"/>
  </r>
  <r>
    <x v="45"/>
    <x v="22"/>
    <x v="0"/>
    <x v="2"/>
    <x v="0"/>
    <x v="41"/>
    <x v="3"/>
    <x v="0"/>
    <x v="1"/>
    <x v="10"/>
    <x v="2"/>
    <x v="0"/>
    <x v="133"/>
    <x v="133"/>
    <x v="813"/>
    <x v="926"/>
  </r>
  <r>
    <x v="6"/>
    <x v="49"/>
    <x v="0"/>
    <x v="21"/>
    <x v="3"/>
    <x v="21"/>
    <x v="0"/>
    <x v="21"/>
    <x v="1"/>
    <x v="3"/>
    <x v="5"/>
    <x v="0"/>
    <x v="24"/>
    <x v="24"/>
    <x v="814"/>
    <x v="927"/>
  </r>
  <r>
    <x v="35"/>
    <x v="48"/>
    <x v="0"/>
    <x v="3"/>
    <x v="1"/>
    <x v="18"/>
    <x v="0"/>
    <x v="11"/>
    <x v="2"/>
    <x v="22"/>
    <x v="2"/>
    <x v="2"/>
    <x v="346"/>
    <x v="346"/>
    <x v="605"/>
    <x v="928"/>
  </r>
  <r>
    <x v="36"/>
    <x v="35"/>
    <x v="0"/>
    <x v="22"/>
    <x v="3"/>
    <x v="28"/>
    <x v="3"/>
    <x v="14"/>
    <x v="2"/>
    <x v="22"/>
    <x v="0"/>
    <x v="4"/>
    <x v="35"/>
    <x v="35"/>
    <x v="815"/>
    <x v="929"/>
  </r>
  <r>
    <x v="31"/>
    <x v="48"/>
    <x v="0"/>
    <x v="9"/>
    <x v="1"/>
    <x v="8"/>
    <x v="2"/>
    <x v="10"/>
    <x v="2"/>
    <x v="21"/>
    <x v="5"/>
    <x v="0"/>
    <x v="279"/>
    <x v="279"/>
    <x v="816"/>
    <x v="930"/>
  </r>
  <r>
    <x v="17"/>
    <x v="33"/>
    <x v="0"/>
    <x v="24"/>
    <x v="3"/>
    <x v="41"/>
    <x v="2"/>
    <x v="17"/>
    <x v="2"/>
    <x v="7"/>
    <x v="1"/>
    <x v="1"/>
    <x v="156"/>
    <x v="156"/>
    <x v="817"/>
    <x v="931"/>
  </r>
  <r>
    <x v="37"/>
    <x v="30"/>
    <x v="0"/>
    <x v="22"/>
    <x v="3"/>
    <x v="38"/>
    <x v="3"/>
    <x v="24"/>
    <x v="2"/>
    <x v="23"/>
    <x v="4"/>
    <x v="6"/>
    <x v="212"/>
    <x v="212"/>
    <x v="818"/>
    <x v="932"/>
  </r>
  <r>
    <x v="19"/>
    <x v="3"/>
    <x v="0"/>
    <x v="14"/>
    <x v="2"/>
    <x v="0"/>
    <x v="0"/>
    <x v="20"/>
    <x v="3"/>
    <x v="25"/>
    <x v="2"/>
    <x v="2"/>
    <x v="342"/>
    <x v="342"/>
    <x v="819"/>
    <x v="933"/>
  </r>
  <r>
    <x v="42"/>
    <x v="2"/>
    <x v="0"/>
    <x v="10"/>
    <x v="0"/>
    <x v="44"/>
    <x v="3"/>
    <x v="4"/>
    <x v="1"/>
    <x v="8"/>
    <x v="1"/>
    <x v="1"/>
    <x v="141"/>
    <x v="141"/>
    <x v="820"/>
    <x v="934"/>
  </r>
  <r>
    <x v="0"/>
    <x v="45"/>
    <x v="0"/>
    <x v="5"/>
    <x v="0"/>
    <x v="31"/>
    <x v="1"/>
    <x v="19"/>
    <x v="0"/>
    <x v="11"/>
    <x v="0"/>
    <x v="4"/>
    <x v="142"/>
    <x v="142"/>
    <x v="821"/>
    <x v="935"/>
  </r>
  <r>
    <x v="12"/>
    <x v="41"/>
    <x v="0"/>
    <x v="18"/>
    <x v="3"/>
    <x v="51"/>
    <x v="2"/>
    <x v="13"/>
    <x v="3"/>
    <x v="9"/>
    <x v="5"/>
    <x v="2"/>
    <x v="32"/>
    <x v="32"/>
    <x v="822"/>
    <x v="936"/>
  </r>
  <r>
    <x v="2"/>
    <x v="0"/>
    <x v="0"/>
    <x v="7"/>
    <x v="2"/>
    <x v="12"/>
    <x v="1"/>
    <x v="12"/>
    <x v="0"/>
    <x v="8"/>
    <x v="3"/>
    <x v="1"/>
    <x v="13"/>
    <x v="13"/>
    <x v="823"/>
    <x v="937"/>
  </r>
  <r>
    <x v="43"/>
    <x v="12"/>
    <x v="0"/>
    <x v="8"/>
    <x v="3"/>
    <x v="52"/>
    <x v="2"/>
    <x v="12"/>
    <x v="0"/>
    <x v="8"/>
    <x v="1"/>
    <x v="2"/>
    <x v="347"/>
    <x v="347"/>
    <x v="824"/>
    <x v="938"/>
  </r>
  <r>
    <x v="1"/>
    <x v="12"/>
    <x v="0"/>
    <x v="12"/>
    <x v="3"/>
    <x v="79"/>
    <x v="1"/>
    <x v="2"/>
    <x v="0"/>
    <x v="1"/>
    <x v="4"/>
    <x v="6"/>
    <x v="348"/>
    <x v="348"/>
    <x v="825"/>
    <x v="939"/>
  </r>
  <r>
    <x v="38"/>
    <x v="48"/>
    <x v="0"/>
    <x v="17"/>
    <x v="0"/>
    <x v="76"/>
    <x v="2"/>
    <x v="7"/>
    <x v="2"/>
    <x v="1"/>
    <x v="0"/>
    <x v="3"/>
    <x v="231"/>
    <x v="231"/>
    <x v="200"/>
    <x v="940"/>
  </r>
  <r>
    <x v="43"/>
    <x v="52"/>
    <x v="0"/>
    <x v="5"/>
    <x v="0"/>
    <x v="63"/>
    <x v="2"/>
    <x v="8"/>
    <x v="0"/>
    <x v="8"/>
    <x v="2"/>
    <x v="2"/>
    <x v="95"/>
    <x v="95"/>
    <x v="285"/>
    <x v="941"/>
  </r>
  <r>
    <x v="41"/>
    <x v="34"/>
    <x v="0"/>
    <x v="8"/>
    <x v="3"/>
    <x v="51"/>
    <x v="0"/>
    <x v="2"/>
    <x v="0"/>
    <x v="21"/>
    <x v="3"/>
    <x v="4"/>
    <x v="111"/>
    <x v="111"/>
    <x v="826"/>
    <x v="942"/>
  </r>
  <r>
    <x v="31"/>
    <x v="23"/>
    <x v="0"/>
    <x v="16"/>
    <x v="3"/>
    <x v="3"/>
    <x v="0"/>
    <x v="11"/>
    <x v="2"/>
    <x v="11"/>
    <x v="1"/>
    <x v="5"/>
    <x v="349"/>
    <x v="349"/>
    <x v="827"/>
    <x v="943"/>
  </r>
  <r>
    <x v="43"/>
    <x v="4"/>
    <x v="0"/>
    <x v="15"/>
    <x v="0"/>
    <x v="14"/>
    <x v="1"/>
    <x v="12"/>
    <x v="2"/>
    <x v="18"/>
    <x v="1"/>
    <x v="0"/>
    <x v="48"/>
    <x v="48"/>
    <x v="828"/>
    <x v="944"/>
  </r>
  <r>
    <x v="31"/>
    <x v="26"/>
    <x v="0"/>
    <x v="24"/>
    <x v="3"/>
    <x v="20"/>
    <x v="2"/>
    <x v="7"/>
    <x v="1"/>
    <x v="15"/>
    <x v="0"/>
    <x v="4"/>
    <x v="350"/>
    <x v="350"/>
    <x v="829"/>
    <x v="945"/>
  </r>
  <r>
    <x v="0"/>
    <x v="44"/>
    <x v="0"/>
    <x v="7"/>
    <x v="2"/>
    <x v="58"/>
    <x v="0"/>
    <x v="24"/>
    <x v="0"/>
    <x v="13"/>
    <x v="5"/>
    <x v="3"/>
    <x v="351"/>
    <x v="351"/>
    <x v="830"/>
    <x v="946"/>
  </r>
  <r>
    <x v="30"/>
    <x v="40"/>
    <x v="0"/>
    <x v="3"/>
    <x v="1"/>
    <x v="74"/>
    <x v="2"/>
    <x v="11"/>
    <x v="1"/>
    <x v="23"/>
    <x v="1"/>
    <x v="3"/>
    <x v="87"/>
    <x v="87"/>
    <x v="831"/>
    <x v="947"/>
  </r>
  <r>
    <x v="1"/>
    <x v="0"/>
    <x v="0"/>
    <x v="23"/>
    <x v="1"/>
    <x v="14"/>
    <x v="2"/>
    <x v="12"/>
    <x v="3"/>
    <x v="17"/>
    <x v="2"/>
    <x v="3"/>
    <x v="266"/>
    <x v="266"/>
    <x v="832"/>
    <x v="948"/>
  </r>
  <r>
    <x v="6"/>
    <x v="1"/>
    <x v="0"/>
    <x v="13"/>
    <x v="0"/>
    <x v="78"/>
    <x v="1"/>
    <x v="5"/>
    <x v="1"/>
    <x v="12"/>
    <x v="4"/>
    <x v="3"/>
    <x v="102"/>
    <x v="102"/>
    <x v="833"/>
    <x v="949"/>
  </r>
  <r>
    <x v="33"/>
    <x v="33"/>
    <x v="0"/>
    <x v="20"/>
    <x v="0"/>
    <x v="45"/>
    <x v="2"/>
    <x v="8"/>
    <x v="3"/>
    <x v="19"/>
    <x v="4"/>
    <x v="1"/>
    <x v="352"/>
    <x v="352"/>
    <x v="834"/>
    <x v="950"/>
  </r>
  <r>
    <x v="42"/>
    <x v="12"/>
    <x v="0"/>
    <x v="0"/>
    <x v="0"/>
    <x v="58"/>
    <x v="2"/>
    <x v="18"/>
    <x v="3"/>
    <x v="11"/>
    <x v="0"/>
    <x v="2"/>
    <x v="198"/>
    <x v="198"/>
    <x v="835"/>
    <x v="951"/>
  </r>
  <r>
    <x v="11"/>
    <x v="33"/>
    <x v="0"/>
    <x v="8"/>
    <x v="3"/>
    <x v="53"/>
    <x v="2"/>
    <x v="22"/>
    <x v="3"/>
    <x v="18"/>
    <x v="4"/>
    <x v="5"/>
    <x v="171"/>
    <x v="171"/>
    <x v="836"/>
    <x v="952"/>
  </r>
  <r>
    <x v="3"/>
    <x v="16"/>
    <x v="0"/>
    <x v="16"/>
    <x v="3"/>
    <x v="21"/>
    <x v="3"/>
    <x v="18"/>
    <x v="1"/>
    <x v="23"/>
    <x v="5"/>
    <x v="3"/>
    <x v="229"/>
    <x v="229"/>
    <x v="352"/>
    <x v="368"/>
  </r>
  <r>
    <x v="43"/>
    <x v="38"/>
    <x v="0"/>
    <x v="13"/>
    <x v="0"/>
    <x v="67"/>
    <x v="3"/>
    <x v="17"/>
    <x v="3"/>
    <x v="21"/>
    <x v="4"/>
    <x v="1"/>
    <x v="202"/>
    <x v="202"/>
    <x v="837"/>
    <x v="953"/>
  </r>
  <r>
    <x v="49"/>
    <x v="26"/>
    <x v="0"/>
    <x v="22"/>
    <x v="3"/>
    <x v="43"/>
    <x v="2"/>
    <x v="23"/>
    <x v="3"/>
    <x v="6"/>
    <x v="0"/>
    <x v="5"/>
    <x v="108"/>
    <x v="108"/>
    <x v="115"/>
    <x v="954"/>
  </r>
  <r>
    <x v="17"/>
    <x v="33"/>
    <x v="0"/>
    <x v="2"/>
    <x v="0"/>
    <x v="20"/>
    <x v="1"/>
    <x v="23"/>
    <x v="3"/>
    <x v="17"/>
    <x v="1"/>
    <x v="0"/>
    <x v="23"/>
    <x v="23"/>
    <x v="68"/>
    <x v="955"/>
  </r>
  <r>
    <x v="46"/>
    <x v="24"/>
    <x v="0"/>
    <x v="5"/>
    <x v="0"/>
    <x v="21"/>
    <x v="2"/>
    <x v="20"/>
    <x v="2"/>
    <x v="8"/>
    <x v="1"/>
    <x v="0"/>
    <x v="128"/>
    <x v="128"/>
    <x v="838"/>
    <x v="956"/>
  </r>
  <r>
    <x v="33"/>
    <x v="0"/>
    <x v="0"/>
    <x v="22"/>
    <x v="3"/>
    <x v="68"/>
    <x v="2"/>
    <x v="1"/>
    <x v="1"/>
    <x v="8"/>
    <x v="2"/>
    <x v="1"/>
    <x v="80"/>
    <x v="80"/>
    <x v="626"/>
    <x v="957"/>
  </r>
  <r>
    <x v="11"/>
    <x v="48"/>
    <x v="0"/>
    <x v="2"/>
    <x v="0"/>
    <x v="31"/>
    <x v="2"/>
    <x v="14"/>
    <x v="1"/>
    <x v="13"/>
    <x v="5"/>
    <x v="0"/>
    <x v="230"/>
    <x v="230"/>
    <x v="839"/>
    <x v="958"/>
  </r>
  <r>
    <x v="4"/>
    <x v="31"/>
    <x v="0"/>
    <x v="2"/>
    <x v="0"/>
    <x v="38"/>
    <x v="0"/>
    <x v="11"/>
    <x v="2"/>
    <x v="14"/>
    <x v="4"/>
    <x v="6"/>
    <x v="127"/>
    <x v="127"/>
    <x v="840"/>
    <x v="959"/>
  </r>
  <r>
    <x v="35"/>
    <x v="22"/>
    <x v="0"/>
    <x v="1"/>
    <x v="0"/>
    <x v="24"/>
    <x v="0"/>
    <x v="13"/>
    <x v="3"/>
    <x v="1"/>
    <x v="3"/>
    <x v="4"/>
    <x v="210"/>
    <x v="210"/>
    <x v="315"/>
    <x v="327"/>
  </r>
  <r>
    <x v="26"/>
    <x v="37"/>
    <x v="0"/>
    <x v="4"/>
    <x v="1"/>
    <x v="20"/>
    <x v="2"/>
    <x v="23"/>
    <x v="0"/>
    <x v="19"/>
    <x v="0"/>
    <x v="2"/>
    <x v="23"/>
    <x v="23"/>
    <x v="841"/>
    <x v="960"/>
  </r>
  <r>
    <x v="40"/>
    <x v="18"/>
    <x v="0"/>
    <x v="20"/>
    <x v="0"/>
    <x v="14"/>
    <x v="1"/>
    <x v="8"/>
    <x v="3"/>
    <x v="19"/>
    <x v="2"/>
    <x v="0"/>
    <x v="16"/>
    <x v="16"/>
    <x v="842"/>
    <x v="961"/>
  </r>
  <r>
    <x v="1"/>
    <x v="11"/>
    <x v="0"/>
    <x v="20"/>
    <x v="0"/>
    <x v="64"/>
    <x v="0"/>
    <x v="22"/>
    <x v="3"/>
    <x v="2"/>
    <x v="0"/>
    <x v="0"/>
    <x v="117"/>
    <x v="117"/>
    <x v="843"/>
    <x v="962"/>
  </r>
  <r>
    <x v="41"/>
    <x v="4"/>
    <x v="0"/>
    <x v="12"/>
    <x v="3"/>
    <x v="27"/>
    <x v="1"/>
    <x v="7"/>
    <x v="3"/>
    <x v="11"/>
    <x v="1"/>
    <x v="3"/>
    <x v="353"/>
    <x v="353"/>
    <x v="844"/>
    <x v="963"/>
  </r>
  <r>
    <x v="20"/>
    <x v="39"/>
    <x v="0"/>
    <x v="4"/>
    <x v="1"/>
    <x v="1"/>
    <x v="2"/>
    <x v="19"/>
    <x v="0"/>
    <x v="22"/>
    <x v="0"/>
    <x v="5"/>
    <x v="219"/>
    <x v="219"/>
    <x v="353"/>
    <x v="964"/>
  </r>
  <r>
    <x v="31"/>
    <x v="4"/>
    <x v="0"/>
    <x v="20"/>
    <x v="0"/>
    <x v="0"/>
    <x v="2"/>
    <x v="21"/>
    <x v="3"/>
    <x v="5"/>
    <x v="3"/>
    <x v="2"/>
    <x v="297"/>
    <x v="297"/>
    <x v="845"/>
    <x v="965"/>
  </r>
  <r>
    <x v="41"/>
    <x v="52"/>
    <x v="0"/>
    <x v="9"/>
    <x v="1"/>
    <x v="14"/>
    <x v="3"/>
    <x v="6"/>
    <x v="3"/>
    <x v="21"/>
    <x v="2"/>
    <x v="0"/>
    <x v="48"/>
    <x v="48"/>
    <x v="832"/>
    <x v="966"/>
  </r>
  <r>
    <x v="23"/>
    <x v="35"/>
    <x v="0"/>
    <x v="0"/>
    <x v="0"/>
    <x v="44"/>
    <x v="2"/>
    <x v="24"/>
    <x v="1"/>
    <x v="13"/>
    <x v="5"/>
    <x v="4"/>
    <x v="154"/>
    <x v="154"/>
    <x v="846"/>
    <x v="967"/>
  </r>
  <r>
    <x v="10"/>
    <x v="20"/>
    <x v="0"/>
    <x v="6"/>
    <x v="0"/>
    <x v="48"/>
    <x v="0"/>
    <x v="17"/>
    <x v="0"/>
    <x v="8"/>
    <x v="3"/>
    <x v="3"/>
    <x v="251"/>
    <x v="251"/>
    <x v="847"/>
    <x v="968"/>
  </r>
  <r>
    <x v="2"/>
    <x v="27"/>
    <x v="0"/>
    <x v="14"/>
    <x v="2"/>
    <x v="65"/>
    <x v="2"/>
    <x v="20"/>
    <x v="1"/>
    <x v="13"/>
    <x v="5"/>
    <x v="2"/>
    <x v="259"/>
    <x v="259"/>
    <x v="848"/>
    <x v="969"/>
  </r>
  <r>
    <x v="37"/>
    <x v="30"/>
    <x v="0"/>
    <x v="1"/>
    <x v="0"/>
    <x v="1"/>
    <x v="0"/>
    <x v="13"/>
    <x v="0"/>
    <x v="3"/>
    <x v="0"/>
    <x v="0"/>
    <x v="1"/>
    <x v="1"/>
    <x v="849"/>
    <x v="970"/>
  </r>
  <r>
    <x v="48"/>
    <x v="13"/>
    <x v="0"/>
    <x v="14"/>
    <x v="2"/>
    <x v="66"/>
    <x v="1"/>
    <x v="1"/>
    <x v="1"/>
    <x v="14"/>
    <x v="2"/>
    <x v="1"/>
    <x v="292"/>
    <x v="292"/>
    <x v="850"/>
    <x v="971"/>
  </r>
  <r>
    <x v="35"/>
    <x v="26"/>
    <x v="0"/>
    <x v="18"/>
    <x v="3"/>
    <x v="27"/>
    <x v="0"/>
    <x v="10"/>
    <x v="2"/>
    <x v="0"/>
    <x v="4"/>
    <x v="6"/>
    <x v="190"/>
    <x v="190"/>
    <x v="851"/>
    <x v="972"/>
  </r>
  <r>
    <x v="17"/>
    <x v="40"/>
    <x v="0"/>
    <x v="14"/>
    <x v="2"/>
    <x v="7"/>
    <x v="2"/>
    <x v="19"/>
    <x v="0"/>
    <x v="25"/>
    <x v="5"/>
    <x v="5"/>
    <x v="339"/>
    <x v="339"/>
    <x v="852"/>
    <x v="973"/>
  </r>
  <r>
    <x v="44"/>
    <x v="7"/>
    <x v="0"/>
    <x v="1"/>
    <x v="0"/>
    <x v="59"/>
    <x v="1"/>
    <x v="0"/>
    <x v="2"/>
    <x v="5"/>
    <x v="5"/>
    <x v="6"/>
    <x v="5"/>
    <x v="5"/>
    <x v="853"/>
    <x v="974"/>
  </r>
  <r>
    <x v="37"/>
    <x v="24"/>
    <x v="0"/>
    <x v="7"/>
    <x v="2"/>
    <x v="17"/>
    <x v="2"/>
    <x v="0"/>
    <x v="2"/>
    <x v="14"/>
    <x v="0"/>
    <x v="6"/>
    <x v="227"/>
    <x v="227"/>
    <x v="854"/>
    <x v="975"/>
  </r>
  <r>
    <x v="31"/>
    <x v="35"/>
    <x v="0"/>
    <x v="23"/>
    <x v="1"/>
    <x v="60"/>
    <x v="2"/>
    <x v="18"/>
    <x v="3"/>
    <x v="5"/>
    <x v="5"/>
    <x v="6"/>
    <x v="229"/>
    <x v="229"/>
    <x v="665"/>
    <x v="976"/>
  </r>
  <r>
    <x v="15"/>
    <x v="46"/>
    <x v="0"/>
    <x v="15"/>
    <x v="0"/>
    <x v="45"/>
    <x v="1"/>
    <x v="21"/>
    <x v="2"/>
    <x v="13"/>
    <x v="1"/>
    <x v="5"/>
    <x v="65"/>
    <x v="65"/>
    <x v="855"/>
    <x v="977"/>
  </r>
  <r>
    <x v="5"/>
    <x v="50"/>
    <x v="0"/>
    <x v="19"/>
    <x v="3"/>
    <x v="39"/>
    <x v="2"/>
    <x v="10"/>
    <x v="1"/>
    <x v="1"/>
    <x v="2"/>
    <x v="6"/>
    <x v="107"/>
    <x v="107"/>
    <x v="796"/>
    <x v="903"/>
  </r>
  <r>
    <x v="15"/>
    <x v="35"/>
    <x v="0"/>
    <x v="17"/>
    <x v="0"/>
    <x v="5"/>
    <x v="3"/>
    <x v="24"/>
    <x v="1"/>
    <x v="7"/>
    <x v="3"/>
    <x v="6"/>
    <x v="47"/>
    <x v="47"/>
    <x v="856"/>
    <x v="978"/>
  </r>
  <r>
    <x v="16"/>
    <x v="34"/>
    <x v="0"/>
    <x v="7"/>
    <x v="2"/>
    <x v="48"/>
    <x v="2"/>
    <x v="16"/>
    <x v="0"/>
    <x v="17"/>
    <x v="3"/>
    <x v="4"/>
    <x v="354"/>
    <x v="354"/>
    <x v="857"/>
    <x v="979"/>
  </r>
  <r>
    <x v="38"/>
    <x v="20"/>
    <x v="0"/>
    <x v="10"/>
    <x v="0"/>
    <x v="35"/>
    <x v="1"/>
    <x v="15"/>
    <x v="2"/>
    <x v="2"/>
    <x v="3"/>
    <x v="3"/>
    <x v="92"/>
    <x v="92"/>
    <x v="858"/>
    <x v="980"/>
  </r>
  <r>
    <x v="5"/>
    <x v="0"/>
    <x v="0"/>
    <x v="5"/>
    <x v="0"/>
    <x v="23"/>
    <x v="2"/>
    <x v="8"/>
    <x v="3"/>
    <x v="25"/>
    <x v="2"/>
    <x v="1"/>
    <x v="103"/>
    <x v="103"/>
    <x v="859"/>
    <x v="981"/>
  </r>
  <r>
    <x v="33"/>
    <x v="21"/>
    <x v="0"/>
    <x v="11"/>
    <x v="0"/>
    <x v="13"/>
    <x v="3"/>
    <x v="3"/>
    <x v="3"/>
    <x v="24"/>
    <x v="0"/>
    <x v="6"/>
    <x v="15"/>
    <x v="15"/>
    <x v="860"/>
    <x v="982"/>
  </r>
  <r>
    <x v="17"/>
    <x v="2"/>
    <x v="0"/>
    <x v="16"/>
    <x v="3"/>
    <x v="60"/>
    <x v="2"/>
    <x v="23"/>
    <x v="2"/>
    <x v="13"/>
    <x v="5"/>
    <x v="1"/>
    <x v="180"/>
    <x v="180"/>
    <x v="861"/>
    <x v="983"/>
  </r>
  <r>
    <x v="38"/>
    <x v="12"/>
    <x v="0"/>
    <x v="19"/>
    <x v="3"/>
    <x v="13"/>
    <x v="2"/>
    <x v="19"/>
    <x v="2"/>
    <x v="5"/>
    <x v="2"/>
    <x v="5"/>
    <x v="104"/>
    <x v="104"/>
    <x v="862"/>
    <x v="984"/>
  </r>
  <r>
    <x v="37"/>
    <x v="39"/>
    <x v="0"/>
    <x v="6"/>
    <x v="0"/>
    <x v="56"/>
    <x v="0"/>
    <x v="9"/>
    <x v="3"/>
    <x v="1"/>
    <x v="5"/>
    <x v="0"/>
    <x v="355"/>
    <x v="355"/>
    <x v="863"/>
    <x v="985"/>
  </r>
  <r>
    <x v="18"/>
    <x v="40"/>
    <x v="0"/>
    <x v="18"/>
    <x v="3"/>
    <x v="48"/>
    <x v="3"/>
    <x v="7"/>
    <x v="1"/>
    <x v="17"/>
    <x v="2"/>
    <x v="5"/>
    <x v="18"/>
    <x v="18"/>
    <x v="120"/>
    <x v="608"/>
  </r>
  <r>
    <x v="30"/>
    <x v="39"/>
    <x v="0"/>
    <x v="16"/>
    <x v="3"/>
    <x v="79"/>
    <x v="1"/>
    <x v="3"/>
    <x v="3"/>
    <x v="5"/>
    <x v="4"/>
    <x v="0"/>
    <x v="356"/>
    <x v="356"/>
    <x v="864"/>
    <x v="986"/>
  </r>
  <r>
    <x v="9"/>
    <x v="9"/>
    <x v="0"/>
    <x v="12"/>
    <x v="3"/>
    <x v="74"/>
    <x v="0"/>
    <x v="21"/>
    <x v="2"/>
    <x v="8"/>
    <x v="5"/>
    <x v="4"/>
    <x v="319"/>
    <x v="319"/>
    <x v="366"/>
    <x v="987"/>
  </r>
  <r>
    <x v="25"/>
    <x v="23"/>
    <x v="0"/>
    <x v="7"/>
    <x v="2"/>
    <x v="11"/>
    <x v="0"/>
    <x v="4"/>
    <x v="1"/>
    <x v="3"/>
    <x v="0"/>
    <x v="4"/>
    <x v="12"/>
    <x v="12"/>
    <x v="865"/>
    <x v="988"/>
  </r>
  <r>
    <x v="8"/>
    <x v="44"/>
    <x v="0"/>
    <x v="14"/>
    <x v="2"/>
    <x v="39"/>
    <x v="2"/>
    <x v="6"/>
    <x v="0"/>
    <x v="18"/>
    <x v="3"/>
    <x v="3"/>
    <x v="50"/>
    <x v="50"/>
    <x v="565"/>
    <x v="989"/>
  </r>
  <r>
    <x v="28"/>
    <x v="43"/>
    <x v="0"/>
    <x v="1"/>
    <x v="0"/>
    <x v="40"/>
    <x v="2"/>
    <x v="5"/>
    <x v="3"/>
    <x v="14"/>
    <x v="2"/>
    <x v="0"/>
    <x v="179"/>
    <x v="179"/>
    <x v="321"/>
    <x v="334"/>
  </r>
  <r>
    <x v="19"/>
    <x v="20"/>
    <x v="0"/>
    <x v="7"/>
    <x v="2"/>
    <x v="27"/>
    <x v="1"/>
    <x v="24"/>
    <x v="2"/>
    <x v="14"/>
    <x v="4"/>
    <x v="5"/>
    <x v="60"/>
    <x v="60"/>
    <x v="66"/>
    <x v="67"/>
  </r>
  <r>
    <x v="38"/>
    <x v="13"/>
    <x v="0"/>
    <x v="18"/>
    <x v="3"/>
    <x v="40"/>
    <x v="0"/>
    <x v="24"/>
    <x v="3"/>
    <x v="22"/>
    <x v="1"/>
    <x v="6"/>
    <x v="301"/>
    <x v="301"/>
    <x v="866"/>
    <x v="990"/>
  </r>
  <r>
    <x v="37"/>
    <x v="46"/>
    <x v="0"/>
    <x v="22"/>
    <x v="3"/>
    <x v="38"/>
    <x v="3"/>
    <x v="18"/>
    <x v="1"/>
    <x v="9"/>
    <x v="2"/>
    <x v="2"/>
    <x v="212"/>
    <x v="212"/>
    <x v="333"/>
    <x v="991"/>
  </r>
  <r>
    <x v="36"/>
    <x v="22"/>
    <x v="0"/>
    <x v="19"/>
    <x v="3"/>
    <x v="6"/>
    <x v="3"/>
    <x v="17"/>
    <x v="0"/>
    <x v="5"/>
    <x v="0"/>
    <x v="3"/>
    <x v="6"/>
    <x v="6"/>
    <x v="867"/>
    <x v="992"/>
  </r>
  <r>
    <x v="47"/>
    <x v="25"/>
    <x v="0"/>
    <x v="21"/>
    <x v="3"/>
    <x v="8"/>
    <x v="0"/>
    <x v="11"/>
    <x v="2"/>
    <x v="13"/>
    <x v="1"/>
    <x v="1"/>
    <x v="310"/>
    <x v="310"/>
    <x v="868"/>
    <x v="993"/>
  </r>
  <r>
    <x v="10"/>
    <x v="50"/>
    <x v="0"/>
    <x v="17"/>
    <x v="0"/>
    <x v="14"/>
    <x v="1"/>
    <x v="7"/>
    <x v="3"/>
    <x v="7"/>
    <x v="1"/>
    <x v="3"/>
    <x v="329"/>
    <x v="329"/>
    <x v="869"/>
    <x v="994"/>
  </r>
  <r>
    <x v="40"/>
    <x v="15"/>
    <x v="0"/>
    <x v="16"/>
    <x v="3"/>
    <x v="6"/>
    <x v="2"/>
    <x v="2"/>
    <x v="0"/>
    <x v="21"/>
    <x v="0"/>
    <x v="0"/>
    <x v="285"/>
    <x v="285"/>
    <x v="870"/>
    <x v="995"/>
  </r>
  <r>
    <x v="29"/>
    <x v="10"/>
    <x v="0"/>
    <x v="12"/>
    <x v="3"/>
    <x v="17"/>
    <x v="2"/>
    <x v="8"/>
    <x v="0"/>
    <x v="21"/>
    <x v="3"/>
    <x v="4"/>
    <x v="262"/>
    <x v="262"/>
    <x v="871"/>
    <x v="996"/>
  </r>
  <r>
    <x v="8"/>
    <x v="4"/>
    <x v="0"/>
    <x v="2"/>
    <x v="0"/>
    <x v="79"/>
    <x v="1"/>
    <x v="3"/>
    <x v="0"/>
    <x v="23"/>
    <x v="4"/>
    <x v="5"/>
    <x v="218"/>
    <x v="218"/>
    <x v="872"/>
    <x v="997"/>
  </r>
  <r>
    <x v="7"/>
    <x v="34"/>
    <x v="0"/>
    <x v="13"/>
    <x v="0"/>
    <x v="34"/>
    <x v="2"/>
    <x v="2"/>
    <x v="0"/>
    <x v="2"/>
    <x v="3"/>
    <x v="1"/>
    <x v="336"/>
    <x v="336"/>
    <x v="873"/>
    <x v="998"/>
  </r>
  <r>
    <x v="28"/>
    <x v="37"/>
    <x v="0"/>
    <x v="21"/>
    <x v="3"/>
    <x v="70"/>
    <x v="2"/>
    <x v="5"/>
    <x v="1"/>
    <x v="22"/>
    <x v="3"/>
    <x v="4"/>
    <x v="357"/>
    <x v="357"/>
    <x v="874"/>
    <x v="999"/>
  </r>
  <r>
    <x v="39"/>
    <x v="21"/>
    <x v="0"/>
    <x v="18"/>
    <x v="3"/>
    <x v="47"/>
    <x v="2"/>
    <x v="10"/>
    <x v="1"/>
    <x v="19"/>
    <x v="1"/>
    <x v="0"/>
    <x v="65"/>
    <x v="65"/>
    <x v="875"/>
    <x v="1000"/>
  </r>
  <r>
    <x v="17"/>
    <x v="42"/>
    <x v="0"/>
    <x v="1"/>
    <x v="0"/>
    <x v="68"/>
    <x v="0"/>
    <x v="12"/>
    <x v="1"/>
    <x v="10"/>
    <x v="2"/>
    <x v="0"/>
    <x v="68"/>
    <x v="68"/>
    <x v="876"/>
    <x v="1001"/>
  </r>
  <r>
    <x v="45"/>
    <x v="33"/>
    <x v="0"/>
    <x v="16"/>
    <x v="3"/>
    <x v="74"/>
    <x v="0"/>
    <x v="23"/>
    <x v="1"/>
    <x v="7"/>
    <x v="0"/>
    <x v="3"/>
    <x v="19"/>
    <x v="19"/>
    <x v="877"/>
    <x v="1002"/>
  </r>
  <r>
    <x v="12"/>
    <x v="52"/>
    <x v="0"/>
    <x v="4"/>
    <x v="1"/>
    <x v="16"/>
    <x v="1"/>
    <x v="21"/>
    <x v="0"/>
    <x v="19"/>
    <x v="0"/>
    <x v="6"/>
    <x v="207"/>
    <x v="207"/>
    <x v="148"/>
    <x v="378"/>
  </r>
  <r>
    <x v="39"/>
    <x v="15"/>
    <x v="0"/>
    <x v="16"/>
    <x v="3"/>
    <x v="49"/>
    <x v="2"/>
    <x v="13"/>
    <x v="0"/>
    <x v="6"/>
    <x v="1"/>
    <x v="3"/>
    <x v="96"/>
    <x v="96"/>
    <x v="807"/>
    <x v="1003"/>
  </r>
  <r>
    <x v="30"/>
    <x v="1"/>
    <x v="0"/>
    <x v="7"/>
    <x v="2"/>
    <x v="7"/>
    <x v="1"/>
    <x v="15"/>
    <x v="2"/>
    <x v="21"/>
    <x v="4"/>
    <x v="3"/>
    <x v="217"/>
    <x v="217"/>
    <x v="6"/>
    <x v="606"/>
  </r>
  <r>
    <x v="13"/>
    <x v="9"/>
    <x v="0"/>
    <x v="7"/>
    <x v="2"/>
    <x v="43"/>
    <x v="1"/>
    <x v="19"/>
    <x v="3"/>
    <x v="5"/>
    <x v="2"/>
    <x v="2"/>
    <x v="79"/>
    <x v="79"/>
    <x v="878"/>
    <x v="1004"/>
  </r>
  <r>
    <x v="34"/>
    <x v="44"/>
    <x v="0"/>
    <x v="12"/>
    <x v="3"/>
    <x v="65"/>
    <x v="2"/>
    <x v="13"/>
    <x v="2"/>
    <x v="4"/>
    <x v="4"/>
    <x v="1"/>
    <x v="287"/>
    <x v="287"/>
    <x v="632"/>
    <x v="1005"/>
  </r>
  <r>
    <x v="37"/>
    <x v="34"/>
    <x v="0"/>
    <x v="8"/>
    <x v="3"/>
    <x v="57"/>
    <x v="1"/>
    <x v="2"/>
    <x v="1"/>
    <x v="15"/>
    <x v="2"/>
    <x v="1"/>
    <x v="358"/>
    <x v="358"/>
    <x v="205"/>
    <x v="1006"/>
  </r>
  <r>
    <x v="17"/>
    <x v="1"/>
    <x v="0"/>
    <x v="1"/>
    <x v="0"/>
    <x v="2"/>
    <x v="2"/>
    <x v="15"/>
    <x v="3"/>
    <x v="5"/>
    <x v="4"/>
    <x v="0"/>
    <x v="51"/>
    <x v="51"/>
    <x v="879"/>
    <x v="1007"/>
  </r>
  <r>
    <x v="22"/>
    <x v="2"/>
    <x v="0"/>
    <x v="13"/>
    <x v="0"/>
    <x v="39"/>
    <x v="0"/>
    <x v="9"/>
    <x v="1"/>
    <x v="14"/>
    <x v="2"/>
    <x v="1"/>
    <x v="5"/>
    <x v="5"/>
    <x v="68"/>
    <x v="69"/>
  </r>
  <r>
    <x v="12"/>
    <x v="11"/>
    <x v="0"/>
    <x v="24"/>
    <x v="3"/>
    <x v="31"/>
    <x v="3"/>
    <x v="5"/>
    <x v="3"/>
    <x v="21"/>
    <x v="1"/>
    <x v="0"/>
    <x v="256"/>
    <x v="256"/>
    <x v="880"/>
    <x v="1008"/>
  </r>
  <r>
    <x v="21"/>
    <x v="16"/>
    <x v="0"/>
    <x v="1"/>
    <x v="0"/>
    <x v="42"/>
    <x v="2"/>
    <x v="15"/>
    <x v="3"/>
    <x v="3"/>
    <x v="1"/>
    <x v="0"/>
    <x v="164"/>
    <x v="164"/>
    <x v="881"/>
    <x v="1009"/>
  </r>
  <r>
    <x v="30"/>
    <x v="25"/>
    <x v="0"/>
    <x v="15"/>
    <x v="0"/>
    <x v="66"/>
    <x v="1"/>
    <x v="4"/>
    <x v="1"/>
    <x v="24"/>
    <x v="5"/>
    <x v="4"/>
    <x v="108"/>
    <x v="108"/>
    <x v="389"/>
    <x v="409"/>
  </r>
  <r>
    <x v="12"/>
    <x v="25"/>
    <x v="0"/>
    <x v="19"/>
    <x v="3"/>
    <x v="39"/>
    <x v="2"/>
    <x v="19"/>
    <x v="3"/>
    <x v="0"/>
    <x v="4"/>
    <x v="3"/>
    <x v="107"/>
    <x v="107"/>
    <x v="882"/>
    <x v="1010"/>
  </r>
  <r>
    <x v="2"/>
    <x v="23"/>
    <x v="0"/>
    <x v="17"/>
    <x v="0"/>
    <x v="42"/>
    <x v="1"/>
    <x v="8"/>
    <x v="1"/>
    <x v="21"/>
    <x v="0"/>
    <x v="6"/>
    <x v="326"/>
    <x v="326"/>
    <x v="883"/>
    <x v="1011"/>
  </r>
  <r>
    <x v="46"/>
    <x v="16"/>
    <x v="0"/>
    <x v="11"/>
    <x v="0"/>
    <x v="48"/>
    <x v="0"/>
    <x v="10"/>
    <x v="0"/>
    <x v="15"/>
    <x v="0"/>
    <x v="0"/>
    <x v="12"/>
    <x v="12"/>
    <x v="884"/>
    <x v="1012"/>
  </r>
  <r>
    <x v="21"/>
    <x v="28"/>
    <x v="0"/>
    <x v="4"/>
    <x v="1"/>
    <x v="17"/>
    <x v="2"/>
    <x v="15"/>
    <x v="3"/>
    <x v="11"/>
    <x v="4"/>
    <x v="1"/>
    <x v="276"/>
    <x v="276"/>
    <x v="885"/>
    <x v="1013"/>
  </r>
  <r>
    <x v="43"/>
    <x v="7"/>
    <x v="0"/>
    <x v="6"/>
    <x v="0"/>
    <x v="21"/>
    <x v="2"/>
    <x v="11"/>
    <x v="3"/>
    <x v="11"/>
    <x v="1"/>
    <x v="0"/>
    <x v="359"/>
    <x v="359"/>
    <x v="886"/>
    <x v="1014"/>
  </r>
  <r>
    <x v="19"/>
    <x v="17"/>
    <x v="0"/>
    <x v="15"/>
    <x v="0"/>
    <x v="8"/>
    <x v="0"/>
    <x v="10"/>
    <x v="0"/>
    <x v="8"/>
    <x v="0"/>
    <x v="1"/>
    <x v="310"/>
    <x v="310"/>
    <x v="887"/>
    <x v="1015"/>
  </r>
  <r>
    <x v="21"/>
    <x v="48"/>
    <x v="0"/>
    <x v="15"/>
    <x v="0"/>
    <x v="70"/>
    <x v="0"/>
    <x v="17"/>
    <x v="3"/>
    <x v="21"/>
    <x v="1"/>
    <x v="4"/>
    <x v="357"/>
    <x v="357"/>
    <x v="888"/>
    <x v="1016"/>
  </r>
  <r>
    <x v="14"/>
    <x v="40"/>
    <x v="0"/>
    <x v="9"/>
    <x v="1"/>
    <x v="76"/>
    <x v="1"/>
    <x v="8"/>
    <x v="2"/>
    <x v="7"/>
    <x v="2"/>
    <x v="4"/>
    <x v="60"/>
    <x v="60"/>
    <x v="889"/>
    <x v="1017"/>
  </r>
  <r>
    <x v="47"/>
    <x v="28"/>
    <x v="0"/>
    <x v="15"/>
    <x v="0"/>
    <x v="25"/>
    <x v="3"/>
    <x v="6"/>
    <x v="1"/>
    <x v="12"/>
    <x v="3"/>
    <x v="3"/>
    <x v="201"/>
    <x v="201"/>
    <x v="890"/>
    <x v="1018"/>
  </r>
  <r>
    <x v="33"/>
    <x v="48"/>
    <x v="0"/>
    <x v="12"/>
    <x v="3"/>
    <x v="68"/>
    <x v="2"/>
    <x v="7"/>
    <x v="2"/>
    <x v="6"/>
    <x v="3"/>
    <x v="4"/>
    <x v="223"/>
    <x v="223"/>
    <x v="264"/>
    <x v="1019"/>
  </r>
  <r>
    <x v="13"/>
    <x v="0"/>
    <x v="0"/>
    <x v="11"/>
    <x v="0"/>
    <x v="21"/>
    <x v="0"/>
    <x v="10"/>
    <x v="3"/>
    <x v="5"/>
    <x v="4"/>
    <x v="6"/>
    <x v="87"/>
    <x v="87"/>
    <x v="891"/>
    <x v="1020"/>
  </r>
  <r>
    <x v="14"/>
    <x v="11"/>
    <x v="0"/>
    <x v="19"/>
    <x v="3"/>
    <x v="47"/>
    <x v="1"/>
    <x v="15"/>
    <x v="3"/>
    <x v="17"/>
    <x v="1"/>
    <x v="1"/>
    <x v="100"/>
    <x v="100"/>
    <x v="892"/>
    <x v="1021"/>
  </r>
  <r>
    <x v="11"/>
    <x v="29"/>
    <x v="0"/>
    <x v="21"/>
    <x v="3"/>
    <x v="48"/>
    <x v="2"/>
    <x v="4"/>
    <x v="0"/>
    <x v="19"/>
    <x v="3"/>
    <x v="0"/>
    <x v="28"/>
    <x v="28"/>
    <x v="666"/>
    <x v="1022"/>
  </r>
  <r>
    <x v="18"/>
    <x v="15"/>
    <x v="0"/>
    <x v="12"/>
    <x v="3"/>
    <x v="64"/>
    <x v="0"/>
    <x v="12"/>
    <x v="1"/>
    <x v="9"/>
    <x v="2"/>
    <x v="5"/>
    <x v="117"/>
    <x v="117"/>
    <x v="713"/>
    <x v="1023"/>
  </r>
  <r>
    <x v="27"/>
    <x v="34"/>
    <x v="0"/>
    <x v="22"/>
    <x v="3"/>
    <x v="61"/>
    <x v="2"/>
    <x v="7"/>
    <x v="2"/>
    <x v="8"/>
    <x v="3"/>
    <x v="6"/>
    <x v="88"/>
    <x v="88"/>
    <x v="893"/>
    <x v="1024"/>
  </r>
  <r>
    <x v="7"/>
    <x v="50"/>
    <x v="0"/>
    <x v="16"/>
    <x v="3"/>
    <x v="14"/>
    <x v="2"/>
    <x v="21"/>
    <x v="1"/>
    <x v="0"/>
    <x v="2"/>
    <x v="1"/>
    <x v="132"/>
    <x v="132"/>
    <x v="562"/>
    <x v="621"/>
  </r>
  <r>
    <x v="38"/>
    <x v="40"/>
    <x v="0"/>
    <x v="4"/>
    <x v="1"/>
    <x v="63"/>
    <x v="2"/>
    <x v="23"/>
    <x v="0"/>
    <x v="17"/>
    <x v="5"/>
    <x v="5"/>
    <x v="269"/>
    <x v="269"/>
    <x v="847"/>
    <x v="1025"/>
  </r>
  <r>
    <x v="20"/>
    <x v="6"/>
    <x v="0"/>
    <x v="17"/>
    <x v="0"/>
    <x v="47"/>
    <x v="3"/>
    <x v="15"/>
    <x v="3"/>
    <x v="4"/>
    <x v="1"/>
    <x v="3"/>
    <x v="65"/>
    <x v="65"/>
    <x v="894"/>
    <x v="1026"/>
  </r>
  <r>
    <x v="17"/>
    <x v="27"/>
    <x v="0"/>
    <x v="8"/>
    <x v="3"/>
    <x v="17"/>
    <x v="1"/>
    <x v="4"/>
    <x v="1"/>
    <x v="24"/>
    <x v="2"/>
    <x v="2"/>
    <x v="308"/>
    <x v="308"/>
    <x v="895"/>
    <x v="1027"/>
  </r>
  <r>
    <x v="2"/>
    <x v="24"/>
    <x v="0"/>
    <x v="19"/>
    <x v="3"/>
    <x v="25"/>
    <x v="1"/>
    <x v="7"/>
    <x v="3"/>
    <x v="25"/>
    <x v="1"/>
    <x v="5"/>
    <x v="239"/>
    <x v="239"/>
    <x v="896"/>
    <x v="1028"/>
  </r>
  <r>
    <x v="44"/>
    <x v="32"/>
    <x v="0"/>
    <x v="1"/>
    <x v="0"/>
    <x v="5"/>
    <x v="2"/>
    <x v="20"/>
    <x v="1"/>
    <x v="8"/>
    <x v="1"/>
    <x v="3"/>
    <x v="223"/>
    <x v="223"/>
    <x v="516"/>
    <x v="560"/>
  </r>
  <r>
    <x v="25"/>
    <x v="7"/>
    <x v="0"/>
    <x v="3"/>
    <x v="1"/>
    <x v="3"/>
    <x v="2"/>
    <x v="12"/>
    <x v="2"/>
    <x v="2"/>
    <x v="4"/>
    <x v="1"/>
    <x v="3"/>
    <x v="3"/>
    <x v="897"/>
    <x v="1029"/>
  </r>
  <r>
    <x v="44"/>
    <x v="51"/>
    <x v="0"/>
    <x v="18"/>
    <x v="3"/>
    <x v="47"/>
    <x v="0"/>
    <x v="19"/>
    <x v="0"/>
    <x v="23"/>
    <x v="0"/>
    <x v="0"/>
    <x v="65"/>
    <x v="65"/>
    <x v="898"/>
    <x v="1030"/>
  </r>
  <r>
    <x v="12"/>
    <x v="2"/>
    <x v="0"/>
    <x v="5"/>
    <x v="0"/>
    <x v="0"/>
    <x v="3"/>
    <x v="1"/>
    <x v="1"/>
    <x v="6"/>
    <x v="5"/>
    <x v="5"/>
    <x v="42"/>
    <x v="42"/>
    <x v="899"/>
    <x v="1031"/>
  </r>
  <r>
    <x v="14"/>
    <x v="19"/>
    <x v="0"/>
    <x v="24"/>
    <x v="3"/>
    <x v="38"/>
    <x v="0"/>
    <x v="4"/>
    <x v="0"/>
    <x v="10"/>
    <x v="5"/>
    <x v="5"/>
    <x v="212"/>
    <x v="212"/>
    <x v="900"/>
    <x v="1032"/>
  </r>
  <r>
    <x v="13"/>
    <x v="43"/>
    <x v="0"/>
    <x v="15"/>
    <x v="0"/>
    <x v="61"/>
    <x v="3"/>
    <x v="3"/>
    <x v="0"/>
    <x v="10"/>
    <x v="0"/>
    <x v="0"/>
    <x v="102"/>
    <x v="102"/>
    <x v="901"/>
    <x v="1033"/>
  </r>
  <r>
    <x v="0"/>
    <x v="29"/>
    <x v="0"/>
    <x v="16"/>
    <x v="3"/>
    <x v="52"/>
    <x v="2"/>
    <x v="12"/>
    <x v="2"/>
    <x v="20"/>
    <x v="3"/>
    <x v="4"/>
    <x v="347"/>
    <x v="347"/>
    <x v="902"/>
    <x v="1034"/>
  </r>
  <r>
    <x v="26"/>
    <x v="29"/>
    <x v="0"/>
    <x v="5"/>
    <x v="0"/>
    <x v="2"/>
    <x v="2"/>
    <x v="13"/>
    <x v="1"/>
    <x v="18"/>
    <x v="4"/>
    <x v="5"/>
    <x v="119"/>
    <x v="119"/>
    <x v="903"/>
    <x v="1035"/>
  </r>
  <r>
    <x v="17"/>
    <x v="2"/>
    <x v="0"/>
    <x v="15"/>
    <x v="0"/>
    <x v="57"/>
    <x v="1"/>
    <x v="11"/>
    <x v="1"/>
    <x v="24"/>
    <x v="1"/>
    <x v="0"/>
    <x v="316"/>
    <x v="316"/>
    <x v="904"/>
    <x v="1036"/>
  </r>
  <r>
    <x v="39"/>
    <x v="24"/>
    <x v="0"/>
    <x v="9"/>
    <x v="1"/>
    <x v="14"/>
    <x v="3"/>
    <x v="23"/>
    <x v="0"/>
    <x v="7"/>
    <x v="1"/>
    <x v="1"/>
    <x v="48"/>
    <x v="48"/>
    <x v="905"/>
    <x v="1037"/>
  </r>
  <r>
    <x v="48"/>
    <x v="46"/>
    <x v="0"/>
    <x v="17"/>
    <x v="0"/>
    <x v="13"/>
    <x v="2"/>
    <x v="18"/>
    <x v="2"/>
    <x v="12"/>
    <x v="0"/>
    <x v="6"/>
    <x v="89"/>
    <x v="89"/>
    <x v="906"/>
    <x v="1038"/>
  </r>
  <r>
    <x v="2"/>
    <x v="13"/>
    <x v="0"/>
    <x v="11"/>
    <x v="0"/>
    <x v="3"/>
    <x v="0"/>
    <x v="15"/>
    <x v="0"/>
    <x v="15"/>
    <x v="4"/>
    <x v="3"/>
    <x v="125"/>
    <x v="125"/>
    <x v="192"/>
    <x v="898"/>
  </r>
  <r>
    <x v="26"/>
    <x v="51"/>
    <x v="0"/>
    <x v="8"/>
    <x v="3"/>
    <x v="42"/>
    <x v="1"/>
    <x v="17"/>
    <x v="2"/>
    <x v="6"/>
    <x v="1"/>
    <x v="5"/>
    <x v="360"/>
    <x v="360"/>
    <x v="907"/>
    <x v="1039"/>
  </r>
  <r>
    <x v="35"/>
    <x v="5"/>
    <x v="0"/>
    <x v="5"/>
    <x v="0"/>
    <x v="26"/>
    <x v="3"/>
    <x v="6"/>
    <x v="0"/>
    <x v="11"/>
    <x v="4"/>
    <x v="6"/>
    <x v="257"/>
    <x v="257"/>
    <x v="908"/>
    <x v="1040"/>
  </r>
  <r>
    <x v="44"/>
    <x v="20"/>
    <x v="0"/>
    <x v="13"/>
    <x v="0"/>
    <x v="14"/>
    <x v="2"/>
    <x v="7"/>
    <x v="2"/>
    <x v="10"/>
    <x v="0"/>
    <x v="0"/>
    <x v="25"/>
    <x v="25"/>
    <x v="215"/>
    <x v="1041"/>
  </r>
  <r>
    <x v="15"/>
    <x v="44"/>
    <x v="0"/>
    <x v="7"/>
    <x v="2"/>
    <x v="0"/>
    <x v="0"/>
    <x v="7"/>
    <x v="1"/>
    <x v="20"/>
    <x v="5"/>
    <x v="4"/>
    <x v="14"/>
    <x v="14"/>
    <x v="909"/>
    <x v="1042"/>
  </r>
  <r>
    <x v="33"/>
    <x v="18"/>
    <x v="0"/>
    <x v="2"/>
    <x v="0"/>
    <x v="32"/>
    <x v="2"/>
    <x v="3"/>
    <x v="0"/>
    <x v="5"/>
    <x v="2"/>
    <x v="6"/>
    <x v="257"/>
    <x v="257"/>
    <x v="910"/>
    <x v="1043"/>
  </r>
  <r>
    <x v="31"/>
    <x v="31"/>
    <x v="0"/>
    <x v="24"/>
    <x v="3"/>
    <x v="27"/>
    <x v="1"/>
    <x v="5"/>
    <x v="0"/>
    <x v="10"/>
    <x v="3"/>
    <x v="0"/>
    <x v="190"/>
    <x v="190"/>
    <x v="531"/>
    <x v="583"/>
  </r>
  <r>
    <x v="31"/>
    <x v="28"/>
    <x v="0"/>
    <x v="17"/>
    <x v="0"/>
    <x v="31"/>
    <x v="0"/>
    <x v="14"/>
    <x v="1"/>
    <x v="1"/>
    <x v="0"/>
    <x v="4"/>
    <x v="256"/>
    <x v="256"/>
    <x v="679"/>
    <x v="1044"/>
  </r>
  <r>
    <x v="22"/>
    <x v="33"/>
    <x v="0"/>
    <x v="23"/>
    <x v="1"/>
    <x v="66"/>
    <x v="0"/>
    <x v="11"/>
    <x v="0"/>
    <x v="14"/>
    <x v="3"/>
    <x v="3"/>
    <x v="182"/>
    <x v="182"/>
    <x v="614"/>
    <x v="1045"/>
  </r>
  <r>
    <x v="36"/>
    <x v="38"/>
    <x v="0"/>
    <x v="2"/>
    <x v="0"/>
    <x v="36"/>
    <x v="1"/>
    <x v="21"/>
    <x v="3"/>
    <x v="14"/>
    <x v="4"/>
    <x v="0"/>
    <x v="220"/>
    <x v="220"/>
    <x v="449"/>
    <x v="1046"/>
  </r>
  <r>
    <x v="22"/>
    <x v="18"/>
    <x v="0"/>
    <x v="4"/>
    <x v="1"/>
    <x v="58"/>
    <x v="0"/>
    <x v="6"/>
    <x v="2"/>
    <x v="21"/>
    <x v="1"/>
    <x v="6"/>
    <x v="296"/>
    <x v="296"/>
    <x v="911"/>
    <x v="1047"/>
  </r>
  <r>
    <x v="48"/>
    <x v="39"/>
    <x v="0"/>
    <x v="4"/>
    <x v="1"/>
    <x v="15"/>
    <x v="2"/>
    <x v="21"/>
    <x v="2"/>
    <x v="19"/>
    <x v="4"/>
    <x v="6"/>
    <x v="361"/>
    <x v="361"/>
    <x v="912"/>
    <x v="1048"/>
  </r>
  <r>
    <x v="30"/>
    <x v="35"/>
    <x v="0"/>
    <x v="19"/>
    <x v="3"/>
    <x v="14"/>
    <x v="3"/>
    <x v="16"/>
    <x v="0"/>
    <x v="24"/>
    <x v="5"/>
    <x v="2"/>
    <x v="266"/>
    <x v="266"/>
    <x v="913"/>
    <x v="1049"/>
  </r>
  <r>
    <x v="20"/>
    <x v="50"/>
    <x v="0"/>
    <x v="13"/>
    <x v="0"/>
    <x v="76"/>
    <x v="2"/>
    <x v="10"/>
    <x v="1"/>
    <x v="5"/>
    <x v="3"/>
    <x v="0"/>
    <x v="362"/>
    <x v="362"/>
    <x v="914"/>
    <x v="1050"/>
  </r>
  <r>
    <x v="42"/>
    <x v="3"/>
    <x v="0"/>
    <x v="16"/>
    <x v="3"/>
    <x v="69"/>
    <x v="0"/>
    <x v="17"/>
    <x v="1"/>
    <x v="13"/>
    <x v="0"/>
    <x v="2"/>
    <x v="220"/>
    <x v="220"/>
    <x v="434"/>
    <x v="723"/>
  </r>
  <r>
    <x v="0"/>
    <x v="26"/>
    <x v="0"/>
    <x v="16"/>
    <x v="3"/>
    <x v="14"/>
    <x v="1"/>
    <x v="16"/>
    <x v="0"/>
    <x v="2"/>
    <x v="0"/>
    <x v="4"/>
    <x v="132"/>
    <x v="132"/>
    <x v="172"/>
    <x v="174"/>
  </r>
  <r>
    <x v="31"/>
    <x v="38"/>
    <x v="0"/>
    <x v="0"/>
    <x v="0"/>
    <x v="62"/>
    <x v="2"/>
    <x v="0"/>
    <x v="1"/>
    <x v="19"/>
    <x v="2"/>
    <x v="1"/>
    <x v="105"/>
    <x v="105"/>
    <x v="915"/>
    <x v="1051"/>
  </r>
  <r>
    <x v="39"/>
    <x v="46"/>
    <x v="0"/>
    <x v="8"/>
    <x v="3"/>
    <x v="4"/>
    <x v="2"/>
    <x v="9"/>
    <x v="3"/>
    <x v="17"/>
    <x v="3"/>
    <x v="6"/>
    <x v="307"/>
    <x v="307"/>
    <x v="760"/>
    <x v="1052"/>
  </r>
  <r>
    <x v="37"/>
    <x v="7"/>
    <x v="0"/>
    <x v="5"/>
    <x v="0"/>
    <x v="52"/>
    <x v="2"/>
    <x v="6"/>
    <x v="2"/>
    <x v="17"/>
    <x v="4"/>
    <x v="3"/>
    <x v="215"/>
    <x v="215"/>
    <x v="916"/>
    <x v="1053"/>
  </r>
  <r>
    <x v="42"/>
    <x v="34"/>
    <x v="0"/>
    <x v="10"/>
    <x v="0"/>
    <x v="71"/>
    <x v="0"/>
    <x v="17"/>
    <x v="1"/>
    <x v="3"/>
    <x v="2"/>
    <x v="4"/>
    <x v="320"/>
    <x v="320"/>
    <x v="917"/>
    <x v="1054"/>
  </r>
  <r>
    <x v="30"/>
    <x v="29"/>
    <x v="0"/>
    <x v="17"/>
    <x v="0"/>
    <x v="0"/>
    <x v="1"/>
    <x v="16"/>
    <x v="3"/>
    <x v="5"/>
    <x v="3"/>
    <x v="3"/>
    <x v="193"/>
    <x v="193"/>
    <x v="918"/>
    <x v="1055"/>
  </r>
  <r>
    <x v="11"/>
    <x v="30"/>
    <x v="0"/>
    <x v="9"/>
    <x v="1"/>
    <x v="34"/>
    <x v="2"/>
    <x v="9"/>
    <x v="2"/>
    <x v="6"/>
    <x v="0"/>
    <x v="6"/>
    <x v="107"/>
    <x v="107"/>
    <x v="527"/>
    <x v="1056"/>
  </r>
  <r>
    <x v="33"/>
    <x v="43"/>
    <x v="0"/>
    <x v="22"/>
    <x v="3"/>
    <x v="76"/>
    <x v="2"/>
    <x v="4"/>
    <x v="3"/>
    <x v="14"/>
    <x v="1"/>
    <x v="3"/>
    <x v="231"/>
    <x v="231"/>
    <x v="919"/>
    <x v="1057"/>
  </r>
  <r>
    <x v="22"/>
    <x v="28"/>
    <x v="0"/>
    <x v="22"/>
    <x v="3"/>
    <x v="58"/>
    <x v="0"/>
    <x v="20"/>
    <x v="2"/>
    <x v="17"/>
    <x v="4"/>
    <x v="2"/>
    <x v="325"/>
    <x v="325"/>
    <x v="920"/>
    <x v="1058"/>
  </r>
  <r>
    <x v="13"/>
    <x v="17"/>
    <x v="0"/>
    <x v="8"/>
    <x v="3"/>
    <x v="37"/>
    <x v="0"/>
    <x v="24"/>
    <x v="3"/>
    <x v="15"/>
    <x v="0"/>
    <x v="6"/>
    <x v="363"/>
    <x v="363"/>
    <x v="921"/>
    <x v="1059"/>
  </r>
  <r>
    <x v="25"/>
    <x v="43"/>
    <x v="0"/>
    <x v="18"/>
    <x v="3"/>
    <x v="69"/>
    <x v="1"/>
    <x v="24"/>
    <x v="2"/>
    <x v="4"/>
    <x v="0"/>
    <x v="4"/>
    <x v="107"/>
    <x v="107"/>
    <x v="922"/>
    <x v="1060"/>
  </r>
  <r>
    <x v="19"/>
    <x v="6"/>
    <x v="0"/>
    <x v="6"/>
    <x v="0"/>
    <x v="78"/>
    <x v="1"/>
    <x v="20"/>
    <x v="3"/>
    <x v="0"/>
    <x v="3"/>
    <x v="5"/>
    <x v="102"/>
    <x v="102"/>
    <x v="593"/>
    <x v="656"/>
  </r>
  <r>
    <x v="17"/>
    <x v="36"/>
    <x v="0"/>
    <x v="3"/>
    <x v="1"/>
    <x v="56"/>
    <x v="2"/>
    <x v="24"/>
    <x v="0"/>
    <x v="19"/>
    <x v="3"/>
    <x v="1"/>
    <x v="228"/>
    <x v="228"/>
    <x v="923"/>
    <x v="1061"/>
  </r>
  <r>
    <x v="30"/>
    <x v="8"/>
    <x v="0"/>
    <x v="13"/>
    <x v="0"/>
    <x v="22"/>
    <x v="0"/>
    <x v="3"/>
    <x v="2"/>
    <x v="21"/>
    <x v="5"/>
    <x v="5"/>
    <x v="26"/>
    <x v="26"/>
    <x v="674"/>
    <x v="1062"/>
  </r>
  <r>
    <x v="6"/>
    <x v="33"/>
    <x v="0"/>
    <x v="10"/>
    <x v="0"/>
    <x v="48"/>
    <x v="2"/>
    <x v="14"/>
    <x v="0"/>
    <x v="19"/>
    <x v="3"/>
    <x v="3"/>
    <x v="354"/>
    <x v="354"/>
    <x v="924"/>
    <x v="1063"/>
  </r>
  <r>
    <x v="48"/>
    <x v="47"/>
    <x v="0"/>
    <x v="17"/>
    <x v="0"/>
    <x v="1"/>
    <x v="2"/>
    <x v="5"/>
    <x v="0"/>
    <x v="3"/>
    <x v="0"/>
    <x v="6"/>
    <x v="155"/>
    <x v="155"/>
    <x v="894"/>
    <x v="1064"/>
  </r>
  <r>
    <x v="39"/>
    <x v="39"/>
    <x v="0"/>
    <x v="10"/>
    <x v="0"/>
    <x v="16"/>
    <x v="1"/>
    <x v="12"/>
    <x v="0"/>
    <x v="18"/>
    <x v="0"/>
    <x v="0"/>
    <x v="28"/>
    <x v="28"/>
    <x v="925"/>
    <x v="1065"/>
  </r>
  <r>
    <x v="32"/>
    <x v="52"/>
    <x v="0"/>
    <x v="20"/>
    <x v="0"/>
    <x v="42"/>
    <x v="3"/>
    <x v="19"/>
    <x v="2"/>
    <x v="15"/>
    <x v="3"/>
    <x v="3"/>
    <x v="162"/>
    <x v="162"/>
    <x v="926"/>
    <x v="1066"/>
  </r>
  <r>
    <x v="16"/>
    <x v="33"/>
    <x v="0"/>
    <x v="18"/>
    <x v="3"/>
    <x v="26"/>
    <x v="0"/>
    <x v="10"/>
    <x v="2"/>
    <x v="15"/>
    <x v="5"/>
    <x v="0"/>
    <x v="33"/>
    <x v="33"/>
    <x v="657"/>
    <x v="1067"/>
  </r>
  <r>
    <x v="5"/>
    <x v="15"/>
    <x v="0"/>
    <x v="21"/>
    <x v="3"/>
    <x v="23"/>
    <x v="1"/>
    <x v="0"/>
    <x v="3"/>
    <x v="9"/>
    <x v="1"/>
    <x v="2"/>
    <x v="139"/>
    <x v="139"/>
    <x v="263"/>
    <x v="1068"/>
  </r>
  <r>
    <x v="26"/>
    <x v="9"/>
    <x v="0"/>
    <x v="11"/>
    <x v="0"/>
    <x v="17"/>
    <x v="1"/>
    <x v="16"/>
    <x v="1"/>
    <x v="4"/>
    <x v="1"/>
    <x v="4"/>
    <x v="265"/>
    <x v="265"/>
    <x v="927"/>
    <x v="1069"/>
  </r>
  <r>
    <x v="7"/>
    <x v="38"/>
    <x v="0"/>
    <x v="20"/>
    <x v="0"/>
    <x v="37"/>
    <x v="2"/>
    <x v="12"/>
    <x v="1"/>
    <x v="20"/>
    <x v="5"/>
    <x v="2"/>
    <x v="364"/>
    <x v="364"/>
    <x v="928"/>
    <x v="1070"/>
  </r>
  <r>
    <x v="4"/>
    <x v="35"/>
    <x v="0"/>
    <x v="7"/>
    <x v="2"/>
    <x v="10"/>
    <x v="0"/>
    <x v="15"/>
    <x v="1"/>
    <x v="12"/>
    <x v="4"/>
    <x v="4"/>
    <x v="166"/>
    <x v="166"/>
    <x v="929"/>
    <x v="1071"/>
  </r>
  <r>
    <x v="45"/>
    <x v="42"/>
    <x v="0"/>
    <x v="16"/>
    <x v="3"/>
    <x v="31"/>
    <x v="2"/>
    <x v="21"/>
    <x v="0"/>
    <x v="25"/>
    <x v="1"/>
    <x v="4"/>
    <x v="39"/>
    <x v="39"/>
    <x v="930"/>
    <x v="1072"/>
  </r>
  <r>
    <x v="49"/>
    <x v="32"/>
    <x v="0"/>
    <x v="21"/>
    <x v="3"/>
    <x v="9"/>
    <x v="2"/>
    <x v="13"/>
    <x v="0"/>
    <x v="24"/>
    <x v="4"/>
    <x v="4"/>
    <x v="189"/>
    <x v="189"/>
    <x v="931"/>
    <x v="1073"/>
  </r>
  <r>
    <x v="32"/>
    <x v="25"/>
    <x v="0"/>
    <x v="22"/>
    <x v="3"/>
    <x v="13"/>
    <x v="2"/>
    <x v="19"/>
    <x v="1"/>
    <x v="7"/>
    <x v="3"/>
    <x v="3"/>
    <x v="89"/>
    <x v="89"/>
    <x v="932"/>
    <x v="1074"/>
  </r>
  <r>
    <x v="4"/>
    <x v="24"/>
    <x v="0"/>
    <x v="10"/>
    <x v="0"/>
    <x v="42"/>
    <x v="2"/>
    <x v="16"/>
    <x v="0"/>
    <x v="12"/>
    <x v="3"/>
    <x v="3"/>
    <x v="293"/>
    <x v="293"/>
    <x v="933"/>
    <x v="1075"/>
  </r>
  <r>
    <x v="44"/>
    <x v="22"/>
    <x v="0"/>
    <x v="11"/>
    <x v="0"/>
    <x v="34"/>
    <x v="2"/>
    <x v="13"/>
    <x v="1"/>
    <x v="6"/>
    <x v="5"/>
    <x v="5"/>
    <x v="235"/>
    <x v="235"/>
    <x v="934"/>
    <x v="1076"/>
  </r>
  <r>
    <x v="36"/>
    <x v="43"/>
    <x v="0"/>
    <x v="10"/>
    <x v="0"/>
    <x v="20"/>
    <x v="2"/>
    <x v="11"/>
    <x v="1"/>
    <x v="8"/>
    <x v="5"/>
    <x v="2"/>
    <x v="158"/>
    <x v="158"/>
    <x v="935"/>
    <x v="1077"/>
  </r>
  <r>
    <x v="27"/>
    <x v="30"/>
    <x v="0"/>
    <x v="17"/>
    <x v="0"/>
    <x v="27"/>
    <x v="2"/>
    <x v="24"/>
    <x v="2"/>
    <x v="11"/>
    <x v="4"/>
    <x v="2"/>
    <x v="190"/>
    <x v="190"/>
    <x v="936"/>
    <x v="1078"/>
  </r>
  <r>
    <x v="4"/>
    <x v="51"/>
    <x v="0"/>
    <x v="11"/>
    <x v="0"/>
    <x v="66"/>
    <x v="1"/>
    <x v="19"/>
    <x v="1"/>
    <x v="8"/>
    <x v="1"/>
    <x v="5"/>
    <x v="35"/>
    <x v="35"/>
    <x v="937"/>
    <x v="1079"/>
  </r>
  <r>
    <x v="14"/>
    <x v="12"/>
    <x v="0"/>
    <x v="6"/>
    <x v="0"/>
    <x v="48"/>
    <x v="0"/>
    <x v="11"/>
    <x v="2"/>
    <x v="1"/>
    <x v="4"/>
    <x v="3"/>
    <x v="251"/>
    <x v="251"/>
    <x v="185"/>
    <x v="1080"/>
  </r>
  <r>
    <x v="35"/>
    <x v="43"/>
    <x v="0"/>
    <x v="16"/>
    <x v="3"/>
    <x v="34"/>
    <x v="2"/>
    <x v="1"/>
    <x v="1"/>
    <x v="22"/>
    <x v="3"/>
    <x v="3"/>
    <x v="259"/>
    <x v="259"/>
    <x v="773"/>
    <x v="870"/>
  </r>
  <r>
    <x v="7"/>
    <x v="51"/>
    <x v="0"/>
    <x v="13"/>
    <x v="0"/>
    <x v="32"/>
    <x v="2"/>
    <x v="22"/>
    <x v="1"/>
    <x v="9"/>
    <x v="2"/>
    <x v="1"/>
    <x v="252"/>
    <x v="252"/>
    <x v="938"/>
    <x v="1081"/>
  </r>
  <r>
    <x v="36"/>
    <x v="6"/>
    <x v="0"/>
    <x v="22"/>
    <x v="3"/>
    <x v="2"/>
    <x v="1"/>
    <x v="21"/>
    <x v="3"/>
    <x v="23"/>
    <x v="2"/>
    <x v="2"/>
    <x v="78"/>
    <x v="78"/>
    <x v="939"/>
    <x v="1082"/>
  </r>
  <r>
    <x v="1"/>
    <x v="36"/>
    <x v="0"/>
    <x v="2"/>
    <x v="0"/>
    <x v="1"/>
    <x v="2"/>
    <x v="23"/>
    <x v="1"/>
    <x v="20"/>
    <x v="2"/>
    <x v="5"/>
    <x v="219"/>
    <x v="219"/>
    <x v="78"/>
    <x v="1083"/>
  </r>
  <r>
    <x v="27"/>
    <x v="6"/>
    <x v="0"/>
    <x v="2"/>
    <x v="0"/>
    <x v="10"/>
    <x v="2"/>
    <x v="19"/>
    <x v="2"/>
    <x v="7"/>
    <x v="2"/>
    <x v="2"/>
    <x v="260"/>
    <x v="260"/>
    <x v="940"/>
    <x v="1084"/>
  </r>
  <r>
    <x v="44"/>
    <x v="19"/>
    <x v="0"/>
    <x v="19"/>
    <x v="3"/>
    <x v="58"/>
    <x v="0"/>
    <x v="1"/>
    <x v="3"/>
    <x v="21"/>
    <x v="2"/>
    <x v="6"/>
    <x v="84"/>
    <x v="84"/>
    <x v="941"/>
    <x v="664"/>
  </r>
  <r>
    <x v="16"/>
    <x v="33"/>
    <x v="0"/>
    <x v="0"/>
    <x v="0"/>
    <x v="45"/>
    <x v="2"/>
    <x v="23"/>
    <x v="2"/>
    <x v="13"/>
    <x v="2"/>
    <x v="1"/>
    <x v="313"/>
    <x v="313"/>
    <x v="942"/>
    <x v="1085"/>
  </r>
  <r>
    <x v="10"/>
    <x v="14"/>
    <x v="0"/>
    <x v="5"/>
    <x v="0"/>
    <x v="8"/>
    <x v="3"/>
    <x v="11"/>
    <x v="2"/>
    <x v="8"/>
    <x v="5"/>
    <x v="2"/>
    <x v="150"/>
    <x v="150"/>
    <x v="943"/>
    <x v="1086"/>
  </r>
  <r>
    <x v="36"/>
    <x v="46"/>
    <x v="0"/>
    <x v="5"/>
    <x v="0"/>
    <x v="29"/>
    <x v="2"/>
    <x v="20"/>
    <x v="0"/>
    <x v="24"/>
    <x v="2"/>
    <x v="1"/>
    <x v="263"/>
    <x v="263"/>
    <x v="944"/>
    <x v="1087"/>
  </r>
  <r>
    <x v="27"/>
    <x v="50"/>
    <x v="0"/>
    <x v="17"/>
    <x v="0"/>
    <x v="44"/>
    <x v="0"/>
    <x v="4"/>
    <x v="0"/>
    <x v="7"/>
    <x v="0"/>
    <x v="3"/>
    <x v="5"/>
    <x v="5"/>
    <x v="945"/>
    <x v="1088"/>
  </r>
  <r>
    <x v="20"/>
    <x v="34"/>
    <x v="0"/>
    <x v="7"/>
    <x v="2"/>
    <x v="22"/>
    <x v="2"/>
    <x v="2"/>
    <x v="2"/>
    <x v="17"/>
    <x v="0"/>
    <x v="3"/>
    <x v="219"/>
    <x v="219"/>
    <x v="278"/>
    <x v="813"/>
  </r>
  <r>
    <x v="29"/>
    <x v="37"/>
    <x v="0"/>
    <x v="14"/>
    <x v="2"/>
    <x v="37"/>
    <x v="0"/>
    <x v="6"/>
    <x v="3"/>
    <x v="16"/>
    <x v="2"/>
    <x v="0"/>
    <x v="365"/>
    <x v="365"/>
    <x v="946"/>
    <x v="1089"/>
  </r>
  <r>
    <x v="14"/>
    <x v="2"/>
    <x v="0"/>
    <x v="15"/>
    <x v="0"/>
    <x v="43"/>
    <x v="1"/>
    <x v="11"/>
    <x v="0"/>
    <x v="0"/>
    <x v="2"/>
    <x v="0"/>
    <x v="314"/>
    <x v="314"/>
    <x v="947"/>
    <x v="1090"/>
  </r>
  <r>
    <x v="21"/>
    <x v="15"/>
    <x v="0"/>
    <x v="18"/>
    <x v="3"/>
    <x v="51"/>
    <x v="2"/>
    <x v="3"/>
    <x v="0"/>
    <x v="17"/>
    <x v="0"/>
    <x v="5"/>
    <x v="32"/>
    <x v="32"/>
    <x v="428"/>
    <x v="1091"/>
  </r>
  <r>
    <x v="25"/>
    <x v="11"/>
    <x v="0"/>
    <x v="22"/>
    <x v="3"/>
    <x v="19"/>
    <x v="2"/>
    <x v="1"/>
    <x v="0"/>
    <x v="4"/>
    <x v="4"/>
    <x v="4"/>
    <x v="158"/>
    <x v="158"/>
    <x v="948"/>
    <x v="1092"/>
  </r>
  <r>
    <x v="34"/>
    <x v="22"/>
    <x v="0"/>
    <x v="4"/>
    <x v="1"/>
    <x v="56"/>
    <x v="0"/>
    <x v="10"/>
    <x v="3"/>
    <x v="20"/>
    <x v="3"/>
    <x v="2"/>
    <x v="366"/>
    <x v="366"/>
    <x v="949"/>
    <x v="1093"/>
  </r>
  <r>
    <x v="32"/>
    <x v="37"/>
    <x v="0"/>
    <x v="20"/>
    <x v="0"/>
    <x v="4"/>
    <x v="2"/>
    <x v="18"/>
    <x v="2"/>
    <x v="20"/>
    <x v="1"/>
    <x v="2"/>
    <x v="367"/>
    <x v="367"/>
    <x v="950"/>
    <x v="1094"/>
  </r>
  <r>
    <x v="33"/>
    <x v="34"/>
    <x v="0"/>
    <x v="3"/>
    <x v="1"/>
    <x v="58"/>
    <x v="2"/>
    <x v="21"/>
    <x v="3"/>
    <x v="9"/>
    <x v="5"/>
    <x v="1"/>
    <x v="84"/>
    <x v="84"/>
    <x v="951"/>
    <x v="396"/>
  </r>
  <r>
    <x v="39"/>
    <x v="7"/>
    <x v="0"/>
    <x v="7"/>
    <x v="2"/>
    <x v="20"/>
    <x v="3"/>
    <x v="13"/>
    <x v="0"/>
    <x v="14"/>
    <x v="3"/>
    <x v="1"/>
    <x v="158"/>
    <x v="158"/>
    <x v="952"/>
    <x v="1095"/>
  </r>
  <r>
    <x v="26"/>
    <x v="7"/>
    <x v="0"/>
    <x v="9"/>
    <x v="1"/>
    <x v="70"/>
    <x v="3"/>
    <x v="13"/>
    <x v="2"/>
    <x v="0"/>
    <x v="0"/>
    <x v="0"/>
    <x v="357"/>
    <x v="357"/>
    <x v="953"/>
    <x v="1096"/>
  </r>
  <r>
    <x v="33"/>
    <x v="39"/>
    <x v="0"/>
    <x v="18"/>
    <x v="3"/>
    <x v="45"/>
    <x v="1"/>
    <x v="8"/>
    <x v="1"/>
    <x v="3"/>
    <x v="0"/>
    <x v="6"/>
    <x v="62"/>
    <x v="62"/>
    <x v="954"/>
    <x v="1097"/>
  </r>
  <r>
    <x v="46"/>
    <x v="37"/>
    <x v="0"/>
    <x v="4"/>
    <x v="1"/>
    <x v="71"/>
    <x v="2"/>
    <x v="20"/>
    <x v="0"/>
    <x v="18"/>
    <x v="4"/>
    <x v="2"/>
    <x v="368"/>
    <x v="368"/>
    <x v="955"/>
    <x v="1098"/>
  </r>
  <r>
    <x v="20"/>
    <x v="29"/>
    <x v="0"/>
    <x v="22"/>
    <x v="3"/>
    <x v="23"/>
    <x v="2"/>
    <x v="6"/>
    <x v="1"/>
    <x v="4"/>
    <x v="2"/>
    <x v="6"/>
    <x v="160"/>
    <x v="160"/>
    <x v="956"/>
    <x v="1099"/>
  </r>
  <r>
    <x v="18"/>
    <x v="16"/>
    <x v="0"/>
    <x v="8"/>
    <x v="3"/>
    <x v="54"/>
    <x v="2"/>
    <x v="8"/>
    <x v="1"/>
    <x v="1"/>
    <x v="4"/>
    <x v="0"/>
    <x v="244"/>
    <x v="244"/>
    <x v="957"/>
    <x v="1100"/>
  </r>
  <r>
    <x v="16"/>
    <x v="40"/>
    <x v="0"/>
    <x v="8"/>
    <x v="3"/>
    <x v="40"/>
    <x v="1"/>
    <x v="17"/>
    <x v="3"/>
    <x v="21"/>
    <x v="0"/>
    <x v="6"/>
    <x v="291"/>
    <x v="291"/>
    <x v="958"/>
    <x v="1101"/>
  </r>
  <r>
    <x v="47"/>
    <x v="46"/>
    <x v="0"/>
    <x v="23"/>
    <x v="1"/>
    <x v="3"/>
    <x v="2"/>
    <x v="3"/>
    <x v="2"/>
    <x v="7"/>
    <x v="2"/>
    <x v="6"/>
    <x v="3"/>
    <x v="3"/>
    <x v="959"/>
    <x v="1102"/>
  </r>
  <r>
    <x v="48"/>
    <x v="30"/>
    <x v="0"/>
    <x v="23"/>
    <x v="1"/>
    <x v="33"/>
    <x v="1"/>
    <x v="16"/>
    <x v="0"/>
    <x v="3"/>
    <x v="5"/>
    <x v="2"/>
    <x v="38"/>
    <x v="38"/>
    <x v="580"/>
    <x v="641"/>
  </r>
  <r>
    <x v="38"/>
    <x v="38"/>
    <x v="0"/>
    <x v="13"/>
    <x v="0"/>
    <x v="17"/>
    <x v="2"/>
    <x v="24"/>
    <x v="0"/>
    <x v="22"/>
    <x v="4"/>
    <x v="5"/>
    <x v="20"/>
    <x v="20"/>
    <x v="960"/>
    <x v="1103"/>
  </r>
  <r>
    <x v="9"/>
    <x v="50"/>
    <x v="0"/>
    <x v="12"/>
    <x v="3"/>
    <x v="72"/>
    <x v="2"/>
    <x v="8"/>
    <x v="3"/>
    <x v="7"/>
    <x v="1"/>
    <x v="3"/>
    <x v="40"/>
    <x v="40"/>
    <x v="961"/>
    <x v="1104"/>
  </r>
  <r>
    <x v="19"/>
    <x v="51"/>
    <x v="0"/>
    <x v="15"/>
    <x v="0"/>
    <x v="23"/>
    <x v="2"/>
    <x v="14"/>
    <x v="1"/>
    <x v="12"/>
    <x v="0"/>
    <x v="6"/>
    <x v="139"/>
    <x v="139"/>
    <x v="962"/>
    <x v="1105"/>
  </r>
  <r>
    <x v="38"/>
    <x v="45"/>
    <x v="0"/>
    <x v="9"/>
    <x v="1"/>
    <x v="67"/>
    <x v="2"/>
    <x v="22"/>
    <x v="2"/>
    <x v="25"/>
    <x v="2"/>
    <x v="1"/>
    <x v="37"/>
    <x v="37"/>
    <x v="248"/>
    <x v="1106"/>
  </r>
  <r>
    <x v="0"/>
    <x v="33"/>
    <x v="0"/>
    <x v="8"/>
    <x v="3"/>
    <x v="78"/>
    <x v="3"/>
    <x v="13"/>
    <x v="1"/>
    <x v="18"/>
    <x v="5"/>
    <x v="6"/>
    <x v="369"/>
    <x v="369"/>
    <x v="963"/>
    <x v="1107"/>
  </r>
  <r>
    <x v="34"/>
    <x v="11"/>
    <x v="0"/>
    <x v="14"/>
    <x v="2"/>
    <x v="13"/>
    <x v="2"/>
    <x v="24"/>
    <x v="3"/>
    <x v="22"/>
    <x v="1"/>
    <x v="6"/>
    <x v="253"/>
    <x v="253"/>
    <x v="964"/>
    <x v="1108"/>
  </r>
  <r>
    <x v="4"/>
    <x v="17"/>
    <x v="0"/>
    <x v="0"/>
    <x v="0"/>
    <x v="5"/>
    <x v="0"/>
    <x v="6"/>
    <x v="0"/>
    <x v="5"/>
    <x v="2"/>
    <x v="6"/>
    <x v="24"/>
    <x v="24"/>
    <x v="965"/>
    <x v="1109"/>
  </r>
  <r>
    <x v="40"/>
    <x v="46"/>
    <x v="0"/>
    <x v="13"/>
    <x v="0"/>
    <x v="50"/>
    <x v="3"/>
    <x v="12"/>
    <x v="2"/>
    <x v="18"/>
    <x v="0"/>
    <x v="6"/>
    <x v="80"/>
    <x v="80"/>
    <x v="22"/>
    <x v="99"/>
  </r>
  <r>
    <x v="43"/>
    <x v="2"/>
    <x v="0"/>
    <x v="23"/>
    <x v="1"/>
    <x v="80"/>
    <x v="3"/>
    <x v="17"/>
    <x v="3"/>
    <x v="5"/>
    <x v="1"/>
    <x v="6"/>
    <x v="259"/>
    <x v="259"/>
    <x v="966"/>
    <x v="1110"/>
  </r>
  <r>
    <x v="38"/>
    <x v="0"/>
    <x v="0"/>
    <x v="23"/>
    <x v="1"/>
    <x v="24"/>
    <x v="2"/>
    <x v="17"/>
    <x v="1"/>
    <x v="0"/>
    <x v="1"/>
    <x v="6"/>
    <x v="271"/>
    <x v="271"/>
    <x v="967"/>
    <x v="1111"/>
  </r>
  <r>
    <x v="34"/>
    <x v="1"/>
    <x v="0"/>
    <x v="1"/>
    <x v="0"/>
    <x v="66"/>
    <x v="2"/>
    <x v="9"/>
    <x v="0"/>
    <x v="25"/>
    <x v="2"/>
    <x v="4"/>
    <x v="108"/>
    <x v="108"/>
    <x v="968"/>
    <x v="1112"/>
  </r>
  <r>
    <x v="0"/>
    <x v="29"/>
    <x v="0"/>
    <x v="24"/>
    <x v="3"/>
    <x v="1"/>
    <x v="2"/>
    <x v="14"/>
    <x v="0"/>
    <x v="8"/>
    <x v="4"/>
    <x v="3"/>
    <x v="155"/>
    <x v="155"/>
    <x v="969"/>
    <x v="1113"/>
  </r>
  <r>
    <x v="44"/>
    <x v="20"/>
    <x v="0"/>
    <x v="20"/>
    <x v="0"/>
    <x v="28"/>
    <x v="2"/>
    <x v="16"/>
    <x v="0"/>
    <x v="9"/>
    <x v="1"/>
    <x v="3"/>
    <x v="182"/>
    <x v="182"/>
    <x v="970"/>
    <x v="1114"/>
  </r>
  <r>
    <x v="27"/>
    <x v="44"/>
    <x v="0"/>
    <x v="2"/>
    <x v="0"/>
    <x v="28"/>
    <x v="0"/>
    <x v="23"/>
    <x v="3"/>
    <x v="23"/>
    <x v="4"/>
    <x v="2"/>
    <x v="185"/>
    <x v="185"/>
    <x v="971"/>
    <x v="1115"/>
  </r>
  <r>
    <x v="23"/>
    <x v="28"/>
    <x v="0"/>
    <x v="13"/>
    <x v="0"/>
    <x v="41"/>
    <x v="0"/>
    <x v="16"/>
    <x v="0"/>
    <x v="20"/>
    <x v="4"/>
    <x v="1"/>
    <x v="45"/>
    <x v="45"/>
    <x v="146"/>
    <x v="1116"/>
  </r>
  <r>
    <x v="26"/>
    <x v="46"/>
    <x v="0"/>
    <x v="6"/>
    <x v="0"/>
    <x v="74"/>
    <x v="2"/>
    <x v="22"/>
    <x v="2"/>
    <x v="18"/>
    <x v="0"/>
    <x v="1"/>
    <x v="278"/>
    <x v="278"/>
    <x v="972"/>
    <x v="1117"/>
  </r>
  <r>
    <x v="17"/>
    <x v="48"/>
    <x v="0"/>
    <x v="24"/>
    <x v="3"/>
    <x v="8"/>
    <x v="1"/>
    <x v="2"/>
    <x v="3"/>
    <x v="5"/>
    <x v="5"/>
    <x v="1"/>
    <x v="279"/>
    <x v="279"/>
    <x v="973"/>
    <x v="1118"/>
  </r>
  <r>
    <x v="31"/>
    <x v="10"/>
    <x v="0"/>
    <x v="3"/>
    <x v="1"/>
    <x v="26"/>
    <x v="1"/>
    <x v="17"/>
    <x v="3"/>
    <x v="23"/>
    <x v="0"/>
    <x v="4"/>
    <x v="257"/>
    <x v="257"/>
    <x v="743"/>
    <x v="833"/>
  </r>
  <r>
    <x v="26"/>
    <x v="7"/>
    <x v="0"/>
    <x v="0"/>
    <x v="0"/>
    <x v="18"/>
    <x v="0"/>
    <x v="22"/>
    <x v="1"/>
    <x v="8"/>
    <x v="4"/>
    <x v="4"/>
    <x v="21"/>
    <x v="21"/>
    <x v="104"/>
    <x v="1119"/>
  </r>
  <r>
    <x v="27"/>
    <x v="0"/>
    <x v="0"/>
    <x v="14"/>
    <x v="2"/>
    <x v="37"/>
    <x v="1"/>
    <x v="22"/>
    <x v="0"/>
    <x v="20"/>
    <x v="1"/>
    <x v="2"/>
    <x v="365"/>
    <x v="365"/>
    <x v="974"/>
    <x v="1120"/>
  </r>
  <r>
    <x v="23"/>
    <x v="50"/>
    <x v="0"/>
    <x v="16"/>
    <x v="3"/>
    <x v="78"/>
    <x v="3"/>
    <x v="1"/>
    <x v="0"/>
    <x v="15"/>
    <x v="4"/>
    <x v="2"/>
    <x v="369"/>
    <x v="369"/>
    <x v="265"/>
    <x v="1121"/>
  </r>
  <r>
    <x v="26"/>
    <x v="15"/>
    <x v="0"/>
    <x v="19"/>
    <x v="3"/>
    <x v="68"/>
    <x v="0"/>
    <x v="18"/>
    <x v="1"/>
    <x v="12"/>
    <x v="0"/>
    <x v="5"/>
    <x v="324"/>
    <x v="324"/>
    <x v="975"/>
    <x v="1122"/>
  </r>
  <r>
    <x v="38"/>
    <x v="17"/>
    <x v="0"/>
    <x v="20"/>
    <x v="0"/>
    <x v="24"/>
    <x v="2"/>
    <x v="9"/>
    <x v="1"/>
    <x v="17"/>
    <x v="2"/>
    <x v="0"/>
    <x v="57"/>
    <x v="57"/>
    <x v="976"/>
    <x v="1123"/>
  </r>
  <r>
    <x v="14"/>
    <x v="9"/>
    <x v="0"/>
    <x v="8"/>
    <x v="3"/>
    <x v="66"/>
    <x v="2"/>
    <x v="4"/>
    <x v="2"/>
    <x v="15"/>
    <x v="5"/>
    <x v="6"/>
    <x v="186"/>
    <x v="186"/>
    <x v="906"/>
    <x v="1124"/>
  </r>
  <r>
    <x v="40"/>
    <x v="5"/>
    <x v="0"/>
    <x v="13"/>
    <x v="0"/>
    <x v="2"/>
    <x v="0"/>
    <x v="19"/>
    <x v="0"/>
    <x v="1"/>
    <x v="0"/>
    <x v="6"/>
    <x v="370"/>
    <x v="370"/>
    <x v="977"/>
    <x v="1125"/>
  </r>
  <r>
    <x v="32"/>
    <x v="21"/>
    <x v="0"/>
    <x v="24"/>
    <x v="3"/>
    <x v="54"/>
    <x v="2"/>
    <x v="21"/>
    <x v="3"/>
    <x v="7"/>
    <x v="4"/>
    <x v="4"/>
    <x v="74"/>
    <x v="74"/>
    <x v="502"/>
    <x v="546"/>
  </r>
  <r>
    <x v="37"/>
    <x v="51"/>
    <x v="0"/>
    <x v="1"/>
    <x v="0"/>
    <x v="20"/>
    <x v="2"/>
    <x v="16"/>
    <x v="1"/>
    <x v="21"/>
    <x v="3"/>
    <x v="6"/>
    <x v="264"/>
    <x v="264"/>
    <x v="342"/>
    <x v="733"/>
  </r>
  <r>
    <x v="35"/>
    <x v="32"/>
    <x v="0"/>
    <x v="19"/>
    <x v="3"/>
    <x v="10"/>
    <x v="2"/>
    <x v="3"/>
    <x v="2"/>
    <x v="14"/>
    <x v="5"/>
    <x v="6"/>
    <x v="118"/>
    <x v="118"/>
    <x v="214"/>
    <x v="180"/>
  </r>
  <r>
    <x v="49"/>
    <x v="15"/>
    <x v="0"/>
    <x v="10"/>
    <x v="0"/>
    <x v="56"/>
    <x v="1"/>
    <x v="4"/>
    <x v="1"/>
    <x v="14"/>
    <x v="2"/>
    <x v="3"/>
    <x v="371"/>
    <x v="371"/>
    <x v="978"/>
    <x v="1126"/>
  </r>
  <r>
    <x v="5"/>
    <x v="0"/>
    <x v="0"/>
    <x v="13"/>
    <x v="0"/>
    <x v="64"/>
    <x v="2"/>
    <x v="10"/>
    <x v="0"/>
    <x v="18"/>
    <x v="0"/>
    <x v="0"/>
    <x v="365"/>
    <x v="365"/>
    <x v="979"/>
    <x v="1127"/>
  </r>
  <r>
    <x v="32"/>
    <x v="46"/>
    <x v="0"/>
    <x v="7"/>
    <x v="2"/>
    <x v="18"/>
    <x v="3"/>
    <x v="23"/>
    <x v="1"/>
    <x v="6"/>
    <x v="5"/>
    <x v="6"/>
    <x v="37"/>
    <x v="37"/>
    <x v="925"/>
    <x v="860"/>
  </r>
  <r>
    <x v="32"/>
    <x v="38"/>
    <x v="0"/>
    <x v="18"/>
    <x v="3"/>
    <x v="24"/>
    <x v="0"/>
    <x v="3"/>
    <x v="0"/>
    <x v="3"/>
    <x v="5"/>
    <x v="2"/>
    <x v="54"/>
    <x v="54"/>
    <x v="980"/>
    <x v="1128"/>
  </r>
  <r>
    <x v="11"/>
    <x v="44"/>
    <x v="0"/>
    <x v="15"/>
    <x v="0"/>
    <x v="12"/>
    <x v="3"/>
    <x v="6"/>
    <x v="0"/>
    <x v="0"/>
    <x v="2"/>
    <x v="1"/>
    <x v="118"/>
    <x v="118"/>
    <x v="981"/>
    <x v="1129"/>
  </r>
  <r>
    <x v="22"/>
    <x v="19"/>
    <x v="0"/>
    <x v="20"/>
    <x v="0"/>
    <x v="65"/>
    <x v="2"/>
    <x v="12"/>
    <x v="2"/>
    <x v="17"/>
    <x v="4"/>
    <x v="3"/>
    <x v="287"/>
    <x v="287"/>
    <x v="982"/>
    <x v="1130"/>
  </r>
  <r>
    <x v="13"/>
    <x v="15"/>
    <x v="0"/>
    <x v="0"/>
    <x v="0"/>
    <x v="66"/>
    <x v="1"/>
    <x v="6"/>
    <x v="1"/>
    <x v="21"/>
    <x v="5"/>
    <x v="2"/>
    <x v="372"/>
    <x v="372"/>
    <x v="983"/>
    <x v="1131"/>
  </r>
  <r>
    <x v="27"/>
    <x v="27"/>
    <x v="0"/>
    <x v="20"/>
    <x v="0"/>
    <x v="31"/>
    <x v="1"/>
    <x v="5"/>
    <x v="2"/>
    <x v="20"/>
    <x v="1"/>
    <x v="5"/>
    <x v="149"/>
    <x v="149"/>
    <x v="984"/>
    <x v="1132"/>
  </r>
  <r>
    <x v="14"/>
    <x v="32"/>
    <x v="0"/>
    <x v="10"/>
    <x v="0"/>
    <x v="9"/>
    <x v="2"/>
    <x v="10"/>
    <x v="3"/>
    <x v="23"/>
    <x v="4"/>
    <x v="1"/>
    <x v="29"/>
    <x v="29"/>
    <x v="985"/>
    <x v="1133"/>
  </r>
  <r>
    <x v="7"/>
    <x v="7"/>
    <x v="0"/>
    <x v="15"/>
    <x v="0"/>
    <x v="30"/>
    <x v="2"/>
    <x v="4"/>
    <x v="0"/>
    <x v="2"/>
    <x v="1"/>
    <x v="5"/>
    <x v="324"/>
    <x v="324"/>
    <x v="26"/>
    <x v="120"/>
  </r>
  <r>
    <x v="41"/>
    <x v="13"/>
    <x v="0"/>
    <x v="17"/>
    <x v="0"/>
    <x v="54"/>
    <x v="2"/>
    <x v="4"/>
    <x v="1"/>
    <x v="1"/>
    <x v="0"/>
    <x v="4"/>
    <x v="74"/>
    <x v="74"/>
    <x v="165"/>
    <x v="1134"/>
  </r>
  <r>
    <x v="48"/>
    <x v="46"/>
    <x v="0"/>
    <x v="19"/>
    <x v="3"/>
    <x v="18"/>
    <x v="3"/>
    <x v="16"/>
    <x v="0"/>
    <x v="21"/>
    <x v="2"/>
    <x v="2"/>
    <x v="346"/>
    <x v="346"/>
    <x v="986"/>
    <x v="1135"/>
  </r>
  <r>
    <x v="4"/>
    <x v="46"/>
    <x v="0"/>
    <x v="23"/>
    <x v="1"/>
    <x v="74"/>
    <x v="2"/>
    <x v="15"/>
    <x v="0"/>
    <x v="9"/>
    <x v="0"/>
    <x v="0"/>
    <x v="87"/>
    <x v="87"/>
    <x v="987"/>
    <x v="1136"/>
  </r>
  <r>
    <x v="13"/>
    <x v="16"/>
    <x v="0"/>
    <x v="2"/>
    <x v="0"/>
    <x v="46"/>
    <x v="3"/>
    <x v="7"/>
    <x v="0"/>
    <x v="7"/>
    <x v="1"/>
    <x v="5"/>
    <x v="33"/>
    <x v="33"/>
    <x v="608"/>
    <x v="672"/>
  </r>
  <r>
    <x v="27"/>
    <x v="19"/>
    <x v="0"/>
    <x v="6"/>
    <x v="0"/>
    <x v="62"/>
    <x v="3"/>
    <x v="20"/>
    <x v="1"/>
    <x v="16"/>
    <x v="2"/>
    <x v="5"/>
    <x v="105"/>
    <x v="105"/>
    <x v="988"/>
    <x v="1137"/>
  </r>
  <r>
    <x v="2"/>
    <x v="48"/>
    <x v="0"/>
    <x v="3"/>
    <x v="1"/>
    <x v="52"/>
    <x v="0"/>
    <x v="23"/>
    <x v="3"/>
    <x v="17"/>
    <x v="1"/>
    <x v="3"/>
    <x v="215"/>
    <x v="215"/>
    <x v="916"/>
    <x v="1053"/>
  </r>
  <r>
    <x v="6"/>
    <x v="31"/>
    <x v="0"/>
    <x v="3"/>
    <x v="1"/>
    <x v="66"/>
    <x v="3"/>
    <x v="16"/>
    <x v="0"/>
    <x v="8"/>
    <x v="3"/>
    <x v="2"/>
    <x v="182"/>
    <x v="182"/>
    <x v="989"/>
    <x v="1138"/>
  </r>
  <r>
    <x v="18"/>
    <x v="22"/>
    <x v="0"/>
    <x v="4"/>
    <x v="1"/>
    <x v="22"/>
    <x v="3"/>
    <x v="13"/>
    <x v="1"/>
    <x v="13"/>
    <x v="2"/>
    <x v="4"/>
    <x v="316"/>
    <x v="316"/>
    <x v="279"/>
    <x v="1139"/>
  </r>
  <r>
    <x v="27"/>
    <x v="11"/>
    <x v="0"/>
    <x v="19"/>
    <x v="3"/>
    <x v="10"/>
    <x v="2"/>
    <x v="15"/>
    <x v="3"/>
    <x v="7"/>
    <x v="1"/>
    <x v="0"/>
    <x v="118"/>
    <x v="118"/>
    <x v="547"/>
    <x v="602"/>
  </r>
  <r>
    <x v="8"/>
    <x v="4"/>
    <x v="0"/>
    <x v="7"/>
    <x v="2"/>
    <x v="16"/>
    <x v="1"/>
    <x v="8"/>
    <x v="0"/>
    <x v="15"/>
    <x v="1"/>
    <x v="0"/>
    <x v="28"/>
    <x v="28"/>
    <x v="103"/>
    <x v="105"/>
  </r>
  <r>
    <x v="46"/>
    <x v="33"/>
    <x v="0"/>
    <x v="10"/>
    <x v="0"/>
    <x v="25"/>
    <x v="0"/>
    <x v="9"/>
    <x v="1"/>
    <x v="21"/>
    <x v="1"/>
    <x v="6"/>
    <x v="99"/>
    <x v="99"/>
    <x v="990"/>
    <x v="1140"/>
  </r>
  <r>
    <x v="31"/>
    <x v="36"/>
    <x v="0"/>
    <x v="23"/>
    <x v="1"/>
    <x v="55"/>
    <x v="3"/>
    <x v="9"/>
    <x v="1"/>
    <x v="7"/>
    <x v="5"/>
    <x v="6"/>
    <x v="197"/>
    <x v="197"/>
    <x v="991"/>
    <x v="1141"/>
  </r>
  <r>
    <x v="46"/>
    <x v="33"/>
    <x v="0"/>
    <x v="11"/>
    <x v="0"/>
    <x v="1"/>
    <x v="2"/>
    <x v="2"/>
    <x v="3"/>
    <x v="20"/>
    <x v="2"/>
    <x v="5"/>
    <x v="28"/>
    <x v="28"/>
    <x v="992"/>
    <x v="1142"/>
  </r>
  <r>
    <x v="41"/>
    <x v="6"/>
    <x v="0"/>
    <x v="5"/>
    <x v="0"/>
    <x v="73"/>
    <x v="3"/>
    <x v="14"/>
    <x v="1"/>
    <x v="7"/>
    <x v="5"/>
    <x v="3"/>
    <x v="9"/>
    <x v="9"/>
    <x v="993"/>
    <x v="1143"/>
  </r>
  <r>
    <x v="39"/>
    <x v="30"/>
    <x v="0"/>
    <x v="5"/>
    <x v="0"/>
    <x v="45"/>
    <x v="0"/>
    <x v="1"/>
    <x v="2"/>
    <x v="11"/>
    <x v="2"/>
    <x v="0"/>
    <x v="184"/>
    <x v="184"/>
    <x v="69"/>
    <x v="1144"/>
  </r>
  <r>
    <x v="30"/>
    <x v="26"/>
    <x v="0"/>
    <x v="23"/>
    <x v="1"/>
    <x v="17"/>
    <x v="0"/>
    <x v="18"/>
    <x v="0"/>
    <x v="6"/>
    <x v="0"/>
    <x v="5"/>
    <x v="241"/>
    <x v="241"/>
    <x v="371"/>
    <x v="391"/>
  </r>
  <r>
    <x v="12"/>
    <x v="38"/>
    <x v="0"/>
    <x v="15"/>
    <x v="0"/>
    <x v="44"/>
    <x v="0"/>
    <x v="18"/>
    <x v="0"/>
    <x v="12"/>
    <x v="2"/>
    <x v="4"/>
    <x v="26"/>
    <x v="26"/>
    <x v="994"/>
    <x v="1145"/>
  </r>
  <r>
    <x v="34"/>
    <x v="16"/>
    <x v="0"/>
    <x v="1"/>
    <x v="0"/>
    <x v="56"/>
    <x v="1"/>
    <x v="24"/>
    <x v="0"/>
    <x v="25"/>
    <x v="0"/>
    <x v="4"/>
    <x v="79"/>
    <x v="79"/>
    <x v="995"/>
    <x v="1146"/>
  </r>
  <r>
    <x v="7"/>
    <x v="45"/>
    <x v="0"/>
    <x v="5"/>
    <x v="0"/>
    <x v="24"/>
    <x v="2"/>
    <x v="12"/>
    <x v="1"/>
    <x v="2"/>
    <x v="4"/>
    <x v="1"/>
    <x v="271"/>
    <x v="271"/>
    <x v="996"/>
    <x v="1147"/>
  </r>
  <r>
    <x v="25"/>
    <x v="30"/>
    <x v="0"/>
    <x v="0"/>
    <x v="0"/>
    <x v="9"/>
    <x v="2"/>
    <x v="15"/>
    <x v="3"/>
    <x v="17"/>
    <x v="5"/>
    <x v="6"/>
    <x v="373"/>
    <x v="373"/>
    <x v="997"/>
    <x v="1148"/>
  </r>
  <r>
    <x v="4"/>
    <x v="36"/>
    <x v="0"/>
    <x v="17"/>
    <x v="0"/>
    <x v="42"/>
    <x v="1"/>
    <x v="0"/>
    <x v="1"/>
    <x v="2"/>
    <x v="1"/>
    <x v="1"/>
    <x v="326"/>
    <x v="326"/>
    <x v="998"/>
    <x v="1149"/>
  </r>
  <r>
    <x v="37"/>
    <x v="51"/>
    <x v="0"/>
    <x v="14"/>
    <x v="2"/>
    <x v="19"/>
    <x v="3"/>
    <x v="4"/>
    <x v="0"/>
    <x v="3"/>
    <x v="5"/>
    <x v="4"/>
    <x v="199"/>
    <x v="199"/>
    <x v="999"/>
    <x v="1150"/>
  </r>
  <r>
    <x v="34"/>
    <x v="49"/>
    <x v="0"/>
    <x v="16"/>
    <x v="3"/>
    <x v="0"/>
    <x v="2"/>
    <x v="12"/>
    <x v="1"/>
    <x v="21"/>
    <x v="3"/>
    <x v="3"/>
    <x v="174"/>
    <x v="174"/>
    <x v="659"/>
    <x v="727"/>
  </r>
  <r>
    <x v="8"/>
    <x v="29"/>
    <x v="0"/>
    <x v="15"/>
    <x v="0"/>
    <x v="57"/>
    <x v="2"/>
    <x v="14"/>
    <x v="3"/>
    <x v="13"/>
    <x v="1"/>
    <x v="2"/>
    <x v="316"/>
    <x v="316"/>
    <x v="279"/>
    <x v="1139"/>
  </r>
  <r>
    <x v="0"/>
    <x v="27"/>
    <x v="0"/>
    <x v="16"/>
    <x v="3"/>
    <x v="75"/>
    <x v="1"/>
    <x v="0"/>
    <x v="1"/>
    <x v="24"/>
    <x v="3"/>
    <x v="2"/>
    <x v="374"/>
    <x v="374"/>
    <x v="1000"/>
    <x v="1151"/>
  </r>
  <r>
    <x v="48"/>
    <x v="25"/>
    <x v="0"/>
    <x v="3"/>
    <x v="1"/>
    <x v="68"/>
    <x v="2"/>
    <x v="20"/>
    <x v="0"/>
    <x v="14"/>
    <x v="4"/>
    <x v="5"/>
    <x v="324"/>
    <x v="324"/>
    <x v="338"/>
    <x v="1152"/>
  </r>
  <r>
    <x v="16"/>
    <x v="38"/>
    <x v="0"/>
    <x v="2"/>
    <x v="0"/>
    <x v="45"/>
    <x v="0"/>
    <x v="5"/>
    <x v="1"/>
    <x v="7"/>
    <x v="2"/>
    <x v="6"/>
    <x v="243"/>
    <x v="243"/>
    <x v="1001"/>
    <x v="1153"/>
  </r>
  <r>
    <x v="9"/>
    <x v="22"/>
    <x v="0"/>
    <x v="19"/>
    <x v="3"/>
    <x v="2"/>
    <x v="2"/>
    <x v="8"/>
    <x v="1"/>
    <x v="0"/>
    <x v="3"/>
    <x v="3"/>
    <x v="119"/>
    <x v="119"/>
    <x v="1002"/>
    <x v="1154"/>
  </r>
  <r>
    <x v="10"/>
    <x v="0"/>
    <x v="0"/>
    <x v="1"/>
    <x v="0"/>
    <x v="50"/>
    <x v="1"/>
    <x v="2"/>
    <x v="3"/>
    <x v="9"/>
    <x v="3"/>
    <x v="5"/>
    <x v="155"/>
    <x v="155"/>
    <x v="199"/>
    <x v="1155"/>
  </r>
  <r>
    <x v="5"/>
    <x v="47"/>
    <x v="0"/>
    <x v="23"/>
    <x v="1"/>
    <x v="10"/>
    <x v="0"/>
    <x v="2"/>
    <x v="1"/>
    <x v="6"/>
    <x v="4"/>
    <x v="1"/>
    <x v="118"/>
    <x v="118"/>
    <x v="1003"/>
    <x v="469"/>
  </r>
  <r>
    <x v="3"/>
    <x v="1"/>
    <x v="0"/>
    <x v="0"/>
    <x v="0"/>
    <x v="8"/>
    <x v="0"/>
    <x v="14"/>
    <x v="1"/>
    <x v="16"/>
    <x v="0"/>
    <x v="3"/>
    <x v="340"/>
    <x v="340"/>
    <x v="1004"/>
    <x v="1156"/>
  </r>
  <r>
    <x v="40"/>
    <x v="48"/>
    <x v="0"/>
    <x v="6"/>
    <x v="0"/>
    <x v="57"/>
    <x v="2"/>
    <x v="10"/>
    <x v="3"/>
    <x v="11"/>
    <x v="0"/>
    <x v="0"/>
    <x v="306"/>
    <x v="306"/>
    <x v="1005"/>
    <x v="1157"/>
  </r>
  <r>
    <x v="33"/>
    <x v="6"/>
    <x v="0"/>
    <x v="15"/>
    <x v="0"/>
    <x v="22"/>
    <x v="0"/>
    <x v="4"/>
    <x v="3"/>
    <x v="18"/>
    <x v="5"/>
    <x v="2"/>
    <x v="138"/>
    <x v="138"/>
    <x v="435"/>
    <x v="460"/>
  </r>
  <r>
    <x v="42"/>
    <x v="11"/>
    <x v="0"/>
    <x v="13"/>
    <x v="0"/>
    <x v="72"/>
    <x v="0"/>
    <x v="3"/>
    <x v="0"/>
    <x v="14"/>
    <x v="0"/>
    <x v="6"/>
    <x v="178"/>
    <x v="178"/>
    <x v="1006"/>
    <x v="518"/>
  </r>
  <r>
    <x v="32"/>
    <x v="26"/>
    <x v="0"/>
    <x v="22"/>
    <x v="3"/>
    <x v="13"/>
    <x v="2"/>
    <x v="8"/>
    <x v="1"/>
    <x v="9"/>
    <x v="0"/>
    <x v="4"/>
    <x v="89"/>
    <x v="89"/>
    <x v="897"/>
    <x v="1158"/>
  </r>
  <r>
    <x v="13"/>
    <x v="41"/>
    <x v="0"/>
    <x v="5"/>
    <x v="0"/>
    <x v="10"/>
    <x v="0"/>
    <x v="10"/>
    <x v="0"/>
    <x v="21"/>
    <x v="0"/>
    <x v="5"/>
    <x v="118"/>
    <x v="118"/>
    <x v="155"/>
    <x v="157"/>
  </r>
  <r>
    <x v="4"/>
    <x v="28"/>
    <x v="0"/>
    <x v="5"/>
    <x v="0"/>
    <x v="23"/>
    <x v="2"/>
    <x v="10"/>
    <x v="0"/>
    <x v="20"/>
    <x v="5"/>
    <x v="6"/>
    <x v="103"/>
    <x v="103"/>
    <x v="1007"/>
    <x v="1159"/>
  </r>
  <r>
    <x v="10"/>
    <x v="13"/>
    <x v="0"/>
    <x v="10"/>
    <x v="0"/>
    <x v="73"/>
    <x v="2"/>
    <x v="13"/>
    <x v="1"/>
    <x v="20"/>
    <x v="3"/>
    <x v="0"/>
    <x v="233"/>
    <x v="233"/>
    <x v="1008"/>
    <x v="1160"/>
  </r>
  <r>
    <x v="17"/>
    <x v="14"/>
    <x v="0"/>
    <x v="24"/>
    <x v="3"/>
    <x v="54"/>
    <x v="2"/>
    <x v="4"/>
    <x v="3"/>
    <x v="1"/>
    <x v="4"/>
    <x v="0"/>
    <x v="74"/>
    <x v="74"/>
    <x v="165"/>
    <x v="1134"/>
  </r>
  <r>
    <x v="8"/>
    <x v="37"/>
    <x v="0"/>
    <x v="24"/>
    <x v="3"/>
    <x v="4"/>
    <x v="0"/>
    <x v="22"/>
    <x v="0"/>
    <x v="8"/>
    <x v="5"/>
    <x v="0"/>
    <x v="81"/>
    <x v="81"/>
    <x v="1009"/>
    <x v="1161"/>
  </r>
  <r>
    <x v="40"/>
    <x v="41"/>
    <x v="0"/>
    <x v="2"/>
    <x v="0"/>
    <x v="39"/>
    <x v="3"/>
    <x v="24"/>
    <x v="0"/>
    <x v="23"/>
    <x v="3"/>
    <x v="5"/>
    <x v="50"/>
    <x v="50"/>
    <x v="1010"/>
    <x v="1162"/>
  </r>
  <r>
    <x v="45"/>
    <x v="17"/>
    <x v="0"/>
    <x v="22"/>
    <x v="3"/>
    <x v="73"/>
    <x v="3"/>
    <x v="4"/>
    <x v="0"/>
    <x v="7"/>
    <x v="3"/>
    <x v="4"/>
    <x v="241"/>
    <x v="241"/>
    <x v="1011"/>
    <x v="1163"/>
  </r>
  <r>
    <x v="13"/>
    <x v="25"/>
    <x v="0"/>
    <x v="14"/>
    <x v="2"/>
    <x v="41"/>
    <x v="2"/>
    <x v="16"/>
    <x v="3"/>
    <x v="3"/>
    <x v="3"/>
    <x v="1"/>
    <x v="133"/>
    <x v="133"/>
    <x v="875"/>
    <x v="1164"/>
  </r>
  <r>
    <x v="33"/>
    <x v="29"/>
    <x v="0"/>
    <x v="11"/>
    <x v="0"/>
    <x v="59"/>
    <x v="2"/>
    <x v="21"/>
    <x v="1"/>
    <x v="23"/>
    <x v="3"/>
    <x v="2"/>
    <x v="127"/>
    <x v="127"/>
    <x v="20"/>
    <x v="563"/>
  </r>
  <r>
    <x v="45"/>
    <x v="28"/>
    <x v="0"/>
    <x v="3"/>
    <x v="1"/>
    <x v="10"/>
    <x v="1"/>
    <x v="19"/>
    <x v="1"/>
    <x v="4"/>
    <x v="5"/>
    <x v="0"/>
    <x v="118"/>
    <x v="118"/>
    <x v="1012"/>
    <x v="1165"/>
  </r>
  <r>
    <x v="0"/>
    <x v="8"/>
    <x v="0"/>
    <x v="22"/>
    <x v="3"/>
    <x v="70"/>
    <x v="2"/>
    <x v="1"/>
    <x v="2"/>
    <x v="20"/>
    <x v="4"/>
    <x v="2"/>
    <x v="187"/>
    <x v="187"/>
    <x v="1013"/>
    <x v="1166"/>
  </r>
  <r>
    <x v="20"/>
    <x v="51"/>
    <x v="0"/>
    <x v="1"/>
    <x v="0"/>
    <x v="67"/>
    <x v="3"/>
    <x v="22"/>
    <x v="3"/>
    <x v="7"/>
    <x v="5"/>
    <x v="2"/>
    <x v="37"/>
    <x v="37"/>
    <x v="1014"/>
    <x v="1167"/>
  </r>
  <r>
    <x v="21"/>
    <x v="7"/>
    <x v="0"/>
    <x v="5"/>
    <x v="0"/>
    <x v="1"/>
    <x v="2"/>
    <x v="5"/>
    <x v="2"/>
    <x v="9"/>
    <x v="1"/>
    <x v="6"/>
    <x v="18"/>
    <x v="18"/>
    <x v="116"/>
    <x v="907"/>
  </r>
  <r>
    <x v="35"/>
    <x v="11"/>
    <x v="0"/>
    <x v="4"/>
    <x v="1"/>
    <x v="30"/>
    <x v="2"/>
    <x v="8"/>
    <x v="3"/>
    <x v="11"/>
    <x v="3"/>
    <x v="1"/>
    <x v="267"/>
    <x v="267"/>
    <x v="748"/>
    <x v="1168"/>
  </r>
  <r>
    <x v="45"/>
    <x v="39"/>
    <x v="0"/>
    <x v="2"/>
    <x v="0"/>
    <x v="45"/>
    <x v="1"/>
    <x v="11"/>
    <x v="1"/>
    <x v="11"/>
    <x v="1"/>
    <x v="4"/>
    <x v="243"/>
    <x v="243"/>
    <x v="377"/>
    <x v="398"/>
  </r>
  <r>
    <x v="32"/>
    <x v="42"/>
    <x v="0"/>
    <x v="3"/>
    <x v="1"/>
    <x v="6"/>
    <x v="2"/>
    <x v="5"/>
    <x v="2"/>
    <x v="12"/>
    <x v="0"/>
    <x v="2"/>
    <x v="6"/>
    <x v="6"/>
    <x v="1015"/>
    <x v="1169"/>
  </r>
  <r>
    <x v="27"/>
    <x v="26"/>
    <x v="0"/>
    <x v="13"/>
    <x v="0"/>
    <x v="13"/>
    <x v="1"/>
    <x v="21"/>
    <x v="2"/>
    <x v="21"/>
    <x v="4"/>
    <x v="0"/>
    <x v="145"/>
    <x v="145"/>
    <x v="1016"/>
    <x v="1170"/>
  </r>
  <r>
    <x v="7"/>
    <x v="26"/>
    <x v="0"/>
    <x v="22"/>
    <x v="3"/>
    <x v="66"/>
    <x v="0"/>
    <x v="11"/>
    <x v="3"/>
    <x v="15"/>
    <x v="0"/>
    <x v="4"/>
    <x v="121"/>
    <x v="121"/>
    <x v="1017"/>
    <x v="1171"/>
  </r>
  <r>
    <x v="8"/>
    <x v="29"/>
    <x v="0"/>
    <x v="17"/>
    <x v="0"/>
    <x v="33"/>
    <x v="2"/>
    <x v="4"/>
    <x v="1"/>
    <x v="9"/>
    <x v="2"/>
    <x v="6"/>
    <x v="143"/>
    <x v="143"/>
    <x v="530"/>
    <x v="552"/>
  </r>
  <r>
    <x v="1"/>
    <x v="32"/>
    <x v="0"/>
    <x v="5"/>
    <x v="0"/>
    <x v="36"/>
    <x v="2"/>
    <x v="20"/>
    <x v="3"/>
    <x v="16"/>
    <x v="5"/>
    <x v="1"/>
    <x v="89"/>
    <x v="89"/>
    <x v="475"/>
    <x v="348"/>
  </r>
  <r>
    <x v="37"/>
    <x v="51"/>
    <x v="0"/>
    <x v="4"/>
    <x v="1"/>
    <x v="21"/>
    <x v="2"/>
    <x v="9"/>
    <x v="3"/>
    <x v="3"/>
    <x v="2"/>
    <x v="5"/>
    <x v="129"/>
    <x v="129"/>
    <x v="634"/>
    <x v="1172"/>
  </r>
  <r>
    <x v="14"/>
    <x v="50"/>
    <x v="0"/>
    <x v="0"/>
    <x v="0"/>
    <x v="50"/>
    <x v="0"/>
    <x v="5"/>
    <x v="2"/>
    <x v="0"/>
    <x v="2"/>
    <x v="2"/>
    <x v="80"/>
    <x v="80"/>
    <x v="1018"/>
    <x v="1173"/>
  </r>
  <r>
    <x v="6"/>
    <x v="14"/>
    <x v="0"/>
    <x v="21"/>
    <x v="3"/>
    <x v="80"/>
    <x v="1"/>
    <x v="20"/>
    <x v="1"/>
    <x v="17"/>
    <x v="3"/>
    <x v="6"/>
    <x v="95"/>
    <x v="95"/>
    <x v="118"/>
    <x v="120"/>
  </r>
  <r>
    <x v="16"/>
    <x v="18"/>
    <x v="0"/>
    <x v="13"/>
    <x v="0"/>
    <x v="22"/>
    <x v="3"/>
    <x v="15"/>
    <x v="1"/>
    <x v="9"/>
    <x v="3"/>
    <x v="6"/>
    <x v="26"/>
    <x v="26"/>
    <x v="39"/>
    <x v="1174"/>
  </r>
  <r>
    <x v="29"/>
    <x v="22"/>
    <x v="0"/>
    <x v="1"/>
    <x v="0"/>
    <x v="27"/>
    <x v="0"/>
    <x v="18"/>
    <x v="0"/>
    <x v="9"/>
    <x v="3"/>
    <x v="2"/>
    <x v="231"/>
    <x v="231"/>
    <x v="282"/>
    <x v="371"/>
  </r>
  <r>
    <x v="9"/>
    <x v="51"/>
    <x v="0"/>
    <x v="7"/>
    <x v="2"/>
    <x v="50"/>
    <x v="0"/>
    <x v="13"/>
    <x v="2"/>
    <x v="0"/>
    <x v="3"/>
    <x v="2"/>
    <x v="1"/>
    <x v="1"/>
    <x v="1"/>
    <x v="1"/>
  </r>
  <r>
    <x v="3"/>
    <x v="35"/>
    <x v="0"/>
    <x v="10"/>
    <x v="0"/>
    <x v="15"/>
    <x v="0"/>
    <x v="16"/>
    <x v="2"/>
    <x v="14"/>
    <x v="2"/>
    <x v="6"/>
    <x v="17"/>
    <x v="17"/>
    <x v="1019"/>
    <x v="1175"/>
  </r>
  <r>
    <x v="11"/>
    <x v="45"/>
    <x v="0"/>
    <x v="0"/>
    <x v="0"/>
    <x v="34"/>
    <x v="0"/>
    <x v="12"/>
    <x v="2"/>
    <x v="10"/>
    <x v="1"/>
    <x v="3"/>
    <x v="336"/>
    <x v="336"/>
    <x v="1020"/>
    <x v="1176"/>
  </r>
  <r>
    <x v="36"/>
    <x v="49"/>
    <x v="0"/>
    <x v="15"/>
    <x v="0"/>
    <x v="40"/>
    <x v="0"/>
    <x v="18"/>
    <x v="0"/>
    <x v="0"/>
    <x v="2"/>
    <x v="6"/>
    <x v="179"/>
    <x v="179"/>
    <x v="1021"/>
    <x v="1177"/>
  </r>
  <r>
    <x v="30"/>
    <x v="45"/>
    <x v="0"/>
    <x v="9"/>
    <x v="1"/>
    <x v="55"/>
    <x v="2"/>
    <x v="1"/>
    <x v="3"/>
    <x v="19"/>
    <x v="0"/>
    <x v="2"/>
    <x v="331"/>
    <x v="331"/>
    <x v="1022"/>
    <x v="1178"/>
  </r>
  <r>
    <x v="9"/>
    <x v="17"/>
    <x v="0"/>
    <x v="17"/>
    <x v="0"/>
    <x v="24"/>
    <x v="2"/>
    <x v="10"/>
    <x v="0"/>
    <x v="21"/>
    <x v="4"/>
    <x v="5"/>
    <x v="54"/>
    <x v="54"/>
    <x v="1023"/>
    <x v="1179"/>
  </r>
  <r>
    <x v="9"/>
    <x v="27"/>
    <x v="0"/>
    <x v="9"/>
    <x v="1"/>
    <x v="39"/>
    <x v="2"/>
    <x v="12"/>
    <x v="2"/>
    <x v="5"/>
    <x v="2"/>
    <x v="4"/>
    <x v="221"/>
    <x v="221"/>
    <x v="1024"/>
    <x v="1180"/>
  </r>
  <r>
    <x v="9"/>
    <x v="32"/>
    <x v="0"/>
    <x v="23"/>
    <x v="1"/>
    <x v="25"/>
    <x v="1"/>
    <x v="23"/>
    <x v="2"/>
    <x v="23"/>
    <x v="5"/>
    <x v="2"/>
    <x v="239"/>
    <x v="239"/>
    <x v="1025"/>
    <x v="1181"/>
  </r>
  <r>
    <x v="16"/>
    <x v="19"/>
    <x v="0"/>
    <x v="6"/>
    <x v="0"/>
    <x v="60"/>
    <x v="0"/>
    <x v="14"/>
    <x v="1"/>
    <x v="19"/>
    <x v="5"/>
    <x v="3"/>
    <x v="375"/>
    <x v="375"/>
    <x v="1026"/>
    <x v="1182"/>
  </r>
  <r>
    <x v="10"/>
    <x v="48"/>
    <x v="0"/>
    <x v="22"/>
    <x v="3"/>
    <x v="50"/>
    <x v="1"/>
    <x v="12"/>
    <x v="1"/>
    <x v="12"/>
    <x v="5"/>
    <x v="4"/>
    <x v="98"/>
    <x v="98"/>
    <x v="1027"/>
    <x v="1183"/>
  </r>
  <r>
    <x v="0"/>
    <x v="48"/>
    <x v="0"/>
    <x v="13"/>
    <x v="0"/>
    <x v="35"/>
    <x v="2"/>
    <x v="14"/>
    <x v="1"/>
    <x v="11"/>
    <x v="1"/>
    <x v="5"/>
    <x v="376"/>
    <x v="376"/>
    <x v="1028"/>
    <x v="1184"/>
  </r>
  <r>
    <x v="39"/>
    <x v="16"/>
    <x v="0"/>
    <x v="6"/>
    <x v="0"/>
    <x v="73"/>
    <x v="2"/>
    <x v="1"/>
    <x v="1"/>
    <x v="2"/>
    <x v="2"/>
    <x v="4"/>
    <x v="232"/>
    <x v="232"/>
    <x v="355"/>
    <x v="372"/>
  </r>
  <r>
    <x v="19"/>
    <x v="13"/>
    <x v="0"/>
    <x v="12"/>
    <x v="3"/>
    <x v="41"/>
    <x v="2"/>
    <x v="23"/>
    <x v="1"/>
    <x v="17"/>
    <x v="4"/>
    <x v="1"/>
    <x v="85"/>
    <x v="85"/>
    <x v="1029"/>
    <x v="1185"/>
  </r>
  <r>
    <x v="18"/>
    <x v="19"/>
    <x v="0"/>
    <x v="19"/>
    <x v="3"/>
    <x v="9"/>
    <x v="3"/>
    <x v="11"/>
    <x v="3"/>
    <x v="0"/>
    <x v="5"/>
    <x v="2"/>
    <x v="135"/>
    <x v="135"/>
    <x v="1030"/>
    <x v="1186"/>
  </r>
  <r>
    <x v="9"/>
    <x v="35"/>
    <x v="0"/>
    <x v="17"/>
    <x v="0"/>
    <x v="63"/>
    <x v="0"/>
    <x v="20"/>
    <x v="0"/>
    <x v="18"/>
    <x v="4"/>
    <x v="6"/>
    <x v="133"/>
    <x v="133"/>
    <x v="173"/>
    <x v="175"/>
  </r>
  <r>
    <x v="47"/>
    <x v="51"/>
    <x v="0"/>
    <x v="13"/>
    <x v="0"/>
    <x v="67"/>
    <x v="2"/>
    <x v="10"/>
    <x v="0"/>
    <x v="17"/>
    <x v="4"/>
    <x v="3"/>
    <x v="202"/>
    <x v="202"/>
    <x v="1031"/>
    <x v="1187"/>
  </r>
  <r>
    <x v="14"/>
    <x v="44"/>
    <x v="0"/>
    <x v="6"/>
    <x v="0"/>
    <x v="17"/>
    <x v="2"/>
    <x v="22"/>
    <x v="1"/>
    <x v="12"/>
    <x v="5"/>
    <x v="6"/>
    <x v="20"/>
    <x v="20"/>
    <x v="1032"/>
    <x v="1188"/>
  </r>
  <r>
    <x v="27"/>
    <x v="31"/>
    <x v="0"/>
    <x v="16"/>
    <x v="3"/>
    <x v="64"/>
    <x v="1"/>
    <x v="20"/>
    <x v="2"/>
    <x v="22"/>
    <x v="2"/>
    <x v="0"/>
    <x v="318"/>
    <x v="318"/>
    <x v="1033"/>
    <x v="1189"/>
  </r>
  <r>
    <x v="4"/>
    <x v="48"/>
    <x v="0"/>
    <x v="21"/>
    <x v="3"/>
    <x v="2"/>
    <x v="0"/>
    <x v="9"/>
    <x v="2"/>
    <x v="1"/>
    <x v="1"/>
    <x v="5"/>
    <x v="51"/>
    <x v="51"/>
    <x v="1034"/>
    <x v="1190"/>
  </r>
  <r>
    <x v="21"/>
    <x v="37"/>
    <x v="0"/>
    <x v="9"/>
    <x v="1"/>
    <x v="74"/>
    <x v="2"/>
    <x v="21"/>
    <x v="1"/>
    <x v="12"/>
    <x v="1"/>
    <x v="5"/>
    <x v="143"/>
    <x v="143"/>
    <x v="995"/>
    <x v="1191"/>
  </r>
  <r>
    <x v="20"/>
    <x v="16"/>
    <x v="0"/>
    <x v="7"/>
    <x v="2"/>
    <x v="49"/>
    <x v="2"/>
    <x v="2"/>
    <x v="0"/>
    <x v="11"/>
    <x v="1"/>
    <x v="1"/>
    <x v="68"/>
    <x v="68"/>
    <x v="145"/>
    <x v="355"/>
  </r>
  <r>
    <x v="3"/>
    <x v="43"/>
    <x v="0"/>
    <x v="1"/>
    <x v="0"/>
    <x v="8"/>
    <x v="2"/>
    <x v="20"/>
    <x v="0"/>
    <x v="18"/>
    <x v="4"/>
    <x v="1"/>
    <x v="310"/>
    <x v="310"/>
    <x v="1035"/>
    <x v="1192"/>
  </r>
  <r>
    <x v="21"/>
    <x v="27"/>
    <x v="0"/>
    <x v="24"/>
    <x v="3"/>
    <x v="80"/>
    <x v="2"/>
    <x v="21"/>
    <x v="3"/>
    <x v="13"/>
    <x v="3"/>
    <x v="6"/>
    <x v="235"/>
    <x v="235"/>
    <x v="1036"/>
    <x v="1193"/>
  </r>
  <r>
    <x v="34"/>
    <x v="11"/>
    <x v="0"/>
    <x v="8"/>
    <x v="3"/>
    <x v="61"/>
    <x v="2"/>
    <x v="4"/>
    <x v="3"/>
    <x v="3"/>
    <x v="3"/>
    <x v="4"/>
    <x v="124"/>
    <x v="124"/>
    <x v="1037"/>
    <x v="1194"/>
  </r>
  <r>
    <x v="33"/>
    <x v="21"/>
    <x v="0"/>
    <x v="20"/>
    <x v="0"/>
    <x v="26"/>
    <x v="2"/>
    <x v="12"/>
    <x v="1"/>
    <x v="4"/>
    <x v="3"/>
    <x v="4"/>
    <x v="377"/>
    <x v="377"/>
    <x v="1024"/>
    <x v="1195"/>
  </r>
  <r>
    <x v="29"/>
    <x v="17"/>
    <x v="0"/>
    <x v="15"/>
    <x v="0"/>
    <x v="30"/>
    <x v="1"/>
    <x v="9"/>
    <x v="1"/>
    <x v="24"/>
    <x v="4"/>
    <x v="3"/>
    <x v="324"/>
    <x v="324"/>
    <x v="1038"/>
    <x v="1196"/>
  </r>
  <r>
    <x v="37"/>
    <x v="26"/>
    <x v="0"/>
    <x v="13"/>
    <x v="0"/>
    <x v="28"/>
    <x v="2"/>
    <x v="12"/>
    <x v="0"/>
    <x v="2"/>
    <x v="4"/>
    <x v="3"/>
    <x v="378"/>
    <x v="378"/>
    <x v="1039"/>
    <x v="1197"/>
  </r>
  <r>
    <x v="8"/>
    <x v="5"/>
    <x v="0"/>
    <x v="7"/>
    <x v="2"/>
    <x v="78"/>
    <x v="1"/>
    <x v="3"/>
    <x v="1"/>
    <x v="19"/>
    <x v="0"/>
    <x v="5"/>
    <x v="379"/>
    <x v="379"/>
    <x v="78"/>
    <x v="1198"/>
  </r>
  <r>
    <x v="22"/>
    <x v="19"/>
    <x v="0"/>
    <x v="23"/>
    <x v="1"/>
    <x v="4"/>
    <x v="2"/>
    <x v="12"/>
    <x v="3"/>
    <x v="6"/>
    <x v="2"/>
    <x v="1"/>
    <x v="56"/>
    <x v="56"/>
    <x v="430"/>
    <x v="1199"/>
  </r>
  <r>
    <x v="4"/>
    <x v="51"/>
    <x v="0"/>
    <x v="4"/>
    <x v="1"/>
    <x v="6"/>
    <x v="2"/>
    <x v="4"/>
    <x v="1"/>
    <x v="6"/>
    <x v="5"/>
    <x v="0"/>
    <x v="380"/>
    <x v="380"/>
    <x v="1040"/>
    <x v="1200"/>
  </r>
  <r>
    <x v="30"/>
    <x v="43"/>
    <x v="0"/>
    <x v="1"/>
    <x v="0"/>
    <x v="62"/>
    <x v="0"/>
    <x v="5"/>
    <x v="1"/>
    <x v="23"/>
    <x v="2"/>
    <x v="4"/>
    <x v="92"/>
    <x v="92"/>
    <x v="114"/>
    <x v="116"/>
  </r>
  <r>
    <x v="15"/>
    <x v="19"/>
    <x v="0"/>
    <x v="8"/>
    <x v="3"/>
    <x v="12"/>
    <x v="1"/>
    <x v="22"/>
    <x v="0"/>
    <x v="5"/>
    <x v="3"/>
    <x v="0"/>
    <x v="172"/>
    <x v="172"/>
    <x v="266"/>
    <x v="277"/>
  </r>
  <r>
    <x v="27"/>
    <x v="24"/>
    <x v="0"/>
    <x v="22"/>
    <x v="3"/>
    <x v="22"/>
    <x v="0"/>
    <x v="8"/>
    <x v="0"/>
    <x v="16"/>
    <x v="4"/>
    <x v="6"/>
    <x v="221"/>
    <x v="221"/>
    <x v="81"/>
    <x v="1201"/>
  </r>
  <r>
    <x v="37"/>
    <x v="37"/>
    <x v="0"/>
    <x v="22"/>
    <x v="3"/>
    <x v="11"/>
    <x v="2"/>
    <x v="15"/>
    <x v="3"/>
    <x v="14"/>
    <x v="5"/>
    <x v="6"/>
    <x v="48"/>
    <x v="48"/>
    <x v="281"/>
    <x v="784"/>
  </r>
  <r>
    <x v="3"/>
    <x v="8"/>
    <x v="0"/>
    <x v="15"/>
    <x v="0"/>
    <x v="65"/>
    <x v="3"/>
    <x v="22"/>
    <x v="3"/>
    <x v="3"/>
    <x v="4"/>
    <x v="3"/>
    <x v="266"/>
    <x v="266"/>
    <x v="1041"/>
    <x v="1202"/>
  </r>
  <r>
    <x v="28"/>
    <x v="9"/>
    <x v="0"/>
    <x v="12"/>
    <x v="3"/>
    <x v="35"/>
    <x v="3"/>
    <x v="22"/>
    <x v="2"/>
    <x v="23"/>
    <x v="4"/>
    <x v="5"/>
    <x v="381"/>
    <x v="381"/>
    <x v="1042"/>
    <x v="1203"/>
  </r>
  <r>
    <x v="20"/>
    <x v="33"/>
    <x v="0"/>
    <x v="4"/>
    <x v="1"/>
    <x v="22"/>
    <x v="2"/>
    <x v="21"/>
    <x v="1"/>
    <x v="23"/>
    <x v="4"/>
    <x v="5"/>
    <x v="316"/>
    <x v="316"/>
    <x v="1043"/>
    <x v="1204"/>
  </r>
  <r>
    <x v="14"/>
    <x v="19"/>
    <x v="0"/>
    <x v="17"/>
    <x v="0"/>
    <x v="18"/>
    <x v="1"/>
    <x v="10"/>
    <x v="3"/>
    <x v="8"/>
    <x v="1"/>
    <x v="2"/>
    <x v="122"/>
    <x v="122"/>
    <x v="1044"/>
    <x v="1205"/>
  </r>
  <r>
    <x v="43"/>
    <x v="37"/>
    <x v="0"/>
    <x v="10"/>
    <x v="0"/>
    <x v="34"/>
    <x v="2"/>
    <x v="3"/>
    <x v="3"/>
    <x v="15"/>
    <x v="0"/>
    <x v="1"/>
    <x v="133"/>
    <x v="133"/>
    <x v="934"/>
    <x v="1206"/>
  </r>
  <r>
    <x v="16"/>
    <x v="42"/>
    <x v="0"/>
    <x v="15"/>
    <x v="0"/>
    <x v="26"/>
    <x v="0"/>
    <x v="3"/>
    <x v="0"/>
    <x v="21"/>
    <x v="0"/>
    <x v="4"/>
    <x v="181"/>
    <x v="181"/>
    <x v="300"/>
    <x v="1207"/>
  </r>
  <r>
    <x v="34"/>
    <x v="42"/>
    <x v="0"/>
    <x v="1"/>
    <x v="0"/>
    <x v="51"/>
    <x v="2"/>
    <x v="17"/>
    <x v="2"/>
    <x v="20"/>
    <x v="4"/>
    <x v="5"/>
    <x v="112"/>
    <x v="112"/>
    <x v="1045"/>
    <x v="1208"/>
  </r>
  <r>
    <x v="43"/>
    <x v="1"/>
    <x v="0"/>
    <x v="22"/>
    <x v="3"/>
    <x v="36"/>
    <x v="3"/>
    <x v="7"/>
    <x v="1"/>
    <x v="4"/>
    <x v="2"/>
    <x v="0"/>
    <x v="266"/>
    <x v="266"/>
    <x v="652"/>
    <x v="1209"/>
  </r>
  <r>
    <x v="36"/>
    <x v="3"/>
    <x v="0"/>
    <x v="20"/>
    <x v="0"/>
    <x v="14"/>
    <x v="3"/>
    <x v="13"/>
    <x v="1"/>
    <x v="4"/>
    <x v="1"/>
    <x v="4"/>
    <x v="16"/>
    <x v="16"/>
    <x v="1046"/>
    <x v="1210"/>
  </r>
  <r>
    <x v="12"/>
    <x v="18"/>
    <x v="0"/>
    <x v="12"/>
    <x v="3"/>
    <x v="79"/>
    <x v="2"/>
    <x v="20"/>
    <x v="3"/>
    <x v="24"/>
    <x v="1"/>
    <x v="6"/>
    <x v="348"/>
    <x v="348"/>
    <x v="1047"/>
    <x v="1211"/>
  </r>
  <r>
    <x v="34"/>
    <x v="11"/>
    <x v="0"/>
    <x v="7"/>
    <x v="2"/>
    <x v="9"/>
    <x v="0"/>
    <x v="1"/>
    <x v="2"/>
    <x v="11"/>
    <x v="4"/>
    <x v="3"/>
    <x v="29"/>
    <x v="29"/>
    <x v="1048"/>
    <x v="1212"/>
  </r>
  <r>
    <x v="27"/>
    <x v="13"/>
    <x v="0"/>
    <x v="19"/>
    <x v="3"/>
    <x v="58"/>
    <x v="3"/>
    <x v="20"/>
    <x v="1"/>
    <x v="9"/>
    <x v="2"/>
    <x v="4"/>
    <x v="84"/>
    <x v="84"/>
    <x v="951"/>
    <x v="396"/>
  </r>
  <r>
    <x v="4"/>
    <x v="31"/>
    <x v="0"/>
    <x v="13"/>
    <x v="0"/>
    <x v="42"/>
    <x v="2"/>
    <x v="11"/>
    <x v="0"/>
    <x v="7"/>
    <x v="1"/>
    <x v="6"/>
    <x v="294"/>
    <x v="294"/>
    <x v="1049"/>
    <x v="1213"/>
  </r>
  <r>
    <x v="33"/>
    <x v="14"/>
    <x v="0"/>
    <x v="21"/>
    <x v="3"/>
    <x v="69"/>
    <x v="2"/>
    <x v="0"/>
    <x v="1"/>
    <x v="15"/>
    <x v="4"/>
    <x v="3"/>
    <x v="133"/>
    <x v="133"/>
    <x v="934"/>
    <x v="1206"/>
  </r>
  <r>
    <x v="20"/>
    <x v="35"/>
    <x v="0"/>
    <x v="6"/>
    <x v="0"/>
    <x v="26"/>
    <x v="2"/>
    <x v="24"/>
    <x v="2"/>
    <x v="21"/>
    <x v="3"/>
    <x v="4"/>
    <x v="237"/>
    <x v="237"/>
    <x v="1050"/>
    <x v="1214"/>
  </r>
  <r>
    <x v="27"/>
    <x v="34"/>
    <x v="0"/>
    <x v="14"/>
    <x v="2"/>
    <x v="70"/>
    <x v="2"/>
    <x v="17"/>
    <x v="1"/>
    <x v="17"/>
    <x v="4"/>
    <x v="2"/>
    <x v="330"/>
    <x v="330"/>
    <x v="1051"/>
    <x v="1215"/>
  </r>
  <r>
    <x v="21"/>
    <x v="41"/>
    <x v="0"/>
    <x v="21"/>
    <x v="3"/>
    <x v="76"/>
    <x v="1"/>
    <x v="16"/>
    <x v="2"/>
    <x v="1"/>
    <x v="1"/>
    <x v="3"/>
    <x v="60"/>
    <x v="60"/>
    <x v="840"/>
    <x v="1216"/>
  </r>
  <r>
    <x v="43"/>
    <x v="1"/>
    <x v="0"/>
    <x v="18"/>
    <x v="3"/>
    <x v="20"/>
    <x v="3"/>
    <x v="6"/>
    <x v="1"/>
    <x v="25"/>
    <x v="0"/>
    <x v="6"/>
    <x v="350"/>
    <x v="350"/>
    <x v="1052"/>
    <x v="1217"/>
  </r>
  <r>
    <x v="17"/>
    <x v="7"/>
    <x v="0"/>
    <x v="15"/>
    <x v="0"/>
    <x v="10"/>
    <x v="1"/>
    <x v="17"/>
    <x v="0"/>
    <x v="24"/>
    <x v="4"/>
    <x v="0"/>
    <x v="217"/>
    <x v="217"/>
    <x v="114"/>
    <x v="1218"/>
  </r>
  <r>
    <x v="15"/>
    <x v="19"/>
    <x v="0"/>
    <x v="11"/>
    <x v="0"/>
    <x v="35"/>
    <x v="0"/>
    <x v="13"/>
    <x v="3"/>
    <x v="11"/>
    <x v="4"/>
    <x v="2"/>
    <x v="134"/>
    <x v="134"/>
    <x v="309"/>
    <x v="321"/>
  </r>
  <r>
    <x v="15"/>
    <x v="34"/>
    <x v="0"/>
    <x v="10"/>
    <x v="0"/>
    <x v="50"/>
    <x v="2"/>
    <x v="19"/>
    <x v="3"/>
    <x v="18"/>
    <x v="5"/>
    <x v="5"/>
    <x v="1"/>
    <x v="1"/>
    <x v="470"/>
    <x v="848"/>
  </r>
  <r>
    <x v="24"/>
    <x v="38"/>
    <x v="0"/>
    <x v="7"/>
    <x v="2"/>
    <x v="43"/>
    <x v="2"/>
    <x v="0"/>
    <x v="3"/>
    <x v="24"/>
    <x v="1"/>
    <x v="1"/>
    <x v="79"/>
    <x v="79"/>
    <x v="1053"/>
    <x v="1219"/>
  </r>
  <r>
    <x v="48"/>
    <x v="24"/>
    <x v="0"/>
    <x v="0"/>
    <x v="0"/>
    <x v="3"/>
    <x v="0"/>
    <x v="16"/>
    <x v="2"/>
    <x v="17"/>
    <x v="3"/>
    <x v="3"/>
    <x v="19"/>
    <x v="19"/>
    <x v="416"/>
    <x v="1220"/>
  </r>
  <r>
    <x v="12"/>
    <x v="33"/>
    <x v="0"/>
    <x v="19"/>
    <x v="3"/>
    <x v="60"/>
    <x v="0"/>
    <x v="22"/>
    <x v="3"/>
    <x v="10"/>
    <x v="1"/>
    <x v="6"/>
    <x v="229"/>
    <x v="229"/>
    <x v="1054"/>
    <x v="1221"/>
  </r>
  <r>
    <x v="27"/>
    <x v="48"/>
    <x v="0"/>
    <x v="8"/>
    <x v="3"/>
    <x v="28"/>
    <x v="2"/>
    <x v="23"/>
    <x v="0"/>
    <x v="9"/>
    <x v="4"/>
    <x v="0"/>
    <x v="284"/>
    <x v="284"/>
    <x v="1055"/>
    <x v="1222"/>
  </r>
  <r>
    <x v="44"/>
    <x v="4"/>
    <x v="0"/>
    <x v="22"/>
    <x v="3"/>
    <x v="49"/>
    <x v="2"/>
    <x v="23"/>
    <x v="3"/>
    <x v="0"/>
    <x v="2"/>
    <x v="0"/>
    <x v="223"/>
    <x v="223"/>
    <x v="1056"/>
    <x v="1223"/>
  </r>
  <r>
    <x v="44"/>
    <x v="52"/>
    <x v="0"/>
    <x v="22"/>
    <x v="3"/>
    <x v="80"/>
    <x v="1"/>
    <x v="13"/>
    <x v="3"/>
    <x v="22"/>
    <x v="1"/>
    <x v="3"/>
    <x v="235"/>
    <x v="235"/>
    <x v="627"/>
    <x v="1224"/>
  </r>
  <r>
    <x v="48"/>
    <x v="3"/>
    <x v="0"/>
    <x v="5"/>
    <x v="0"/>
    <x v="14"/>
    <x v="0"/>
    <x v="20"/>
    <x v="2"/>
    <x v="8"/>
    <x v="1"/>
    <x v="1"/>
    <x v="266"/>
    <x v="266"/>
    <x v="358"/>
    <x v="1225"/>
  </r>
  <r>
    <x v="44"/>
    <x v="45"/>
    <x v="0"/>
    <x v="9"/>
    <x v="1"/>
    <x v="60"/>
    <x v="2"/>
    <x v="14"/>
    <x v="0"/>
    <x v="4"/>
    <x v="0"/>
    <x v="0"/>
    <x v="38"/>
    <x v="38"/>
    <x v="164"/>
    <x v="1226"/>
  </r>
  <r>
    <x v="6"/>
    <x v="7"/>
    <x v="0"/>
    <x v="18"/>
    <x v="3"/>
    <x v="25"/>
    <x v="0"/>
    <x v="15"/>
    <x v="2"/>
    <x v="3"/>
    <x v="4"/>
    <x v="6"/>
    <x v="382"/>
    <x v="382"/>
    <x v="1057"/>
    <x v="1227"/>
  </r>
  <r>
    <x v="16"/>
    <x v="37"/>
    <x v="0"/>
    <x v="13"/>
    <x v="0"/>
    <x v="1"/>
    <x v="2"/>
    <x v="4"/>
    <x v="1"/>
    <x v="11"/>
    <x v="2"/>
    <x v="5"/>
    <x v="68"/>
    <x v="68"/>
    <x v="145"/>
    <x v="355"/>
  </r>
  <r>
    <x v="49"/>
    <x v="14"/>
    <x v="0"/>
    <x v="0"/>
    <x v="0"/>
    <x v="70"/>
    <x v="2"/>
    <x v="0"/>
    <x v="3"/>
    <x v="17"/>
    <x v="3"/>
    <x v="4"/>
    <x v="136"/>
    <x v="136"/>
    <x v="1058"/>
    <x v="1228"/>
  </r>
  <r>
    <x v="41"/>
    <x v="20"/>
    <x v="0"/>
    <x v="24"/>
    <x v="3"/>
    <x v="49"/>
    <x v="0"/>
    <x v="2"/>
    <x v="0"/>
    <x v="5"/>
    <x v="1"/>
    <x v="3"/>
    <x v="223"/>
    <x v="223"/>
    <x v="707"/>
    <x v="789"/>
  </r>
  <r>
    <x v="14"/>
    <x v="40"/>
    <x v="0"/>
    <x v="8"/>
    <x v="3"/>
    <x v="8"/>
    <x v="2"/>
    <x v="16"/>
    <x v="3"/>
    <x v="2"/>
    <x v="4"/>
    <x v="3"/>
    <x v="383"/>
    <x v="383"/>
    <x v="1059"/>
    <x v="1229"/>
  </r>
  <r>
    <x v="1"/>
    <x v="32"/>
    <x v="0"/>
    <x v="4"/>
    <x v="1"/>
    <x v="9"/>
    <x v="0"/>
    <x v="18"/>
    <x v="1"/>
    <x v="7"/>
    <x v="2"/>
    <x v="2"/>
    <x v="126"/>
    <x v="126"/>
    <x v="1060"/>
    <x v="1230"/>
  </r>
  <r>
    <x v="32"/>
    <x v="9"/>
    <x v="0"/>
    <x v="3"/>
    <x v="1"/>
    <x v="61"/>
    <x v="0"/>
    <x v="6"/>
    <x v="1"/>
    <x v="16"/>
    <x v="3"/>
    <x v="2"/>
    <x v="252"/>
    <x v="252"/>
    <x v="1061"/>
    <x v="1231"/>
  </r>
  <r>
    <x v="33"/>
    <x v="23"/>
    <x v="0"/>
    <x v="12"/>
    <x v="3"/>
    <x v="36"/>
    <x v="0"/>
    <x v="8"/>
    <x v="1"/>
    <x v="21"/>
    <x v="0"/>
    <x v="5"/>
    <x v="120"/>
    <x v="120"/>
    <x v="551"/>
    <x v="1232"/>
  </r>
  <r>
    <x v="0"/>
    <x v="43"/>
    <x v="0"/>
    <x v="14"/>
    <x v="2"/>
    <x v="4"/>
    <x v="3"/>
    <x v="12"/>
    <x v="3"/>
    <x v="15"/>
    <x v="0"/>
    <x v="1"/>
    <x v="196"/>
    <x v="196"/>
    <x v="285"/>
    <x v="296"/>
  </r>
  <r>
    <x v="46"/>
    <x v="3"/>
    <x v="0"/>
    <x v="17"/>
    <x v="0"/>
    <x v="1"/>
    <x v="0"/>
    <x v="7"/>
    <x v="3"/>
    <x v="11"/>
    <x v="0"/>
    <x v="4"/>
    <x v="155"/>
    <x v="155"/>
    <x v="208"/>
    <x v="213"/>
  </r>
  <r>
    <x v="2"/>
    <x v="47"/>
    <x v="0"/>
    <x v="4"/>
    <x v="1"/>
    <x v="59"/>
    <x v="1"/>
    <x v="19"/>
    <x v="0"/>
    <x v="12"/>
    <x v="1"/>
    <x v="0"/>
    <x v="4"/>
    <x v="4"/>
    <x v="1062"/>
    <x v="1233"/>
  </r>
  <r>
    <x v="26"/>
    <x v="11"/>
    <x v="0"/>
    <x v="9"/>
    <x v="1"/>
    <x v="62"/>
    <x v="0"/>
    <x v="14"/>
    <x v="0"/>
    <x v="3"/>
    <x v="0"/>
    <x v="3"/>
    <x v="92"/>
    <x v="92"/>
    <x v="700"/>
    <x v="1234"/>
  </r>
  <r>
    <x v="49"/>
    <x v="33"/>
    <x v="0"/>
    <x v="14"/>
    <x v="2"/>
    <x v="37"/>
    <x v="0"/>
    <x v="18"/>
    <x v="0"/>
    <x v="6"/>
    <x v="4"/>
    <x v="3"/>
    <x v="365"/>
    <x v="365"/>
    <x v="1063"/>
    <x v="1235"/>
  </r>
  <r>
    <x v="48"/>
    <x v="24"/>
    <x v="0"/>
    <x v="18"/>
    <x v="3"/>
    <x v="47"/>
    <x v="2"/>
    <x v="19"/>
    <x v="1"/>
    <x v="13"/>
    <x v="0"/>
    <x v="5"/>
    <x v="65"/>
    <x v="65"/>
    <x v="855"/>
    <x v="977"/>
  </r>
  <r>
    <x v="29"/>
    <x v="5"/>
    <x v="0"/>
    <x v="4"/>
    <x v="1"/>
    <x v="48"/>
    <x v="2"/>
    <x v="19"/>
    <x v="3"/>
    <x v="12"/>
    <x v="4"/>
    <x v="1"/>
    <x v="67"/>
    <x v="67"/>
    <x v="1064"/>
    <x v="1236"/>
  </r>
  <r>
    <x v="16"/>
    <x v="38"/>
    <x v="0"/>
    <x v="16"/>
    <x v="3"/>
    <x v="1"/>
    <x v="2"/>
    <x v="21"/>
    <x v="3"/>
    <x v="5"/>
    <x v="4"/>
    <x v="4"/>
    <x v="12"/>
    <x v="12"/>
    <x v="992"/>
    <x v="1237"/>
  </r>
  <r>
    <x v="4"/>
    <x v="33"/>
    <x v="0"/>
    <x v="14"/>
    <x v="2"/>
    <x v="22"/>
    <x v="2"/>
    <x v="5"/>
    <x v="3"/>
    <x v="17"/>
    <x v="5"/>
    <x v="3"/>
    <x v="316"/>
    <x v="316"/>
    <x v="1065"/>
    <x v="1238"/>
  </r>
  <r>
    <x v="33"/>
    <x v="3"/>
    <x v="0"/>
    <x v="0"/>
    <x v="0"/>
    <x v="6"/>
    <x v="2"/>
    <x v="9"/>
    <x v="0"/>
    <x v="22"/>
    <x v="2"/>
    <x v="5"/>
    <x v="64"/>
    <x v="64"/>
    <x v="1066"/>
    <x v="1239"/>
  </r>
  <r>
    <x v="10"/>
    <x v="46"/>
    <x v="0"/>
    <x v="10"/>
    <x v="0"/>
    <x v="66"/>
    <x v="2"/>
    <x v="12"/>
    <x v="1"/>
    <x v="20"/>
    <x v="1"/>
    <x v="3"/>
    <x v="314"/>
    <x v="314"/>
    <x v="1067"/>
    <x v="1240"/>
  </r>
  <r>
    <x v="26"/>
    <x v="35"/>
    <x v="0"/>
    <x v="18"/>
    <x v="3"/>
    <x v="11"/>
    <x v="0"/>
    <x v="20"/>
    <x v="3"/>
    <x v="5"/>
    <x v="5"/>
    <x v="0"/>
    <x v="48"/>
    <x v="48"/>
    <x v="663"/>
    <x v="1241"/>
  </r>
  <r>
    <x v="10"/>
    <x v="15"/>
    <x v="0"/>
    <x v="19"/>
    <x v="3"/>
    <x v="15"/>
    <x v="2"/>
    <x v="1"/>
    <x v="2"/>
    <x v="24"/>
    <x v="5"/>
    <x v="1"/>
    <x v="148"/>
    <x v="148"/>
    <x v="1068"/>
    <x v="1242"/>
  </r>
  <r>
    <x v="16"/>
    <x v="10"/>
    <x v="0"/>
    <x v="0"/>
    <x v="0"/>
    <x v="45"/>
    <x v="1"/>
    <x v="3"/>
    <x v="0"/>
    <x v="15"/>
    <x v="2"/>
    <x v="2"/>
    <x v="313"/>
    <x v="313"/>
    <x v="73"/>
    <x v="1243"/>
  </r>
  <r>
    <x v="10"/>
    <x v="18"/>
    <x v="0"/>
    <x v="24"/>
    <x v="3"/>
    <x v="43"/>
    <x v="2"/>
    <x v="22"/>
    <x v="1"/>
    <x v="19"/>
    <x v="0"/>
    <x v="6"/>
    <x v="108"/>
    <x v="108"/>
    <x v="222"/>
    <x v="1244"/>
  </r>
  <r>
    <x v="37"/>
    <x v="5"/>
    <x v="0"/>
    <x v="24"/>
    <x v="3"/>
    <x v="47"/>
    <x v="0"/>
    <x v="22"/>
    <x v="1"/>
    <x v="20"/>
    <x v="3"/>
    <x v="0"/>
    <x v="65"/>
    <x v="65"/>
    <x v="1069"/>
    <x v="1245"/>
  </r>
  <r>
    <x v="44"/>
    <x v="8"/>
    <x v="0"/>
    <x v="7"/>
    <x v="2"/>
    <x v="35"/>
    <x v="0"/>
    <x v="23"/>
    <x v="3"/>
    <x v="10"/>
    <x v="1"/>
    <x v="1"/>
    <x v="92"/>
    <x v="92"/>
    <x v="1070"/>
    <x v="1246"/>
  </r>
  <r>
    <x v="8"/>
    <x v="36"/>
    <x v="0"/>
    <x v="18"/>
    <x v="3"/>
    <x v="50"/>
    <x v="0"/>
    <x v="2"/>
    <x v="1"/>
    <x v="11"/>
    <x v="3"/>
    <x v="4"/>
    <x v="98"/>
    <x v="98"/>
    <x v="624"/>
    <x v="1247"/>
  </r>
  <r>
    <x v="48"/>
    <x v="43"/>
    <x v="0"/>
    <x v="13"/>
    <x v="0"/>
    <x v="38"/>
    <x v="3"/>
    <x v="12"/>
    <x v="0"/>
    <x v="21"/>
    <x v="5"/>
    <x v="5"/>
    <x v="87"/>
    <x v="87"/>
    <x v="335"/>
    <x v="348"/>
  </r>
  <r>
    <x v="2"/>
    <x v="0"/>
    <x v="0"/>
    <x v="12"/>
    <x v="3"/>
    <x v="25"/>
    <x v="1"/>
    <x v="23"/>
    <x v="2"/>
    <x v="10"/>
    <x v="3"/>
    <x v="2"/>
    <x v="83"/>
    <x v="83"/>
    <x v="1071"/>
    <x v="1248"/>
  </r>
  <r>
    <x v="21"/>
    <x v="11"/>
    <x v="0"/>
    <x v="10"/>
    <x v="0"/>
    <x v="29"/>
    <x v="2"/>
    <x v="17"/>
    <x v="2"/>
    <x v="25"/>
    <x v="2"/>
    <x v="1"/>
    <x v="96"/>
    <x v="96"/>
    <x v="530"/>
    <x v="582"/>
  </r>
  <r>
    <x v="43"/>
    <x v="1"/>
    <x v="0"/>
    <x v="19"/>
    <x v="3"/>
    <x v="13"/>
    <x v="2"/>
    <x v="8"/>
    <x v="0"/>
    <x v="0"/>
    <x v="0"/>
    <x v="2"/>
    <x v="104"/>
    <x v="104"/>
    <x v="1072"/>
    <x v="1249"/>
  </r>
  <r>
    <x v="22"/>
    <x v="24"/>
    <x v="0"/>
    <x v="21"/>
    <x v="3"/>
    <x v="66"/>
    <x v="2"/>
    <x v="16"/>
    <x v="3"/>
    <x v="15"/>
    <x v="2"/>
    <x v="6"/>
    <x v="108"/>
    <x v="108"/>
    <x v="1073"/>
    <x v="1250"/>
  </r>
  <r>
    <x v="27"/>
    <x v="51"/>
    <x v="0"/>
    <x v="3"/>
    <x v="1"/>
    <x v="40"/>
    <x v="2"/>
    <x v="24"/>
    <x v="3"/>
    <x v="1"/>
    <x v="3"/>
    <x v="1"/>
    <x v="300"/>
    <x v="300"/>
    <x v="1074"/>
    <x v="1251"/>
  </r>
  <r>
    <x v="25"/>
    <x v="46"/>
    <x v="0"/>
    <x v="12"/>
    <x v="3"/>
    <x v="34"/>
    <x v="0"/>
    <x v="3"/>
    <x v="2"/>
    <x v="0"/>
    <x v="3"/>
    <x v="5"/>
    <x v="43"/>
    <x v="43"/>
    <x v="1075"/>
    <x v="1252"/>
  </r>
  <r>
    <x v="42"/>
    <x v="8"/>
    <x v="0"/>
    <x v="21"/>
    <x v="3"/>
    <x v="5"/>
    <x v="2"/>
    <x v="15"/>
    <x v="1"/>
    <x v="15"/>
    <x v="2"/>
    <x v="4"/>
    <x v="223"/>
    <x v="223"/>
    <x v="180"/>
    <x v="1253"/>
  </r>
  <r>
    <x v="35"/>
    <x v="24"/>
    <x v="0"/>
    <x v="16"/>
    <x v="3"/>
    <x v="39"/>
    <x v="2"/>
    <x v="4"/>
    <x v="0"/>
    <x v="1"/>
    <x v="5"/>
    <x v="1"/>
    <x v="95"/>
    <x v="95"/>
    <x v="37"/>
    <x v="1254"/>
  </r>
  <r>
    <x v="13"/>
    <x v="23"/>
    <x v="0"/>
    <x v="20"/>
    <x v="0"/>
    <x v="33"/>
    <x v="2"/>
    <x v="15"/>
    <x v="0"/>
    <x v="2"/>
    <x v="2"/>
    <x v="5"/>
    <x v="24"/>
    <x v="24"/>
    <x v="333"/>
    <x v="1255"/>
  </r>
  <r>
    <x v="47"/>
    <x v="45"/>
    <x v="0"/>
    <x v="5"/>
    <x v="0"/>
    <x v="43"/>
    <x v="0"/>
    <x v="2"/>
    <x v="1"/>
    <x v="15"/>
    <x v="5"/>
    <x v="5"/>
    <x v="35"/>
    <x v="35"/>
    <x v="1076"/>
    <x v="1256"/>
  </r>
  <r>
    <x v="22"/>
    <x v="19"/>
    <x v="0"/>
    <x v="8"/>
    <x v="3"/>
    <x v="70"/>
    <x v="3"/>
    <x v="4"/>
    <x v="1"/>
    <x v="9"/>
    <x v="2"/>
    <x v="2"/>
    <x v="384"/>
    <x v="384"/>
    <x v="1077"/>
    <x v="1257"/>
  </r>
  <r>
    <x v="1"/>
    <x v="44"/>
    <x v="0"/>
    <x v="0"/>
    <x v="0"/>
    <x v="47"/>
    <x v="2"/>
    <x v="22"/>
    <x v="0"/>
    <x v="7"/>
    <x v="0"/>
    <x v="1"/>
    <x v="385"/>
    <x v="385"/>
    <x v="1078"/>
    <x v="1258"/>
  </r>
  <r>
    <x v="37"/>
    <x v="50"/>
    <x v="0"/>
    <x v="21"/>
    <x v="3"/>
    <x v="74"/>
    <x v="2"/>
    <x v="24"/>
    <x v="1"/>
    <x v="19"/>
    <x v="1"/>
    <x v="0"/>
    <x v="143"/>
    <x v="143"/>
    <x v="674"/>
    <x v="745"/>
  </r>
  <r>
    <x v="30"/>
    <x v="12"/>
    <x v="0"/>
    <x v="19"/>
    <x v="3"/>
    <x v="73"/>
    <x v="2"/>
    <x v="7"/>
    <x v="2"/>
    <x v="17"/>
    <x v="5"/>
    <x v="2"/>
    <x v="9"/>
    <x v="9"/>
    <x v="92"/>
    <x v="1259"/>
  </r>
  <r>
    <x v="7"/>
    <x v="39"/>
    <x v="0"/>
    <x v="11"/>
    <x v="0"/>
    <x v="41"/>
    <x v="0"/>
    <x v="14"/>
    <x v="2"/>
    <x v="11"/>
    <x v="0"/>
    <x v="3"/>
    <x v="48"/>
    <x v="48"/>
    <x v="527"/>
    <x v="1260"/>
  </r>
  <r>
    <x v="49"/>
    <x v="15"/>
    <x v="0"/>
    <x v="6"/>
    <x v="0"/>
    <x v="33"/>
    <x v="2"/>
    <x v="4"/>
    <x v="2"/>
    <x v="5"/>
    <x v="0"/>
    <x v="2"/>
    <x v="250"/>
    <x v="250"/>
    <x v="1079"/>
    <x v="1261"/>
  </r>
  <r>
    <x v="13"/>
    <x v="47"/>
    <x v="0"/>
    <x v="0"/>
    <x v="0"/>
    <x v="24"/>
    <x v="1"/>
    <x v="21"/>
    <x v="3"/>
    <x v="2"/>
    <x v="4"/>
    <x v="3"/>
    <x v="303"/>
    <x v="303"/>
    <x v="1080"/>
    <x v="1262"/>
  </r>
  <r>
    <x v="46"/>
    <x v="26"/>
    <x v="0"/>
    <x v="20"/>
    <x v="0"/>
    <x v="12"/>
    <x v="2"/>
    <x v="13"/>
    <x v="2"/>
    <x v="9"/>
    <x v="2"/>
    <x v="4"/>
    <x v="386"/>
    <x v="386"/>
    <x v="1081"/>
    <x v="1263"/>
  </r>
  <r>
    <x v="26"/>
    <x v="22"/>
    <x v="0"/>
    <x v="22"/>
    <x v="3"/>
    <x v="3"/>
    <x v="2"/>
    <x v="24"/>
    <x v="0"/>
    <x v="18"/>
    <x v="2"/>
    <x v="6"/>
    <x v="25"/>
    <x v="25"/>
    <x v="457"/>
    <x v="490"/>
  </r>
  <r>
    <x v="37"/>
    <x v="39"/>
    <x v="0"/>
    <x v="23"/>
    <x v="1"/>
    <x v="22"/>
    <x v="0"/>
    <x v="5"/>
    <x v="2"/>
    <x v="23"/>
    <x v="1"/>
    <x v="3"/>
    <x v="133"/>
    <x v="133"/>
    <x v="1082"/>
    <x v="1264"/>
  </r>
  <r>
    <x v="6"/>
    <x v="46"/>
    <x v="0"/>
    <x v="6"/>
    <x v="0"/>
    <x v="21"/>
    <x v="1"/>
    <x v="18"/>
    <x v="1"/>
    <x v="12"/>
    <x v="5"/>
    <x v="0"/>
    <x v="359"/>
    <x v="359"/>
    <x v="1083"/>
    <x v="1265"/>
  </r>
  <r>
    <x v="15"/>
    <x v="20"/>
    <x v="0"/>
    <x v="5"/>
    <x v="0"/>
    <x v="60"/>
    <x v="2"/>
    <x v="10"/>
    <x v="2"/>
    <x v="7"/>
    <x v="0"/>
    <x v="6"/>
    <x v="229"/>
    <x v="229"/>
    <x v="1084"/>
    <x v="1266"/>
  </r>
  <r>
    <x v="6"/>
    <x v="49"/>
    <x v="0"/>
    <x v="8"/>
    <x v="3"/>
    <x v="60"/>
    <x v="2"/>
    <x v="20"/>
    <x v="2"/>
    <x v="5"/>
    <x v="5"/>
    <x v="3"/>
    <x v="180"/>
    <x v="180"/>
    <x v="1085"/>
    <x v="1267"/>
  </r>
  <r>
    <x v="18"/>
    <x v="40"/>
    <x v="0"/>
    <x v="2"/>
    <x v="0"/>
    <x v="0"/>
    <x v="3"/>
    <x v="0"/>
    <x v="2"/>
    <x v="12"/>
    <x v="3"/>
    <x v="6"/>
    <x v="342"/>
    <x v="342"/>
    <x v="1086"/>
    <x v="1268"/>
  </r>
  <r>
    <x v="38"/>
    <x v="33"/>
    <x v="0"/>
    <x v="10"/>
    <x v="0"/>
    <x v="33"/>
    <x v="1"/>
    <x v="9"/>
    <x v="1"/>
    <x v="21"/>
    <x v="4"/>
    <x v="0"/>
    <x v="41"/>
    <x v="41"/>
    <x v="1087"/>
    <x v="1269"/>
  </r>
  <r>
    <x v="21"/>
    <x v="42"/>
    <x v="0"/>
    <x v="10"/>
    <x v="0"/>
    <x v="65"/>
    <x v="0"/>
    <x v="4"/>
    <x v="3"/>
    <x v="23"/>
    <x v="3"/>
    <x v="4"/>
    <x v="53"/>
    <x v="53"/>
    <x v="1088"/>
    <x v="1270"/>
  </r>
  <r>
    <x v="49"/>
    <x v="47"/>
    <x v="0"/>
    <x v="3"/>
    <x v="1"/>
    <x v="30"/>
    <x v="1"/>
    <x v="13"/>
    <x v="3"/>
    <x v="1"/>
    <x v="0"/>
    <x v="6"/>
    <x v="25"/>
    <x v="25"/>
    <x v="167"/>
    <x v="235"/>
  </r>
  <r>
    <x v="39"/>
    <x v="17"/>
    <x v="0"/>
    <x v="14"/>
    <x v="2"/>
    <x v="66"/>
    <x v="1"/>
    <x v="21"/>
    <x v="3"/>
    <x v="1"/>
    <x v="4"/>
    <x v="6"/>
    <x v="292"/>
    <x v="292"/>
    <x v="1089"/>
    <x v="1271"/>
  </r>
  <r>
    <x v="5"/>
    <x v="35"/>
    <x v="0"/>
    <x v="7"/>
    <x v="2"/>
    <x v="49"/>
    <x v="1"/>
    <x v="3"/>
    <x v="0"/>
    <x v="18"/>
    <x v="2"/>
    <x v="2"/>
    <x v="68"/>
    <x v="68"/>
    <x v="1090"/>
    <x v="1272"/>
  </r>
  <r>
    <x v="49"/>
    <x v="52"/>
    <x v="0"/>
    <x v="13"/>
    <x v="0"/>
    <x v="15"/>
    <x v="2"/>
    <x v="22"/>
    <x v="2"/>
    <x v="6"/>
    <x v="3"/>
    <x v="6"/>
    <x v="32"/>
    <x v="32"/>
    <x v="740"/>
    <x v="1273"/>
  </r>
  <r>
    <x v="45"/>
    <x v="18"/>
    <x v="0"/>
    <x v="21"/>
    <x v="3"/>
    <x v="3"/>
    <x v="1"/>
    <x v="20"/>
    <x v="2"/>
    <x v="8"/>
    <x v="2"/>
    <x v="2"/>
    <x v="96"/>
    <x v="96"/>
    <x v="760"/>
    <x v="1274"/>
  </r>
  <r>
    <x v="25"/>
    <x v="30"/>
    <x v="0"/>
    <x v="0"/>
    <x v="0"/>
    <x v="8"/>
    <x v="1"/>
    <x v="14"/>
    <x v="2"/>
    <x v="8"/>
    <x v="3"/>
    <x v="3"/>
    <x v="340"/>
    <x v="340"/>
    <x v="1091"/>
    <x v="1275"/>
  </r>
  <r>
    <x v="33"/>
    <x v="41"/>
    <x v="0"/>
    <x v="11"/>
    <x v="0"/>
    <x v="15"/>
    <x v="0"/>
    <x v="9"/>
    <x v="3"/>
    <x v="10"/>
    <x v="2"/>
    <x v="6"/>
    <x v="142"/>
    <x v="142"/>
    <x v="1092"/>
    <x v="1276"/>
  </r>
  <r>
    <x v="49"/>
    <x v="39"/>
    <x v="0"/>
    <x v="3"/>
    <x v="1"/>
    <x v="38"/>
    <x v="1"/>
    <x v="20"/>
    <x v="2"/>
    <x v="8"/>
    <x v="2"/>
    <x v="0"/>
    <x v="157"/>
    <x v="157"/>
    <x v="1093"/>
    <x v="1277"/>
  </r>
  <r>
    <x v="45"/>
    <x v="31"/>
    <x v="0"/>
    <x v="13"/>
    <x v="0"/>
    <x v="19"/>
    <x v="2"/>
    <x v="17"/>
    <x v="3"/>
    <x v="3"/>
    <x v="0"/>
    <x v="3"/>
    <x v="22"/>
    <x v="22"/>
    <x v="1094"/>
    <x v="1278"/>
  </r>
  <r>
    <x v="20"/>
    <x v="50"/>
    <x v="0"/>
    <x v="19"/>
    <x v="3"/>
    <x v="27"/>
    <x v="0"/>
    <x v="13"/>
    <x v="0"/>
    <x v="14"/>
    <x v="5"/>
    <x v="3"/>
    <x v="290"/>
    <x v="290"/>
    <x v="1095"/>
    <x v="719"/>
  </r>
  <r>
    <x v="46"/>
    <x v="27"/>
    <x v="0"/>
    <x v="15"/>
    <x v="0"/>
    <x v="30"/>
    <x v="0"/>
    <x v="22"/>
    <x v="0"/>
    <x v="4"/>
    <x v="5"/>
    <x v="1"/>
    <x v="324"/>
    <x v="324"/>
    <x v="120"/>
    <x v="1279"/>
  </r>
  <r>
    <x v="14"/>
    <x v="35"/>
    <x v="0"/>
    <x v="1"/>
    <x v="0"/>
    <x v="1"/>
    <x v="0"/>
    <x v="1"/>
    <x v="2"/>
    <x v="12"/>
    <x v="5"/>
    <x v="4"/>
    <x v="1"/>
    <x v="1"/>
    <x v="485"/>
    <x v="525"/>
  </r>
  <r>
    <x v="4"/>
    <x v="4"/>
    <x v="0"/>
    <x v="18"/>
    <x v="3"/>
    <x v="51"/>
    <x v="3"/>
    <x v="13"/>
    <x v="3"/>
    <x v="17"/>
    <x v="1"/>
    <x v="1"/>
    <x v="32"/>
    <x v="32"/>
    <x v="428"/>
    <x v="1091"/>
  </r>
  <r>
    <x v="46"/>
    <x v="25"/>
    <x v="0"/>
    <x v="4"/>
    <x v="1"/>
    <x v="42"/>
    <x v="2"/>
    <x v="0"/>
    <x v="0"/>
    <x v="18"/>
    <x v="3"/>
    <x v="0"/>
    <x v="73"/>
    <x v="73"/>
    <x v="1096"/>
    <x v="1280"/>
  </r>
  <r>
    <x v="6"/>
    <x v="28"/>
    <x v="0"/>
    <x v="23"/>
    <x v="1"/>
    <x v="8"/>
    <x v="3"/>
    <x v="20"/>
    <x v="0"/>
    <x v="19"/>
    <x v="1"/>
    <x v="2"/>
    <x v="150"/>
    <x v="150"/>
    <x v="1097"/>
    <x v="1281"/>
  </r>
  <r>
    <x v="47"/>
    <x v="44"/>
    <x v="0"/>
    <x v="7"/>
    <x v="2"/>
    <x v="15"/>
    <x v="2"/>
    <x v="17"/>
    <x v="1"/>
    <x v="3"/>
    <x v="5"/>
    <x v="5"/>
    <x v="17"/>
    <x v="17"/>
    <x v="1098"/>
    <x v="1282"/>
  </r>
  <r>
    <x v="35"/>
    <x v="15"/>
    <x v="0"/>
    <x v="23"/>
    <x v="1"/>
    <x v="16"/>
    <x v="2"/>
    <x v="23"/>
    <x v="2"/>
    <x v="6"/>
    <x v="1"/>
    <x v="0"/>
    <x v="48"/>
    <x v="48"/>
    <x v="64"/>
    <x v="65"/>
  </r>
  <r>
    <x v="28"/>
    <x v="7"/>
    <x v="0"/>
    <x v="3"/>
    <x v="1"/>
    <x v="31"/>
    <x v="2"/>
    <x v="6"/>
    <x v="1"/>
    <x v="14"/>
    <x v="0"/>
    <x v="5"/>
    <x v="142"/>
    <x v="142"/>
    <x v="1099"/>
    <x v="1283"/>
  </r>
  <r>
    <x v="43"/>
    <x v="50"/>
    <x v="0"/>
    <x v="13"/>
    <x v="0"/>
    <x v="21"/>
    <x v="1"/>
    <x v="2"/>
    <x v="2"/>
    <x v="23"/>
    <x v="0"/>
    <x v="6"/>
    <x v="359"/>
    <x v="359"/>
    <x v="1100"/>
    <x v="1284"/>
  </r>
  <r>
    <x v="37"/>
    <x v="10"/>
    <x v="0"/>
    <x v="15"/>
    <x v="0"/>
    <x v="56"/>
    <x v="1"/>
    <x v="10"/>
    <x v="1"/>
    <x v="11"/>
    <x v="2"/>
    <x v="2"/>
    <x v="79"/>
    <x v="79"/>
    <x v="1101"/>
    <x v="1285"/>
  </r>
  <r>
    <x v="37"/>
    <x v="44"/>
    <x v="0"/>
    <x v="3"/>
    <x v="1"/>
    <x v="53"/>
    <x v="0"/>
    <x v="11"/>
    <x v="3"/>
    <x v="19"/>
    <x v="1"/>
    <x v="5"/>
    <x v="323"/>
    <x v="323"/>
    <x v="1102"/>
    <x v="1286"/>
  </r>
  <r>
    <x v="34"/>
    <x v="45"/>
    <x v="0"/>
    <x v="1"/>
    <x v="0"/>
    <x v="14"/>
    <x v="0"/>
    <x v="6"/>
    <x v="3"/>
    <x v="22"/>
    <x v="1"/>
    <x v="3"/>
    <x v="48"/>
    <x v="48"/>
    <x v="246"/>
    <x v="1287"/>
  </r>
  <r>
    <x v="10"/>
    <x v="14"/>
    <x v="0"/>
    <x v="22"/>
    <x v="3"/>
    <x v="12"/>
    <x v="2"/>
    <x v="9"/>
    <x v="3"/>
    <x v="0"/>
    <x v="2"/>
    <x v="2"/>
    <x v="335"/>
    <x v="335"/>
    <x v="1103"/>
    <x v="1288"/>
  </r>
  <r>
    <x v="5"/>
    <x v="6"/>
    <x v="0"/>
    <x v="2"/>
    <x v="0"/>
    <x v="59"/>
    <x v="3"/>
    <x v="16"/>
    <x v="2"/>
    <x v="4"/>
    <x v="2"/>
    <x v="3"/>
    <x v="4"/>
    <x v="4"/>
    <x v="626"/>
    <x v="1289"/>
  </r>
  <r>
    <x v="35"/>
    <x v="51"/>
    <x v="0"/>
    <x v="15"/>
    <x v="0"/>
    <x v="75"/>
    <x v="1"/>
    <x v="19"/>
    <x v="2"/>
    <x v="21"/>
    <x v="3"/>
    <x v="5"/>
    <x v="142"/>
    <x v="142"/>
    <x v="1104"/>
    <x v="1290"/>
  </r>
  <r>
    <x v="8"/>
    <x v="14"/>
    <x v="0"/>
    <x v="23"/>
    <x v="1"/>
    <x v="51"/>
    <x v="2"/>
    <x v="13"/>
    <x v="2"/>
    <x v="15"/>
    <x v="2"/>
    <x v="6"/>
    <x v="299"/>
    <x v="299"/>
    <x v="664"/>
    <x v="1291"/>
  </r>
  <r>
    <x v="14"/>
    <x v="20"/>
    <x v="0"/>
    <x v="20"/>
    <x v="0"/>
    <x v="52"/>
    <x v="0"/>
    <x v="12"/>
    <x v="0"/>
    <x v="25"/>
    <x v="1"/>
    <x v="6"/>
    <x v="387"/>
    <x v="387"/>
    <x v="1105"/>
    <x v="1292"/>
  </r>
  <r>
    <x v="26"/>
    <x v="15"/>
    <x v="0"/>
    <x v="10"/>
    <x v="0"/>
    <x v="77"/>
    <x v="1"/>
    <x v="11"/>
    <x v="0"/>
    <x v="23"/>
    <x v="1"/>
    <x v="3"/>
    <x v="168"/>
    <x v="168"/>
    <x v="1106"/>
    <x v="1293"/>
  </r>
  <r>
    <x v="40"/>
    <x v="22"/>
    <x v="0"/>
    <x v="14"/>
    <x v="2"/>
    <x v="7"/>
    <x v="2"/>
    <x v="1"/>
    <x v="3"/>
    <x v="25"/>
    <x v="3"/>
    <x v="3"/>
    <x v="339"/>
    <x v="339"/>
    <x v="852"/>
    <x v="973"/>
  </r>
  <r>
    <x v="24"/>
    <x v="52"/>
    <x v="0"/>
    <x v="14"/>
    <x v="2"/>
    <x v="21"/>
    <x v="0"/>
    <x v="24"/>
    <x v="1"/>
    <x v="10"/>
    <x v="4"/>
    <x v="3"/>
    <x v="129"/>
    <x v="129"/>
    <x v="316"/>
    <x v="1294"/>
  </r>
  <r>
    <x v="41"/>
    <x v="24"/>
    <x v="0"/>
    <x v="23"/>
    <x v="1"/>
    <x v="73"/>
    <x v="1"/>
    <x v="11"/>
    <x v="0"/>
    <x v="4"/>
    <x v="4"/>
    <x v="0"/>
    <x v="9"/>
    <x v="9"/>
    <x v="371"/>
    <x v="1295"/>
  </r>
  <r>
    <x v="42"/>
    <x v="17"/>
    <x v="0"/>
    <x v="4"/>
    <x v="1"/>
    <x v="74"/>
    <x v="0"/>
    <x v="1"/>
    <x v="0"/>
    <x v="3"/>
    <x v="2"/>
    <x v="2"/>
    <x v="154"/>
    <x v="154"/>
    <x v="1107"/>
    <x v="1296"/>
  </r>
  <r>
    <x v="15"/>
    <x v="52"/>
    <x v="0"/>
    <x v="13"/>
    <x v="0"/>
    <x v="24"/>
    <x v="0"/>
    <x v="5"/>
    <x v="3"/>
    <x v="8"/>
    <x v="3"/>
    <x v="6"/>
    <x v="303"/>
    <x v="303"/>
    <x v="1108"/>
    <x v="1297"/>
  </r>
  <r>
    <x v="6"/>
    <x v="35"/>
    <x v="0"/>
    <x v="7"/>
    <x v="2"/>
    <x v="33"/>
    <x v="1"/>
    <x v="8"/>
    <x v="1"/>
    <x v="2"/>
    <x v="3"/>
    <x v="6"/>
    <x v="41"/>
    <x v="41"/>
    <x v="229"/>
    <x v="1298"/>
  </r>
  <r>
    <x v="38"/>
    <x v="44"/>
    <x v="0"/>
    <x v="5"/>
    <x v="0"/>
    <x v="75"/>
    <x v="1"/>
    <x v="0"/>
    <x v="1"/>
    <x v="10"/>
    <x v="0"/>
    <x v="0"/>
    <x v="175"/>
    <x v="175"/>
    <x v="1109"/>
    <x v="1299"/>
  </r>
  <r>
    <x v="9"/>
    <x v="25"/>
    <x v="0"/>
    <x v="1"/>
    <x v="0"/>
    <x v="39"/>
    <x v="2"/>
    <x v="15"/>
    <x v="1"/>
    <x v="3"/>
    <x v="0"/>
    <x v="1"/>
    <x v="221"/>
    <x v="221"/>
    <x v="1110"/>
    <x v="1300"/>
  </r>
  <r>
    <x v="1"/>
    <x v="30"/>
    <x v="0"/>
    <x v="9"/>
    <x v="1"/>
    <x v="59"/>
    <x v="0"/>
    <x v="22"/>
    <x v="0"/>
    <x v="6"/>
    <x v="0"/>
    <x v="0"/>
    <x v="5"/>
    <x v="5"/>
    <x v="1111"/>
    <x v="1301"/>
  </r>
  <r>
    <x v="38"/>
    <x v="27"/>
    <x v="0"/>
    <x v="23"/>
    <x v="1"/>
    <x v="6"/>
    <x v="0"/>
    <x v="10"/>
    <x v="3"/>
    <x v="12"/>
    <x v="0"/>
    <x v="4"/>
    <x v="6"/>
    <x v="6"/>
    <x v="1015"/>
    <x v="1169"/>
  </r>
  <r>
    <x v="4"/>
    <x v="22"/>
    <x v="0"/>
    <x v="12"/>
    <x v="3"/>
    <x v="51"/>
    <x v="1"/>
    <x v="16"/>
    <x v="2"/>
    <x v="16"/>
    <x v="0"/>
    <x v="3"/>
    <x v="69"/>
    <x v="69"/>
    <x v="1112"/>
    <x v="1302"/>
  </r>
  <r>
    <x v="40"/>
    <x v="21"/>
    <x v="0"/>
    <x v="4"/>
    <x v="1"/>
    <x v="3"/>
    <x v="1"/>
    <x v="4"/>
    <x v="2"/>
    <x v="6"/>
    <x v="0"/>
    <x v="3"/>
    <x v="163"/>
    <x v="163"/>
    <x v="1113"/>
    <x v="1303"/>
  </r>
  <r>
    <x v="19"/>
    <x v="22"/>
    <x v="0"/>
    <x v="16"/>
    <x v="3"/>
    <x v="4"/>
    <x v="2"/>
    <x v="19"/>
    <x v="2"/>
    <x v="8"/>
    <x v="4"/>
    <x v="5"/>
    <x v="307"/>
    <x v="307"/>
    <x v="1114"/>
    <x v="1304"/>
  </r>
  <r>
    <x v="6"/>
    <x v="23"/>
    <x v="0"/>
    <x v="22"/>
    <x v="3"/>
    <x v="56"/>
    <x v="2"/>
    <x v="15"/>
    <x v="0"/>
    <x v="12"/>
    <x v="4"/>
    <x v="3"/>
    <x v="314"/>
    <x v="314"/>
    <x v="1115"/>
    <x v="1305"/>
  </r>
  <r>
    <x v="43"/>
    <x v="5"/>
    <x v="0"/>
    <x v="24"/>
    <x v="3"/>
    <x v="11"/>
    <x v="3"/>
    <x v="10"/>
    <x v="0"/>
    <x v="20"/>
    <x v="1"/>
    <x v="4"/>
    <x v="48"/>
    <x v="48"/>
    <x v="53"/>
    <x v="53"/>
  </r>
  <r>
    <x v="15"/>
    <x v="44"/>
    <x v="0"/>
    <x v="6"/>
    <x v="0"/>
    <x v="79"/>
    <x v="2"/>
    <x v="14"/>
    <x v="2"/>
    <x v="9"/>
    <x v="3"/>
    <x v="2"/>
    <x v="246"/>
    <x v="246"/>
    <x v="1116"/>
    <x v="1306"/>
  </r>
  <r>
    <x v="31"/>
    <x v="11"/>
    <x v="0"/>
    <x v="16"/>
    <x v="3"/>
    <x v="65"/>
    <x v="3"/>
    <x v="8"/>
    <x v="0"/>
    <x v="10"/>
    <x v="5"/>
    <x v="0"/>
    <x v="104"/>
    <x v="104"/>
    <x v="1117"/>
    <x v="1307"/>
  </r>
  <r>
    <x v="10"/>
    <x v="32"/>
    <x v="0"/>
    <x v="24"/>
    <x v="3"/>
    <x v="32"/>
    <x v="1"/>
    <x v="5"/>
    <x v="3"/>
    <x v="20"/>
    <x v="1"/>
    <x v="0"/>
    <x v="40"/>
    <x v="40"/>
    <x v="1118"/>
    <x v="1308"/>
  </r>
  <r>
    <x v="16"/>
    <x v="48"/>
    <x v="0"/>
    <x v="16"/>
    <x v="3"/>
    <x v="57"/>
    <x v="2"/>
    <x v="7"/>
    <x v="0"/>
    <x v="14"/>
    <x v="3"/>
    <x v="6"/>
    <x v="358"/>
    <x v="358"/>
    <x v="1119"/>
    <x v="1309"/>
  </r>
  <r>
    <x v="18"/>
    <x v="49"/>
    <x v="0"/>
    <x v="3"/>
    <x v="1"/>
    <x v="65"/>
    <x v="2"/>
    <x v="5"/>
    <x v="1"/>
    <x v="20"/>
    <x v="1"/>
    <x v="6"/>
    <x v="388"/>
    <x v="388"/>
    <x v="1120"/>
    <x v="1310"/>
  </r>
  <r>
    <x v="29"/>
    <x v="18"/>
    <x v="0"/>
    <x v="16"/>
    <x v="3"/>
    <x v="79"/>
    <x v="1"/>
    <x v="0"/>
    <x v="1"/>
    <x v="11"/>
    <x v="0"/>
    <x v="6"/>
    <x v="356"/>
    <x v="356"/>
    <x v="1121"/>
    <x v="1311"/>
  </r>
  <r>
    <x v="27"/>
    <x v="31"/>
    <x v="0"/>
    <x v="19"/>
    <x v="3"/>
    <x v="41"/>
    <x v="0"/>
    <x v="2"/>
    <x v="1"/>
    <x v="1"/>
    <x v="1"/>
    <x v="1"/>
    <x v="329"/>
    <x v="329"/>
    <x v="541"/>
    <x v="1312"/>
  </r>
  <r>
    <x v="48"/>
    <x v="28"/>
    <x v="0"/>
    <x v="6"/>
    <x v="0"/>
    <x v="80"/>
    <x v="2"/>
    <x v="10"/>
    <x v="3"/>
    <x v="24"/>
    <x v="2"/>
    <x v="6"/>
    <x v="36"/>
    <x v="36"/>
    <x v="1122"/>
    <x v="1313"/>
  </r>
  <r>
    <x v="32"/>
    <x v="18"/>
    <x v="0"/>
    <x v="1"/>
    <x v="0"/>
    <x v="11"/>
    <x v="1"/>
    <x v="6"/>
    <x v="3"/>
    <x v="20"/>
    <x v="2"/>
    <x v="5"/>
    <x v="113"/>
    <x v="113"/>
    <x v="1123"/>
    <x v="1314"/>
  </r>
  <r>
    <x v="3"/>
    <x v="42"/>
    <x v="0"/>
    <x v="0"/>
    <x v="0"/>
    <x v="70"/>
    <x v="2"/>
    <x v="11"/>
    <x v="1"/>
    <x v="17"/>
    <x v="1"/>
    <x v="5"/>
    <x v="136"/>
    <x v="136"/>
    <x v="1058"/>
    <x v="1228"/>
  </r>
  <r>
    <x v="5"/>
    <x v="31"/>
    <x v="0"/>
    <x v="19"/>
    <x v="3"/>
    <x v="22"/>
    <x v="2"/>
    <x v="23"/>
    <x v="3"/>
    <x v="7"/>
    <x v="2"/>
    <x v="5"/>
    <x v="133"/>
    <x v="133"/>
    <x v="1124"/>
    <x v="1315"/>
  </r>
  <r>
    <x v="4"/>
    <x v="41"/>
    <x v="0"/>
    <x v="22"/>
    <x v="3"/>
    <x v="50"/>
    <x v="3"/>
    <x v="5"/>
    <x v="2"/>
    <x v="24"/>
    <x v="3"/>
    <x v="6"/>
    <x v="98"/>
    <x v="98"/>
    <x v="237"/>
    <x v="1316"/>
  </r>
  <r>
    <x v="47"/>
    <x v="48"/>
    <x v="0"/>
    <x v="24"/>
    <x v="3"/>
    <x v="66"/>
    <x v="2"/>
    <x v="24"/>
    <x v="2"/>
    <x v="19"/>
    <x v="0"/>
    <x v="4"/>
    <x v="121"/>
    <x v="121"/>
    <x v="1125"/>
    <x v="1317"/>
  </r>
  <r>
    <x v="47"/>
    <x v="39"/>
    <x v="0"/>
    <x v="7"/>
    <x v="2"/>
    <x v="33"/>
    <x v="0"/>
    <x v="13"/>
    <x v="1"/>
    <x v="17"/>
    <x v="4"/>
    <x v="1"/>
    <x v="41"/>
    <x v="41"/>
    <x v="1126"/>
    <x v="1318"/>
  </r>
  <r>
    <x v="13"/>
    <x v="31"/>
    <x v="0"/>
    <x v="16"/>
    <x v="3"/>
    <x v="67"/>
    <x v="2"/>
    <x v="9"/>
    <x v="3"/>
    <x v="15"/>
    <x v="1"/>
    <x v="3"/>
    <x v="389"/>
    <x v="389"/>
    <x v="1127"/>
    <x v="1319"/>
  </r>
  <r>
    <x v="33"/>
    <x v="14"/>
    <x v="0"/>
    <x v="11"/>
    <x v="0"/>
    <x v="27"/>
    <x v="1"/>
    <x v="0"/>
    <x v="1"/>
    <x v="13"/>
    <x v="3"/>
    <x v="3"/>
    <x v="74"/>
    <x v="74"/>
    <x v="294"/>
    <x v="305"/>
  </r>
  <r>
    <x v="48"/>
    <x v="48"/>
    <x v="0"/>
    <x v="24"/>
    <x v="3"/>
    <x v="25"/>
    <x v="1"/>
    <x v="23"/>
    <x v="1"/>
    <x v="7"/>
    <x v="4"/>
    <x v="1"/>
    <x v="382"/>
    <x v="382"/>
    <x v="1128"/>
    <x v="1320"/>
  </r>
  <r>
    <x v="2"/>
    <x v="31"/>
    <x v="0"/>
    <x v="16"/>
    <x v="3"/>
    <x v="70"/>
    <x v="1"/>
    <x v="22"/>
    <x v="2"/>
    <x v="10"/>
    <x v="5"/>
    <x v="4"/>
    <x v="384"/>
    <x v="384"/>
    <x v="1129"/>
    <x v="1321"/>
  </r>
  <r>
    <x v="43"/>
    <x v="34"/>
    <x v="0"/>
    <x v="6"/>
    <x v="0"/>
    <x v="43"/>
    <x v="2"/>
    <x v="11"/>
    <x v="2"/>
    <x v="14"/>
    <x v="0"/>
    <x v="6"/>
    <x v="177"/>
    <x v="177"/>
    <x v="1130"/>
    <x v="1322"/>
  </r>
  <r>
    <x v="43"/>
    <x v="40"/>
    <x v="0"/>
    <x v="24"/>
    <x v="3"/>
    <x v="22"/>
    <x v="0"/>
    <x v="16"/>
    <x v="1"/>
    <x v="23"/>
    <x v="1"/>
    <x v="0"/>
    <x v="221"/>
    <x v="221"/>
    <x v="1131"/>
    <x v="1323"/>
  </r>
  <r>
    <x v="37"/>
    <x v="15"/>
    <x v="0"/>
    <x v="4"/>
    <x v="1"/>
    <x v="2"/>
    <x v="1"/>
    <x v="22"/>
    <x v="1"/>
    <x v="16"/>
    <x v="0"/>
    <x v="6"/>
    <x v="2"/>
    <x v="2"/>
    <x v="1132"/>
    <x v="1324"/>
  </r>
  <r>
    <x v="28"/>
    <x v="37"/>
    <x v="0"/>
    <x v="11"/>
    <x v="0"/>
    <x v="77"/>
    <x v="0"/>
    <x v="13"/>
    <x v="2"/>
    <x v="12"/>
    <x v="3"/>
    <x v="2"/>
    <x v="60"/>
    <x v="60"/>
    <x v="1133"/>
    <x v="1325"/>
  </r>
  <r>
    <x v="11"/>
    <x v="51"/>
    <x v="0"/>
    <x v="19"/>
    <x v="3"/>
    <x v="77"/>
    <x v="0"/>
    <x v="6"/>
    <x v="0"/>
    <x v="17"/>
    <x v="2"/>
    <x v="1"/>
    <x v="231"/>
    <x v="231"/>
    <x v="212"/>
    <x v="495"/>
  </r>
  <r>
    <x v="9"/>
    <x v="41"/>
    <x v="0"/>
    <x v="16"/>
    <x v="3"/>
    <x v="46"/>
    <x v="3"/>
    <x v="23"/>
    <x v="2"/>
    <x v="7"/>
    <x v="0"/>
    <x v="3"/>
    <x v="183"/>
    <x v="183"/>
    <x v="1134"/>
    <x v="1326"/>
  </r>
  <r>
    <x v="7"/>
    <x v="17"/>
    <x v="0"/>
    <x v="4"/>
    <x v="1"/>
    <x v="78"/>
    <x v="0"/>
    <x v="8"/>
    <x v="1"/>
    <x v="8"/>
    <x v="0"/>
    <x v="4"/>
    <x v="181"/>
    <x v="181"/>
    <x v="1135"/>
    <x v="1327"/>
  </r>
  <r>
    <x v="10"/>
    <x v="7"/>
    <x v="0"/>
    <x v="5"/>
    <x v="0"/>
    <x v="36"/>
    <x v="1"/>
    <x v="13"/>
    <x v="2"/>
    <x v="2"/>
    <x v="4"/>
    <x v="3"/>
    <x v="89"/>
    <x v="89"/>
    <x v="724"/>
    <x v="808"/>
  </r>
  <r>
    <x v="17"/>
    <x v="46"/>
    <x v="0"/>
    <x v="14"/>
    <x v="2"/>
    <x v="15"/>
    <x v="2"/>
    <x v="1"/>
    <x v="2"/>
    <x v="9"/>
    <x v="0"/>
    <x v="3"/>
    <x v="361"/>
    <x v="361"/>
    <x v="1136"/>
    <x v="1328"/>
  </r>
  <r>
    <x v="25"/>
    <x v="27"/>
    <x v="0"/>
    <x v="22"/>
    <x v="3"/>
    <x v="77"/>
    <x v="1"/>
    <x v="9"/>
    <x v="3"/>
    <x v="2"/>
    <x v="2"/>
    <x v="3"/>
    <x v="264"/>
    <x v="264"/>
    <x v="1137"/>
    <x v="1329"/>
  </r>
  <r>
    <x v="6"/>
    <x v="49"/>
    <x v="0"/>
    <x v="17"/>
    <x v="0"/>
    <x v="31"/>
    <x v="2"/>
    <x v="0"/>
    <x v="1"/>
    <x v="21"/>
    <x v="4"/>
    <x v="0"/>
    <x v="256"/>
    <x v="256"/>
    <x v="880"/>
    <x v="1008"/>
  </r>
  <r>
    <x v="3"/>
    <x v="4"/>
    <x v="0"/>
    <x v="16"/>
    <x v="3"/>
    <x v="66"/>
    <x v="2"/>
    <x v="18"/>
    <x v="0"/>
    <x v="9"/>
    <x v="3"/>
    <x v="1"/>
    <x v="186"/>
    <x v="186"/>
    <x v="1039"/>
    <x v="1330"/>
  </r>
  <r>
    <x v="37"/>
    <x v="6"/>
    <x v="0"/>
    <x v="17"/>
    <x v="0"/>
    <x v="57"/>
    <x v="2"/>
    <x v="7"/>
    <x v="0"/>
    <x v="16"/>
    <x v="0"/>
    <x v="4"/>
    <x v="50"/>
    <x v="50"/>
    <x v="484"/>
    <x v="1331"/>
  </r>
  <r>
    <x v="49"/>
    <x v="28"/>
    <x v="0"/>
    <x v="14"/>
    <x v="2"/>
    <x v="27"/>
    <x v="1"/>
    <x v="23"/>
    <x v="1"/>
    <x v="22"/>
    <x v="5"/>
    <x v="6"/>
    <x v="137"/>
    <x v="137"/>
    <x v="1138"/>
    <x v="1332"/>
  </r>
  <r>
    <x v="26"/>
    <x v="35"/>
    <x v="0"/>
    <x v="1"/>
    <x v="0"/>
    <x v="50"/>
    <x v="2"/>
    <x v="11"/>
    <x v="2"/>
    <x v="0"/>
    <x v="0"/>
    <x v="0"/>
    <x v="155"/>
    <x v="155"/>
    <x v="1139"/>
    <x v="1333"/>
  </r>
  <r>
    <x v="42"/>
    <x v="1"/>
    <x v="0"/>
    <x v="23"/>
    <x v="1"/>
    <x v="6"/>
    <x v="1"/>
    <x v="8"/>
    <x v="3"/>
    <x v="23"/>
    <x v="2"/>
    <x v="6"/>
    <x v="6"/>
    <x v="6"/>
    <x v="1140"/>
    <x v="1328"/>
  </r>
  <r>
    <x v="15"/>
    <x v="6"/>
    <x v="0"/>
    <x v="2"/>
    <x v="0"/>
    <x v="28"/>
    <x v="0"/>
    <x v="1"/>
    <x v="2"/>
    <x v="6"/>
    <x v="5"/>
    <x v="5"/>
    <x v="185"/>
    <x v="185"/>
    <x v="204"/>
    <x v="1334"/>
  </r>
  <r>
    <x v="29"/>
    <x v="43"/>
    <x v="0"/>
    <x v="2"/>
    <x v="0"/>
    <x v="37"/>
    <x v="3"/>
    <x v="5"/>
    <x v="1"/>
    <x v="2"/>
    <x v="5"/>
    <x v="6"/>
    <x v="365"/>
    <x v="365"/>
    <x v="746"/>
    <x v="1335"/>
  </r>
  <r>
    <x v="2"/>
    <x v="43"/>
    <x v="0"/>
    <x v="13"/>
    <x v="0"/>
    <x v="76"/>
    <x v="2"/>
    <x v="13"/>
    <x v="2"/>
    <x v="4"/>
    <x v="1"/>
    <x v="0"/>
    <x v="362"/>
    <x v="362"/>
    <x v="338"/>
    <x v="1336"/>
  </r>
  <r>
    <x v="49"/>
    <x v="2"/>
    <x v="0"/>
    <x v="14"/>
    <x v="2"/>
    <x v="38"/>
    <x v="2"/>
    <x v="1"/>
    <x v="3"/>
    <x v="20"/>
    <x v="1"/>
    <x v="3"/>
    <x v="127"/>
    <x v="127"/>
    <x v="1141"/>
    <x v="1337"/>
  </r>
  <r>
    <x v="29"/>
    <x v="52"/>
    <x v="0"/>
    <x v="14"/>
    <x v="2"/>
    <x v="68"/>
    <x v="2"/>
    <x v="11"/>
    <x v="0"/>
    <x v="19"/>
    <x v="4"/>
    <x v="5"/>
    <x v="141"/>
    <x v="141"/>
    <x v="847"/>
    <x v="1338"/>
  </r>
  <r>
    <x v="25"/>
    <x v="5"/>
    <x v="0"/>
    <x v="22"/>
    <x v="3"/>
    <x v="5"/>
    <x v="2"/>
    <x v="11"/>
    <x v="2"/>
    <x v="21"/>
    <x v="1"/>
    <x v="5"/>
    <x v="47"/>
    <x v="47"/>
    <x v="1142"/>
    <x v="1339"/>
  </r>
  <r>
    <x v="36"/>
    <x v="25"/>
    <x v="0"/>
    <x v="5"/>
    <x v="0"/>
    <x v="38"/>
    <x v="0"/>
    <x v="19"/>
    <x v="3"/>
    <x v="21"/>
    <x v="3"/>
    <x v="3"/>
    <x v="157"/>
    <x v="157"/>
    <x v="333"/>
    <x v="1340"/>
  </r>
  <r>
    <x v="38"/>
    <x v="17"/>
    <x v="0"/>
    <x v="10"/>
    <x v="0"/>
    <x v="62"/>
    <x v="1"/>
    <x v="1"/>
    <x v="0"/>
    <x v="18"/>
    <x v="0"/>
    <x v="2"/>
    <x v="131"/>
    <x v="131"/>
    <x v="1143"/>
    <x v="1341"/>
  </r>
  <r>
    <x v="24"/>
    <x v="25"/>
    <x v="0"/>
    <x v="0"/>
    <x v="0"/>
    <x v="63"/>
    <x v="0"/>
    <x v="19"/>
    <x v="1"/>
    <x v="14"/>
    <x v="1"/>
    <x v="6"/>
    <x v="267"/>
    <x v="267"/>
    <x v="1063"/>
    <x v="1342"/>
  </r>
  <r>
    <x v="13"/>
    <x v="30"/>
    <x v="0"/>
    <x v="10"/>
    <x v="0"/>
    <x v="36"/>
    <x v="3"/>
    <x v="3"/>
    <x v="2"/>
    <x v="12"/>
    <x v="5"/>
    <x v="2"/>
    <x v="275"/>
    <x v="275"/>
    <x v="1144"/>
    <x v="1343"/>
  </r>
  <r>
    <x v="33"/>
    <x v="0"/>
    <x v="0"/>
    <x v="0"/>
    <x v="0"/>
    <x v="38"/>
    <x v="3"/>
    <x v="0"/>
    <x v="3"/>
    <x v="21"/>
    <x v="0"/>
    <x v="2"/>
    <x v="87"/>
    <x v="87"/>
    <x v="335"/>
    <x v="348"/>
  </r>
  <r>
    <x v="42"/>
    <x v="50"/>
    <x v="0"/>
    <x v="10"/>
    <x v="0"/>
    <x v="26"/>
    <x v="2"/>
    <x v="10"/>
    <x v="0"/>
    <x v="15"/>
    <x v="2"/>
    <x v="1"/>
    <x v="341"/>
    <x v="341"/>
    <x v="1145"/>
    <x v="1344"/>
  </r>
  <r>
    <x v="48"/>
    <x v="52"/>
    <x v="0"/>
    <x v="4"/>
    <x v="1"/>
    <x v="66"/>
    <x v="0"/>
    <x v="5"/>
    <x v="0"/>
    <x v="20"/>
    <x v="3"/>
    <x v="4"/>
    <x v="292"/>
    <x v="292"/>
    <x v="563"/>
    <x v="622"/>
  </r>
  <r>
    <x v="21"/>
    <x v="40"/>
    <x v="0"/>
    <x v="20"/>
    <x v="0"/>
    <x v="59"/>
    <x v="2"/>
    <x v="16"/>
    <x v="1"/>
    <x v="7"/>
    <x v="1"/>
    <x v="5"/>
    <x v="390"/>
    <x v="390"/>
    <x v="1146"/>
    <x v="1345"/>
  </r>
  <r>
    <x v="40"/>
    <x v="8"/>
    <x v="0"/>
    <x v="9"/>
    <x v="1"/>
    <x v="3"/>
    <x v="0"/>
    <x v="18"/>
    <x v="0"/>
    <x v="20"/>
    <x v="0"/>
    <x v="1"/>
    <x v="96"/>
    <x v="96"/>
    <x v="621"/>
    <x v="1346"/>
  </r>
  <r>
    <x v="27"/>
    <x v="31"/>
    <x v="0"/>
    <x v="2"/>
    <x v="0"/>
    <x v="73"/>
    <x v="1"/>
    <x v="2"/>
    <x v="3"/>
    <x v="20"/>
    <x v="1"/>
    <x v="1"/>
    <x v="277"/>
    <x v="277"/>
    <x v="1147"/>
    <x v="1347"/>
  </r>
  <r>
    <x v="22"/>
    <x v="30"/>
    <x v="0"/>
    <x v="2"/>
    <x v="0"/>
    <x v="10"/>
    <x v="0"/>
    <x v="21"/>
    <x v="0"/>
    <x v="9"/>
    <x v="4"/>
    <x v="4"/>
    <x v="260"/>
    <x v="260"/>
    <x v="699"/>
    <x v="1348"/>
  </r>
  <r>
    <x v="13"/>
    <x v="9"/>
    <x v="0"/>
    <x v="24"/>
    <x v="3"/>
    <x v="52"/>
    <x v="2"/>
    <x v="10"/>
    <x v="1"/>
    <x v="23"/>
    <x v="1"/>
    <x v="3"/>
    <x v="206"/>
    <x v="206"/>
    <x v="1148"/>
    <x v="1349"/>
  </r>
  <r>
    <x v="14"/>
    <x v="33"/>
    <x v="0"/>
    <x v="22"/>
    <x v="3"/>
    <x v="2"/>
    <x v="2"/>
    <x v="22"/>
    <x v="0"/>
    <x v="7"/>
    <x v="0"/>
    <x v="0"/>
    <x v="78"/>
    <x v="78"/>
    <x v="1149"/>
    <x v="1350"/>
  </r>
  <r>
    <x v="21"/>
    <x v="2"/>
    <x v="0"/>
    <x v="12"/>
    <x v="3"/>
    <x v="2"/>
    <x v="0"/>
    <x v="17"/>
    <x v="3"/>
    <x v="8"/>
    <x v="3"/>
    <x v="1"/>
    <x v="391"/>
    <x v="391"/>
    <x v="1150"/>
    <x v="1351"/>
  </r>
  <r>
    <x v="44"/>
    <x v="3"/>
    <x v="0"/>
    <x v="19"/>
    <x v="3"/>
    <x v="76"/>
    <x v="2"/>
    <x v="18"/>
    <x v="2"/>
    <x v="14"/>
    <x v="1"/>
    <x v="3"/>
    <x v="74"/>
    <x v="74"/>
    <x v="501"/>
    <x v="545"/>
  </r>
  <r>
    <x v="47"/>
    <x v="26"/>
    <x v="0"/>
    <x v="21"/>
    <x v="3"/>
    <x v="40"/>
    <x v="2"/>
    <x v="3"/>
    <x v="2"/>
    <x v="2"/>
    <x v="4"/>
    <x v="1"/>
    <x v="179"/>
    <x v="179"/>
    <x v="1151"/>
    <x v="1352"/>
  </r>
  <r>
    <x v="30"/>
    <x v="21"/>
    <x v="0"/>
    <x v="6"/>
    <x v="0"/>
    <x v="11"/>
    <x v="0"/>
    <x v="22"/>
    <x v="1"/>
    <x v="6"/>
    <x v="5"/>
    <x v="5"/>
    <x v="96"/>
    <x v="96"/>
    <x v="807"/>
    <x v="1003"/>
  </r>
  <r>
    <x v="42"/>
    <x v="22"/>
    <x v="0"/>
    <x v="20"/>
    <x v="0"/>
    <x v="19"/>
    <x v="2"/>
    <x v="3"/>
    <x v="2"/>
    <x v="13"/>
    <x v="5"/>
    <x v="2"/>
    <x v="264"/>
    <x v="264"/>
    <x v="1152"/>
    <x v="1353"/>
  </r>
  <r>
    <x v="2"/>
    <x v="40"/>
    <x v="0"/>
    <x v="20"/>
    <x v="0"/>
    <x v="31"/>
    <x v="0"/>
    <x v="6"/>
    <x v="2"/>
    <x v="14"/>
    <x v="1"/>
    <x v="4"/>
    <x v="149"/>
    <x v="149"/>
    <x v="1153"/>
    <x v="1354"/>
  </r>
  <r>
    <x v="4"/>
    <x v="26"/>
    <x v="0"/>
    <x v="22"/>
    <x v="3"/>
    <x v="9"/>
    <x v="2"/>
    <x v="21"/>
    <x v="0"/>
    <x v="12"/>
    <x v="1"/>
    <x v="0"/>
    <x v="262"/>
    <x v="262"/>
    <x v="1154"/>
    <x v="1355"/>
  </r>
  <r>
    <x v="19"/>
    <x v="38"/>
    <x v="0"/>
    <x v="14"/>
    <x v="2"/>
    <x v="20"/>
    <x v="0"/>
    <x v="3"/>
    <x v="2"/>
    <x v="0"/>
    <x v="3"/>
    <x v="5"/>
    <x v="23"/>
    <x v="23"/>
    <x v="1155"/>
    <x v="1356"/>
  </r>
  <r>
    <x v="48"/>
    <x v="8"/>
    <x v="0"/>
    <x v="19"/>
    <x v="3"/>
    <x v="60"/>
    <x v="0"/>
    <x v="16"/>
    <x v="3"/>
    <x v="9"/>
    <x v="5"/>
    <x v="0"/>
    <x v="229"/>
    <x v="229"/>
    <x v="1156"/>
    <x v="1357"/>
  </r>
  <r>
    <x v="4"/>
    <x v="28"/>
    <x v="0"/>
    <x v="17"/>
    <x v="0"/>
    <x v="60"/>
    <x v="1"/>
    <x v="16"/>
    <x v="1"/>
    <x v="17"/>
    <x v="0"/>
    <x v="4"/>
    <x v="87"/>
    <x v="87"/>
    <x v="188"/>
    <x v="244"/>
  </r>
  <r>
    <x v="42"/>
    <x v="30"/>
    <x v="0"/>
    <x v="21"/>
    <x v="3"/>
    <x v="80"/>
    <x v="2"/>
    <x v="12"/>
    <x v="0"/>
    <x v="0"/>
    <x v="2"/>
    <x v="4"/>
    <x v="95"/>
    <x v="95"/>
    <x v="1157"/>
    <x v="1358"/>
  </r>
  <r>
    <x v="35"/>
    <x v="35"/>
    <x v="0"/>
    <x v="7"/>
    <x v="2"/>
    <x v="34"/>
    <x v="2"/>
    <x v="11"/>
    <x v="1"/>
    <x v="20"/>
    <x v="4"/>
    <x v="3"/>
    <x v="133"/>
    <x v="133"/>
    <x v="657"/>
    <x v="1359"/>
  </r>
  <r>
    <x v="16"/>
    <x v="6"/>
    <x v="0"/>
    <x v="21"/>
    <x v="3"/>
    <x v="42"/>
    <x v="1"/>
    <x v="10"/>
    <x v="1"/>
    <x v="9"/>
    <x v="3"/>
    <x v="4"/>
    <x v="164"/>
    <x v="164"/>
    <x v="226"/>
    <x v="229"/>
  </r>
  <r>
    <x v="48"/>
    <x v="33"/>
    <x v="0"/>
    <x v="14"/>
    <x v="2"/>
    <x v="43"/>
    <x v="1"/>
    <x v="5"/>
    <x v="0"/>
    <x v="14"/>
    <x v="3"/>
    <x v="6"/>
    <x v="392"/>
    <x v="392"/>
    <x v="1158"/>
    <x v="1360"/>
  </r>
  <r>
    <x v="13"/>
    <x v="2"/>
    <x v="0"/>
    <x v="9"/>
    <x v="1"/>
    <x v="40"/>
    <x v="2"/>
    <x v="9"/>
    <x v="2"/>
    <x v="15"/>
    <x v="4"/>
    <x v="3"/>
    <x v="179"/>
    <x v="179"/>
    <x v="1159"/>
    <x v="1361"/>
  </r>
  <r>
    <x v="5"/>
    <x v="0"/>
    <x v="0"/>
    <x v="0"/>
    <x v="0"/>
    <x v="76"/>
    <x v="2"/>
    <x v="14"/>
    <x v="2"/>
    <x v="23"/>
    <x v="0"/>
    <x v="0"/>
    <x v="362"/>
    <x v="362"/>
    <x v="1160"/>
    <x v="1362"/>
  </r>
  <r>
    <x v="8"/>
    <x v="24"/>
    <x v="0"/>
    <x v="3"/>
    <x v="1"/>
    <x v="67"/>
    <x v="1"/>
    <x v="2"/>
    <x v="3"/>
    <x v="17"/>
    <x v="0"/>
    <x v="5"/>
    <x v="192"/>
    <x v="192"/>
    <x v="681"/>
    <x v="1363"/>
  </r>
  <r>
    <x v="49"/>
    <x v="20"/>
    <x v="0"/>
    <x v="12"/>
    <x v="3"/>
    <x v="71"/>
    <x v="2"/>
    <x v="21"/>
    <x v="2"/>
    <x v="5"/>
    <x v="1"/>
    <x v="3"/>
    <x v="206"/>
    <x v="206"/>
    <x v="1161"/>
    <x v="1364"/>
  </r>
  <r>
    <x v="29"/>
    <x v="33"/>
    <x v="0"/>
    <x v="9"/>
    <x v="1"/>
    <x v="58"/>
    <x v="0"/>
    <x v="13"/>
    <x v="1"/>
    <x v="4"/>
    <x v="0"/>
    <x v="2"/>
    <x v="97"/>
    <x v="97"/>
    <x v="1162"/>
    <x v="1365"/>
  </r>
  <r>
    <x v="26"/>
    <x v="19"/>
    <x v="0"/>
    <x v="10"/>
    <x v="0"/>
    <x v="61"/>
    <x v="0"/>
    <x v="4"/>
    <x v="3"/>
    <x v="4"/>
    <x v="0"/>
    <x v="4"/>
    <x v="393"/>
    <x v="393"/>
    <x v="1163"/>
    <x v="1366"/>
  </r>
  <r>
    <x v="11"/>
    <x v="45"/>
    <x v="0"/>
    <x v="22"/>
    <x v="3"/>
    <x v="37"/>
    <x v="2"/>
    <x v="2"/>
    <x v="1"/>
    <x v="16"/>
    <x v="1"/>
    <x v="6"/>
    <x v="147"/>
    <x v="147"/>
    <x v="1164"/>
    <x v="1367"/>
  </r>
  <r>
    <x v="24"/>
    <x v="48"/>
    <x v="0"/>
    <x v="6"/>
    <x v="0"/>
    <x v="51"/>
    <x v="2"/>
    <x v="16"/>
    <x v="0"/>
    <x v="3"/>
    <x v="4"/>
    <x v="5"/>
    <x v="394"/>
    <x v="394"/>
    <x v="1165"/>
    <x v="1368"/>
  </r>
  <r>
    <x v="26"/>
    <x v="41"/>
    <x v="0"/>
    <x v="8"/>
    <x v="3"/>
    <x v="64"/>
    <x v="1"/>
    <x v="21"/>
    <x v="0"/>
    <x v="3"/>
    <x v="1"/>
    <x v="4"/>
    <x v="318"/>
    <x v="318"/>
    <x v="390"/>
    <x v="1369"/>
  </r>
  <r>
    <x v="11"/>
    <x v="35"/>
    <x v="0"/>
    <x v="0"/>
    <x v="0"/>
    <x v="77"/>
    <x v="2"/>
    <x v="1"/>
    <x v="0"/>
    <x v="1"/>
    <x v="3"/>
    <x v="1"/>
    <x v="115"/>
    <x v="115"/>
    <x v="1166"/>
    <x v="1370"/>
  </r>
  <r>
    <x v="48"/>
    <x v="19"/>
    <x v="0"/>
    <x v="2"/>
    <x v="0"/>
    <x v="58"/>
    <x v="2"/>
    <x v="21"/>
    <x v="3"/>
    <x v="17"/>
    <x v="0"/>
    <x v="2"/>
    <x v="296"/>
    <x v="296"/>
    <x v="1167"/>
    <x v="1371"/>
  </r>
  <r>
    <x v="10"/>
    <x v="11"/>
    <x v="0"/>
    <x v="16"/>
    <x v="3"/>
    <x v="41"/>
    <x v="2"/>
    <x v="1"/>
    <x v="1"/>
    <x v="20"/>
    <x v="5"/>
    <x v="4"/>
    <x v="53"/>
    <x v="53"/>
    <x v="252"/>
    <x v="261"/>
  </r>
  <r>
    <x v="12"/>
    <x v="39"/>
    <x v="0"/>
    <x v="22"/>
    <x v="3"/>
    <x v="35"/>
    <x v="2"/>
    <x v="13"/>
    <x v="0"/>
    <x v="8"/>
    <x v="4"/>
    <x v="2"/>
    <x v="170"/>
    <x v="170"/>
    <x v="1168"/>
    <x v="1372"/>
  </r>
  <r>
    <x v="4"/>
    <x v="52"/>
    <x v="0"/>
    <x v="4"/>
    <x v="1"/>
    <x v="12"/>
    <x v="3"/>
    <x v="7"/>
    <x v="2"/>
    <x v="22"/>
    <x v="4"/>
    <x v="2"/>
    <x v="395"/>
    <x v="395"/>
    <x v="1169"/>
    <x v="1373"/>
  </r>
  <r>
    <x v="36"/>
    <x v="5"/>
    <x v="0"/>
    <x v="19"/>
    <x v="3"/>
    <x v="43"/>
    <x v="0"/>
    <x v="11"/>
    <x v="2"/>
    <x v="1"/>
    <x v="1"/>
    <x v="3"/>
    <x v="35"/>
    <x v="35"/>
    <x v="658"/>
    <x v="726"/>
  </r>
  <r>
    <x v="33"/>
    <x v="28"/>
    <x v="0"/>
    <x v="10"/>
    <x v="0"/>
    <x v="50"/>
    <x v="2"/>
    <x v="5"/>
    <x v="2"/>
    <x v="18"/>
    <x v="4"/>
    <x v="1"/>
    <x v="1"/>
    <x v="1"/>
    <x v="470"/>
    <x v="848"/>
  </r>
  <r>
    <x v="23"/>
    <x v="1"/>
    <x v="0"/>
    <x v="4"/>
    <x v="1"/>
    <x v="37"/>
    <x v="2"/>
    <x v="13"/>
    <x v="1"/>
    <x v="3"/>
    <x v="5"/>
    <x v="6"/>
    <x v="365"/>
    <x v="365"/>
    <x v="1170"/>
    <x v="1374"/>
  </r>
  <r>
    <x v="10"/>
    <x v="17"/>
    <x v="0"/>
    <x v="12"/>
    <x v="3"/>
    <x v="46"/>
    <x v="1"/>
    <x v="13"/>
    <x v="2"/>
    <x v="11"/>
    <x v="4"/>
    <x v="3"/>
    <x v="396"/>
    <x v="396"/>
    <x v="1171"/>
    <x v="1375"/>
  </r>
  <r>
    <x v="46"/>
    <x v="14"/>
    <x v="0"/>
    <x v="8"/>
    <x v="3"/>
    <x v="45"/>
    <x v="2"/>
    <x v="8"/>
    <x v="2"/>
    <x v="18"/>
    <x v="2"/>
    <x v="5"/>
    <x v="197"/>
    <x v="197"/>
    <x v="287"/>
    <x v="298"/>
  </r>
  <r>
    <x v="35"/>
    <x v="22"/>
    <x v="0"/>
    <x v="0"/>
    <x v="0"/>
    <x v="4"/>
    <x v="0"/>
    <x v="7"/>
    <x v="1"/>
    <x v="21"/>
    <x v="2"/>
    <x v="5"/>
    <x v="4"/>
    <x v="4"/>
    <x v="477"/>
    <x v="516"/>
  </r>
  <r>
    <x v="12"/>
    <x v="7"/>
    <x v="0"/>
    <x v="0"/>
    <x v="0"/>
    <x v="29"/>
    <x v="2"/>
    <x v="21"/>
    <x v="1"/>
    <x v="6"/>
    <x v="5"/>
    <x v="3"/>
    <x v="229"/>
    <x v="229"/>
    <x v="512"/>
    <x v="1376"/>
  </r>
  <r>
    <x v="40"/>
    <x v="14"/>
    <x v="0"/>
    <x v="6"/>
    <x v="0"/>
    <x v="16"/>
    <x v="1"/>
    <x v="12"/>
    <x v="0"/>
    <x v="2"/>
    <x v="1"/>
    <x v="4"/>
    <x v="324"/>
    <x v="324"/>
    <x v="26"/>
    <x v="120"/>
  </r>
  <r>
    <x v="31"/>
    <x v="49"/>
    <x v="0"/>
    <x v="6"/>
    <x v="0"/>
    <x v="53"/>
    <x v="1"/>
    <x v="17"/>
    <x v="0"/>
    <x v="9"/>
    <x v="1"/>
    <x v="3"/>
    <x v="211"/>
    <x v="211"/>
    <x v="1054"/>
    <x v="1377"/>
  </r>
  <r>
    <x v="15"/>
    <x v="49"/>
    <x v="0"/>
    <x v="15"/>
    <x v="0"/>
    <x v="75"/>
    <x v="2"/>
    <x v="9"/>
    <x v="3"/>
    <x v="2"/>
    <x v="2"/>
    <x v="3"/>
    <x v="142"/>
    <x v="142"/>
    <x v="1172"/>
    <x v="1378"/>
  </r>
  <r>
    <x v="45"/>
    <x v="7"/>
    <x v="0"/>
    <x v="21"/>
    <x v="3"/>
    <x v="7"/>
    <x v="0"/>
    <x v="23"/>
    <x v="3"/>
    <x v="1"/>
    <x v="3"/>
    <x v="3"/>
    <x v="10"/>
    <x v="10"/>
    <x v="1173"/>
    <x v="1379"/>
  </r>
  <r>
    <x v="35"/>
    <x v="25"/>
    <x v="0"/>
    <x v="12"/>
    <x v="3"/>
    <x v="60"/>
    <x v="3"/>
    <x v="11"/>
    <x v="3"/>
    <x v="1"/>
    <x v="2"/>
    <x v="6"/>
    <x v="128"/>
    <x v="128"/>
    <x v="1174"/>
    <x v="1380"/>
  </r>
  <r>
    <x v="4"/>
    <x v="49"/>
    <x v="0"/>
    <x v="18"/>
    <x v="3"/>
    <x v="23"/>
    <x v="0"/>
    <x v="19"/>
    <x v="3"/>
    <x v="9"/>
    <x v="3"/>
    <x v="0"/>
    <x v="160"/>
    <x v="160"/>
    <x v="215"/>
    <x v="218"/>
  </r>
  <r>
    <x v="4"/>
    <x v="9"/>
    <x v="0"/>
    <x v="19"/>
    <x v="3"/>
    <x v="63"/>
    <x v="2"/>
    <x v="11"/>
    <x v="0"/>
    <x v="22"/>
    <x v="5"/>
    <x v="1"/>
    <x v="95"/>
    <x v="95"/>
    <x v="1175"/>
    <x v="1381"/>
  </r>
  <r>
    <x v="16"/>
    <x v="2"/>
    <x v="0"/>
    <x v="18"/>
    <x v="3"/>
    <x v="15"/>
    <x v="2"/>
    <x v="21"/>
    <x v="2"/>
    <x v="22"/>
    <x v="4"/>
    <x v="3"/>
    <x v="149"/>
    <x v="149"/>
    <x v="1176"/>
    <x v="1382"/>
  </r>
  <r>
    <x v="15"/>
    <x v="43"/>
    <x v="0"/>
    <x v="18"/>
    <x v="3"/>
    <x v="60"/>
    <x v="2"/>
    <x v="7"/>
    <x v="0"/>
    <x v="4"/>
    <x v="0"/>
    <x v="4"/>
    <x v="87"/>
    <x v="87"/>
    <x v="1177"/>
    <x v="1383"/>
  </r>
  <r>
    <x v="23"/>
    <x v="33"/>
    <x v="0"/>
    <x v="13"/>
    <x v="0"/>
    <x v="77"/>
    <x v="2"/>
    <x v="11"/>
    <x v="3"/>
    <x v="24"/>
    <x v="1"/>
    <x v="1"/>
    <x v="115"/>
    <x v="115"/>
    <x v="711"/>
    <x v="793"/>
  </r>
  <r>
    <x v="18"/>
    <x v="40"/>
    <x v="0"/>
    <x v="21"/>
    <x v="3"/>
    <x v="27"/>
    <x v="3"/>
    <x v="2"/>
    <x v="2"/>
    <x v="9"/>
    <x v="5"/>
    <x v="6"/>
    <x v="231"/>
    <x v="231"/>
    <x v="282"/>
    <x v="371"/>
  </r>
  <r>
    <x v="37"/>
    <x v="44"/>
    <x v="0"/>
    <x v="12"/>
    <x v="3"/>
    <x v="73"/>
    <x v="0"/>
    <x v="15"/>
    <x v="3"/>
    <x v="19"/>
    <x v="3"/>
    <x v="2"/>
    <x v="135"/>
    <x v="135"/>
    <x v="1178"/>
    <x v="1384"/>
  </r>
  <r>
    <x v="5"/>
    <x v="39"/>
    <x v="0"/>
    <x v="4"/>
    <x v="1"/>
    <x v="54"/>
    <x v="1"/>
    <x v="14"/>
    <x v="0"/>
    <x v="21"/>
    <x v="1"/>
    <x v="4"/>
    <x v="318"/>
    <x v="318"/>
    <x v="651"/>
    <x v="718"/>
  </r>
  <r>
    <x v="46"/>
    <x v="11"/>
    <x v="0"/>
    <x v="21"/>
    <x v="3"/>
    <x v="27"/>
    <x v="2"/>
    <x v="2"/>
    <x v="1"/>
    <x v="7"/>
    <x v="1"/>
    <x v="5"/>
    <x v="231"/>
    <x v="231"/>
    <x v="361"/>
    <x v="599"/>
  </r>
  <r>
    <x v="47"/>
    <x v="47"/>
    <x v="0"/>
    <x v="4"/>
    <x v="1"/>
    <x v="31"/>
    <x v="0"/>
    <x v="22"/>
    <x v="1"/>
    <x v="12"/>
    <x v="5"/>
    <x v="5"/>
    <x v="230"/>
    <x v="230"/>
    <x v="1179"/>
    <x v="1385"/>
  </r>
  <r>
    <x v="11"/>
    <x v="30"/>
    <x v="0"/>
    <x v="11"/>
    <x v="0"/>
    <x v="80"/>
    <x v="2"/>
    <x v="20"/>
    <x v="2"/>
    <x v="3"/>
    <x v="5"/>
    <x v="1"/>
    <x v="220"/>
    <x v="220"/>
    <x v="1180"/>
    <x v="1386"/>
  </r>
  <r>
    <x v="9"/>
    <x v="11"/>
    <x v="0"/>
    <x v="13"/>
    <x v="0"/>
    <x v="52"/>
    <x v="0"/>
    <x v="18"/>
    <x v="0"/>
    <x v="6"/>
    <x v="4"/>
    <x v="6"/>
    <x v="161"/>
    <x v="161"/>
    <x v="216"/>
    <x v="219"/>
  </r>
  <r>
    <x v="24"/>
    <x v="48"/>
    <x v="0"/>
    <x v="16"/>
    <x v="3"/>
    <x v="19"/>
    <x v="0"/>
    <x v="5"/>
    <x v="0"/>
    <x v="9"/>
    <x v="4"/>
    <x v="0"/>
    <x v="338"/>
    <x v="338"/>
    <x v="1181"/>
    <x v="1387"/>
  </r>
  <r>
    <x v="47"/>
    <x v="43"/>
    <x v="0"/>
    <x v="11"/>
    <x v="0"/>
    <x v="56"/>
    <x v="0"/>
    <x v="3"/>
    <x v="2"/>
    <x v="23"/>
    <x v="5"/>
    <x v="5"/>
    <x v="151"/>
    <x v="151"/>
    <x v="1182"/>
    <x v="1388"/>
  </r>
  <r>
    <x v="25"/>
    <x v="24"/>
    <x v="0"/>
    <x v="17"/>
    <x v="0"/>
    <x v="9"/>
    <x v="0"/>
    <x v="21"/>
    <x v="2"/>
    <x v="24"/>
    <x v="5"/>
    <x v="1"/>
    <x v="262"/>
    <x v="262"/>
    <x v="1183"/>
    <x v="1389"/>
  </r>
  <r>
    <x v="46"/>
    <x v="20"/>
    <x v="0"/>
    <x v="11"/>
    <x v="0"/>
    <x v="21"/>
    <x v="1"/>
    <x v="23"/>
    <x v="1"/>
    <x v="19"/>
    <x v="3"/>
    <x v="4"/>
    <x v="87"/>
    <x v="87"/>
    <x v="167"/>
    <x v="1390"/>
  </r>
  <r>
    <x v="18"/>
    <x v="16"/>
    <x v="0"/>
    <x v="5"/>
    <x v="0"/>
    <x v="39"/>
    <x v="2"/>
    <x v="2"/>
    <x v="1"/>
    <x v="15"/>
    <x v="1"/>
    <x v="0"/>
    <x v="107"/>
    <x v="107"/>
    <x v="668"/>
    <x v="1391"/>
  </r>
  <r>
    <x v="49"/>
    <x v="19"/>
    <x v="0"/>
    <x v="10"/>
    <x v="0"/>
    <x v="60"/>
    <x v="2"/>
    <x v="3"/>
    <x v="1"/>
    <x v="18"/>
    <x v="3"/>
    <x v="5"/>
    <x v="332"/>
    <x v="332"/>
    <x v="1184"/>
    <x v="1392"/>
  </r>
  <r>
    <x v="12"/>
    <x v="33"/>
    <x v="0"/>
    <x v="23"/>
    <x v="1"/>
    <x v="7"/>
    <x v="1"/>
    <x v="8"/>
    <x v="1"/>
    <x v="17"/>
    <x v="0"/>
    <x v="0"/>
    <x v="335"/>
    <x v="335"/>
    <x v="1185"/>
    <x v="1393"/>
  </r>
  <r>
    <x v="18"/>
    <x v="46"/>
    <x v="0"/>
    <x v="13"/>
    <x v="0"/>
    <x v="8"/>
    <x v="1"/>
    <x v="1"/>
    <x v="0"/>
    <x v="8"/>
    <x v="3"/>
    <x v="3"/>
    <x v="340"/>
    <x v="340"/>
    <x v="1091"/>
    <x v="1275"/>
  </r>
  <r>
    <x v="19"/>
    <x v="25"/>
    <x v="0"/>
    <x v="14"/>
    <x v="2"/>
    <x v="68"/>
    <x v="2"/>
    <x v="10"/>
    <x v="2"/>
    <x v="0"/>
    <x v="4"/>
    <x v="5"/>
    <x v="141"/>
    <x v="141"/>
    <x v="1186"/>
    <x v="1394"/>
  </r>
  <r>
    <x v="25"/>
    <x v="13"/>
    <x v="0"/>
    <x v="4"/>
    <x v="1"/>
    <x v="79"/>
    <x v="0"/>
    <x v="17"/>
    <x v="2"/>
    <x v="18"/>
    <x v="1"/>
    <x v="2"/>
    <x v="218"/>
    <x v="218"/>
    <x v="1187"/>
    <x v="1395"/>
  </r>
  <r>
    <x v="31"/>
    <x v="28"/>
    <x v="0"/>
    <x v="16"/>
    <x v="3"/>
    <x v="64"/>
    <x v="0"/>
    <x v="11"/>
    <x v="3"/>
    <x v="19"/>
    <x v="1"/>
    <x v="3"/>
    <x v="318"/>
    <x v="318"/>
    <x v="1188"/>
    <x v="1396"/>
  </r>
  <r>
    <x v="11"/>
    <x v="48"/>
    <x v="0"/>
    <x v="22"/>
    <x v="3"/>
    <x v="52"/>
    <x v="0"/>
    <x v="16"/>
    <x v="1"/>
    <x v="25"/>
    <x v="1"/>
    <x v="5"/>
    <x v="206"/>
    <x v="206"/>
    <x v="1189"/>
    <x v="1397"/>
  </r>
  <r>
    <x v="33"/>
    <x v="43"/>
    <x v="0"/>
    <x v="18"/>
    <x v="3"/>
    <x v="56"/>
    <x v="3"/>
    <x v="22"/>
    <x v="2"/>
    <x v="24"/>
    <x v="0"/>
    <x v="2"/>
    <x v="314"/>
    <x v="314"/>
    <x v="1190"/>
    <x v="1398"/>
  </r>
  <r>
    <x v="11"/>
    <x v="38"/>
    <x v="0"/>
    <x v="0"/>
    <x v="0"/>
    <x v="51"/>
    <x v="1"/>
    <x v="5"/>
    <x v="1"/>
    <x v="0"/>
    <x v="2"/>
    <x v="3"/>
    <x v="394"/>
    <x v="394"/>
    <x v="1191"/>
    <x v="1399"/>
  </r>
  <r>
    <x v="15"/>
    <x v="43"/>
    <x v="0"/>
    <x v="1"/>
    <x v="0"/>
    <x v="21"/>
    <x v="2"/>
    <x v="4"/>
    <x v="3"/>
    <x v="21"/>
    <x v="5"/>
    <x v="0"/>
    <x v="24"/>
    <x v="24"/>
    <x v="1192"/>
    <x v="1400"/>
  </r>
  <r>
    <x v="19"/>
    <x v="15"/>
    <x v="0"/>
    <x v="23"/>
    <x v="1"/>
    <x v="64"/>
    <x v="2"/>
    <x v="7"/>
    <x v="3"/>
    <x v="17"/>
    <x v="4"/>
    <x v="1"/>
    <x v="137"/>
    <x v="137"/>
    <x v="840"/>
    <x v="1401"/>
  </r>
  <r>
    <x v="15"/>
    <x v="38"/>
    <x v="0"/>
    <x v="20"/>
    <x v="0"/>
    <x v="54"/>
    <x v="2"/>
    <x v="19"/>
    <x v="2"/>
    <x v="1"/>
    <x v="2"/>
    <x v="0"/>
    <x v="290"/>
    <x v="290"/>
    <x v="713"/>
    <x v="795"/>
  </r>
  <r>
    <x v="34"/>
    <x v="39"/>
    <x v="0"/>
    <x v="22"/>
    <x v="3"/>
    <x v="41"/>
    <x v="0"/>
    <x v="17"/>
    <x v="0"/>
    <x v="4"/>
    <x v="0"/>
    <x v="5"/>
    <x v="156"/>
    <x v="156"/>
    <x v="1193"/>
    <x v="1402"/>
  </r>
  <r>
    <x v="31"/>
    <x v="32"/>
    <x v="0"/>
    <x v="4"/>
    <x v="1"/>
    <x v="11"/>
    <x v="2"/>
    <x v="5"/>
    <x v="2"/>
    <x v="2"/>
    <x v="1"/>
    <x v="1"/>
    <x v="248"/>
    <x v="248"/>
    <x v="15"/>
    <x v="1403"/>
  </r>
  <r>
    <x v="48"/>
    <x v="22"/>
    <x v="0"/>
    <x v="2"/>
    <x v="0"/>
    <x v="68"/>
    <x v="1"/>
    <x v="6"/>
    <x v="0"/>
    <x v="21"/>
    <x v="3"/>
    <x v="2"/>
    <x v="141"/>
    <x v="141"/>
    <x v="185"/>
    <x v="188"/>
  </r>
  <r>
    <x v="45"/>
    <x v="20"/>
    <x v="0"/>
    <x v="11"/>
    <x v="0"/>
    <x v="33"/>
    <x v="0"/>
    <x v="9"/>
    <x v="0"/>
    <x v="3"/>
    <x v="3"/>
    <x v="2"/>
    <x v="332"/>
    <x v="332"/>
    <x v="1194"/>
    <x v="1404"/>
  </r>
  <r>
    <x v="44"/>
    <x v="19"/>
    <x v="0"/>
    <x v="9"/>
    <x v="1"/>
    <x v="42"/>
    <x v="2"/>
    <x v="17"/>
    <x v="2"/>
    <x v="13"/>
    <x v="4"/>
    <x v="6"/>
    <x v="164"/>
    <x v="164"/>
    <x v="1195"/>
    <x v="1405"/>
  </r>
  <r>
    <x v="33"/>
    <x v="12"/>
    <x v="0"/>
    <x v="10"/>
    <x v="0"/>
    <x v="51"/>
    <x v="2"/>
    <x v="13"/>
    <x v="1"/>
    <x v="8"/>
    <x v="4"/>
    <x v="5"/>
    <x v="90"/>
    <x v="90"/>
    <x v="1196"/>
    <x v="1406"/>
  </r>
  <r>
    <x v="24"/>
    <x v="37"/>
    <x v="0"/>
    <x v="8"/>
    <x v="3"/>
    <x v="52"/>
    <x v="3"/>
    <x v="4"/>
    <x v="2"/>
    <x v="18"/>
    <x v="1"/>
    <x v="0"/>
    <x v="347"/>
    <x v="347"/>
    <x v="1197"/>
    <x v="1407"/>
  </r>
  <r>
    <x v="48"/>
    <x v="50"/>
    <x v="0"/>
    <x v="21"/>
    <x v="3"/>
    <x v="59"/>
    <x v="1"/>
    <x v="23"/>
    <x v="1"/>
    <x v="1"/>
    <x v="5"/>
    <x v="0"/>
    <x v="5"/>
    <x v="5"/>
    <x v="170"/>
    <x v="172"/>
  </r>
  <r>
    <x v="16"/>
    <x v="32"/>
    <x v="0"/>
    <x v="16"/>
    <x v="3"/>
    <x v="38"/>
    <x v="1"/>
    <x v="6"/>
    <x v="3"/>
    <x v="10"/>
    <x v="5"/>
    <x v="5"/>
    <x v="3"/>
    <x v="3"/>
    <x v="242"/>
    <x v="250"/>
  </r>
  <r>
    <x v="16"/>
    <x v="49"/>
    <x v="0"/>
    <x v="19"/>
    <x v="3"/>
    <x v="34"/>
    <x v="3"/>
    <x v="1"/>
    <x v="0"/>
    <x v="5"/>
    <x v="4"/>
    <x v="3"/>
    <x v="247"/>
    <x v="247"/>
    <x v="1198"/>
    <x v="1408"/>
  </r>
  <r>
    <x v="18"/>
    <x v="36"/>
    <x v="0"/>
    <x v="16"/>
    <x v="3"/>
    <x v="6"/>
    <x v="2"/>
    <x v="11"/>
    <x v="3"/>
    <x v="7"/>
    <x v="0"/>
    <x v="4"/>
    <x v="285"/>
    <x v="285"/>
    <x v="1199"/>
    <x v="1409"/>
  </r>
  <r>
    <x v="12"/>
    <x v="39"/>
    <x v="0"/>
    <x v="5"/>
    <x v="0"/>
    <x v="36"/>
    <x v="2"/>
    <x v="20"/>
    <x v="0"/>
    <x v="11"/>
    <x v="5"/>
    <x v="4"/>
    <x v="89"/>
    <x v="89"/>
    <x v="1200"/>
    <x v="1410"/>
  </r>
  <r>
    <x v="6"/>
    <x v="30"/>
    <x v="0"/>
    <x v="23"/>
    <x v="1"/>
    <x v="46"/>
    <x v="1"/>
    <x v="22"/>
    <x v="1"/>
    <x v="10"/>
    <x v="3"/>
    <x v="1"/>
    <x v="40"/>
    <x v="40"/>
    <x v="680"/>
    <x v="1411"/>
  </r>
  <r>
    <x v="27"/>
    <x v="13"/>
    <x v="0"/>
    <x v="5"/>
    <x v="0"/>
    <x v="40"/>
    <x v="3"/>
    <x v="16"/>
    <x v="1"/>
    <x v="3"/>
    <x v="2"/>
    <x v="5"/>
    <x v="300"/>
    <x v="300"/>
    <x v="1201"/>
    <x v="1412"/>
  </r>
  <r>
    <x v="8"/>
    <x v="22"/>
    <x v="0"/>
    <x v="12"/>
    <x v="3"/>
    <x v="16"/>
    <x v="1"/>
    <x v="4"/>
    <x v="0"/>
    <x v="11"/>
    <x v="0"/>
    <x v="0"/>
    <x v="156"/>
    <x v="156"/>
    <x v="1202"/>
    <x v="1413"/>
  </r>
  <r>
    <x v="44"/>
    <x v="51"/>
    <x v="0"/>
    <x v="6"/>
    <x v="0"/>
    <x v="57"/>
    <x v="0"/>
    <x v="13"/>
    <x v="2"/>
    <x v="24"/>
    <x v="5"/>
    <x v="4"/>
    <x v="306"/>
    <x v="306"/>
    <x v="1203"/>
    <x v="1414"/>
  </r>
  <r>
    <x v="1"/>
    <x v="20"/>
    <x v="0"/>
    <x v="1"/>
    <x v="0"/>
    <x v="56"/>
    <x v="2"/>
    <x v="3"/>
    <x v="2"/>
    <x v="6"/>
    <x v="2"/>
    <x v="6"/>
    <x v="79"/>
    <x v="79"/>
    <x v="96"/>
    <x v="97"/>
  </r>
  <r>
    <x v="39"/>
    <x v="27"/>
    <x v="0"/>
    <x v="22"/>
    <x v="3"/>
    <x v="43"/>
    <x v="2"/>
    <x v="12"/>
    <x v="0"/>
    <x v="23"/>
    <x v="2"/>
    <x v="4"/>
    <x v="108"/>
    <x v="108"/>
    <x v="1204"/>
    <x v="1415"/>
  </r>
  <r>
    <x v="23"/>
    <x v="0"/>
    <x v="0"/>
    <x v="17"/>
    <x v="0"/>
    <x v="34"/>
    <x v="1"/>
    <x v="3"/>
    <x v="1"/>
    <x v="24"/>
    <x v="3"/>
    <x v="0"/>
    <x v="173"/>
    <x v="173"/>
    <x v="1205"/>
    <x v="1416"/>
  </r>
  <r>
    <x v="34"/>
    <x v="34"/>
    <x v="0"/>
    <x v="6"/>
    <x v="0"/>
    <x v="11"/>
    <x v="1"/>
    <x v="0"/>
    <x v="3"/>
    <x v="2"/>
    <x v="5"/>
    <x v="3"/>
    <x v="96"/>
    <x v="96"/>
    <x v="123"/>
    <x v="1207"/>
  </r>
  <r>
    <x v="43"/>
    <x v="8"/>
    <x v="0"/>
    <x v="3"/>
    <x v="1"/>
    <x v="47"/>
    <x v="3"/>
    <x v="17"/>
    <x v="3"/>
    <x v="12"/>
    <x v="4"/>
    <x v="4"/>
    <x v="100"/>
    <x v="100"/>
    <x v="1206"/>
    <x v="1417"/>
  </r>
  <r>
    <x v="22"/>
    <x v="23"/>
    <x v="0"/>
    <x v="5"/>
    <x v="0"/>
    <x v="73"/>
    <x v="1"/>
    <x v="18"/>
    <x v="3"/>
    <x v="7"/>
    <x v="0"/>
    <x v="5"/>
    <x v="9"/>
    <x v="9"/>
    <x v="993"/>
    <x v="1143"/>
  </r>
  <r>
    <x v="30"/>
    <x v="30"/>
    <x v="0"/>
    <x v="20"/>
    <x v="0"/>
    <x v="9"/>
    <x v="0"/>
    <x v="7"/>
    <x v="1"/>
    <x v="23"/>
    <x v="3"/>
    <x v="2"/>
    <x v="209"/>
    <x v="209"/>
    <x v="1207"/>
    <x v="1418"/>
  </r>
  <r>
    <x v="10"/>
    <x v="38"/>
    <x v="0"/>
    <x v="13"/>
    <x v="0"/>
    <x v="46"/>
    <x v="0"/>
    <x v="22"/>
    <x v="0"/>
    <x v="9"/>
    <x v="5"/>
    <x v="5"/>
    <x v="88"/>
    <x v="88"/>
    <x v="665"/>
    <x v="735"/>
  </r>
  <r>
    <x v="48"/>
    <x v="20"/>
    <x v="0"/>
    <x v="11"/>
    <x v="0"/>
    <x v="10"/>
    <x v="2"/>
    <x v="21"/>
    <x v="2"/>
    <x v="14"/>
    <x v="0"/>
    <x v="5"/>
    <x v="13"/>
    <x v="13"/>
    <x v="1208"/>
    <x v="1419"/>
  </r>
  <r>
    <x v="26"/>
    <x v="8"/>
    <x v="0"/>
    <x v="16"/>
    <x v="3"/>
    <x v="9"/>
    <x v="1"/>
    <x v="13"/>
    <x v="2"/>
    <x v="17"/>
    <x v="2"/>
    <x v="0"/>
    <x v="9"/>
    <x v="9"/>
    <x v="92"/>
    <x v="1259"/>
  </r>
  <r>
    <x v="23"/>
    <x v="11"/>
    <x v="0"/>
    <x v="17"/>
    <x v="0"/>
    <x v="52"/>
    <x v="1"/>
    <x v="0"/>
    <x v="2"/>
    <x v="23"/>
    <x v="1"/>
    <x v="4"/>
    <x v="206"/>
    <x v="206"/>
    <x v="1148"/>
    <x v="1349"/>
  </r>
  <r>
    <x v="14"/>
    <x v="14"/>
    <x v="0"/>
    <x v="16"/>
    <x v="3"/>
    <x v="17"/>
    <x v="2"/>
    <x v="21"/>
    <x v="3"/>
    <x v="4"/>
    <x v="1"/>
    <x v="4"/>
    <x v="308"/>
    <x v="308"/>
    <x v="1209"/>
    <x v="1420"/>
  </r>
  <r>
    <x v="24"/>
    <x v="8"/>
    <x v="0"/>
    <x v="19"/>
    <x v="3"/>
    <x v="52"/>
    <x v="2"/>
    <x v="14"/>
    <x v="1"/>
    <x v="23"/>
    <x v="1"/>
    <x v="3"/>
    <x v="215"/>
    <x v="215"/>
    <x v="1210"/>
    <x v="1421"/>
  </r>
  <r>
    <x v="48"/>
    <x v="49"/>
    <x v="0"/>
    <x v="0"/>
    <x v="0"/>
    <x v="1"/>
    <x v="2"/>
    <x v="15"/>
    <x v="0"/>
    <x v="24"/>
    <x v="2"/>
    <x v="0"/>
    <x v="68"/>
    <x v="68"/>
    <x v="1211"/>
    <x v="1422"/>
  </r>
  <r>
    <x v="49"/>
    <x v="6"/>
    <x v="0"/>
    <x v="3"/>
    <x v="1"/>
    <x v="11"/>
    <x v="0"/>
    <x v="7"/>
    <x v="2"/>
    <x v="16"/>
    <x v="5"/>
    <x v="3"/>
    <x v="53"/>
    <x v="53"/>
    <x v="512"/>
    <x v="191"/>
  </r>
  <r>
    <x v="11"/>
    <x v="9"/>
    <x v="0"/>
    <x v="8"/>
    <x v="3"/>
    <x v="72"/>
    <x v="0"/>
    <x v="19"/>
    <x v="0"/>
    <x v="1"/>
    <x v="0"/>
    <x v="4"/>
    <x v="225"/>
    <x v="225"/>
    <x v="1212"/>
    <x v="1423"/>
  </r>
  <r>
    <x v="41"/>
    <x v="15"/>
    <x v="0"/>
    <x v="19"/>
    <x v="3"/>
    <x v="53"/>
    <x v="2"/>
    <x v="4"/>
    <x v="0"/>
    <x v="0"/>
    <x v="3"/>
    <x v="6"/>
    <x v="323"/>
    <x v="323"/>
    <x v="1213"/>
    <x v="1424"/>
  </r>
  <r>
    <x v="31"/>
    <x v="33"/>
    <x v="0"/>
    <x v="18"/>
    <x v="3"/>
    <x v="43"/>
    <x v="0"/>
    <x v="0"/>
    <x v="2"/>
    <x v="20"/>
    <x v="5"/>
    <x v="0"/>
    <x v="108"/>
    <x v="108"/>
    <x v="519"/>
    <x v="715"/>
  </r>
  <r>
    <x v="9"/>
    <x v="18"/>
    <x v="0"/>
    <x v="6"/>
    <x v="0"/>
    <x v="35"/>
    <x v="1"/>
    <x v="18"/>
    <x v="0"/>
    <x v="17"/>
    <x v="4"/>
    <x v="6"/>
    <x v="376"/>
    <x v="376"/>
    <x v="1214"/>
    <x v="1425"/>
  </r>
  <r>
    <x v="27"/>
    <x v="14"/>
    <x v="0"/>
    <x v="21"/>
    <x v="3"/>
    <x v="47"/>
    <x v="2"/>
    <x v="17"/>
    <x v="2"/>
    <x v="1"/>
    <x v="5"/>
    <x v="2"/>
    <x v="101"/>
    <x v="101"/>
    <x v="585"/>
    <x v="1426"/>
  </r>
  <r>
    <x v="20"/>
    <x v="21"/>
    <x v="0"/>
    <x v="1"/>
    <x v="0"/>
    <x v="50"/>
    <x v="2"/>
    <x v="3"/>
    <x v="0"/>
    <x v="15"/>
    <x v="3"/>
    <x v="6"/>
    <x v="155"/>
    <x v="155"/>
    <x v="764"/>
    <x v="1057"/>
  </r>
  <r>
    <x v="46"/>
    <x v="50"/>
    <x v="0"/>
    <x v="11"/>
    <x v="0"/>
    <x v="29"/>
    <x v="0"/>
    <x v="19"/>
    <x v="0"/>
    <x v="21"/>
    <x v="3"/>
    <x v="4"/>
    <x v="3"/>
    <x v="3"/>
    <x v="475"/>
    <x v="1427"/>
  </r>
  <r>
    <x v="22"/>
    <x v="45"/>
    <x v="0"/>
    <x v="4"/>
    <x v="1"/>
    <x v="59"/>
    <x v="0"/>
    <x v="20"/>
    <x v="2"/>
    <x v="5"/>
    <x v="2"/>
    <x v="4"/>
    <x v="4"/>
    <x v="4"/>
    <x v="893"/>
    <x v="1428"/>
  </r>
  <r>
    <x v="1"/>
    <x v="28"/>
    <x v="0"/>
    <x v="12"/>
    <x v="3"/>
    <x v="34"/>
    <x v="2"/>
    <x v="8"/>
    <x v="0"/>
    <x v="3"/>
    <x v="2"/>
    <x v="2"/>
    <x v="43"/>
    <x v="43"/>
    <x v="45"/>
    <x v="45"/>
  </r>
  <r>
    <x v="2"/>
    <x v="4"/>
    <x v="0"/>
    <x v="10"/>
    <x v="0"/>
    <x v="1"/>
    <x v="1"/>
    <x v="11"/>
    <x v="0"/>
    <x v="0"/>
    <x v="1"/>
    <x v="5"/>
    <x v="52"/>
    <x v="52"/>
    <x v="797"/>
    <x v="1429"/>
  </r>
  <r>
    <x v="25"/>
    <x v="25"/>
    <x v="0"/>
    <x v="0"/>
    <x v="0"/>
    <x v="19"/>
    <x v="1"/>
    <x v="5"/>
    <x v="1"/>
    <x v="13"/>
    <x v="0"/>
    <x v="3"/>
    <x v="22"/>
    <x v="22"/>
    <x v="1215"/>
    <x v="1430"/>
  </r>
  <r>
    <x v="32"/>
    <x v="6"/>
    <x v="0"/>
    <x v="9"/>
    <x v="1"/>
    <x v="16"/>
    <x v="2"/>
    <x v="9"/>
    <x v="2"/>
    <x v="3"/>
    <x v="0"/>
    <x v="6"/>
    <x v="18"/>
    <x v="18"/>
    <x v="1216"/>
    <x v="1431"/>
  </r>
  <r>
    <x v="27"/>
    <x v="13"/>
    <x v="0"/>
    <x v="1"/>
    <x v="0"/>
    <x v="14"/>
    <x v="0"/>
    <x v="10"/>
    <x v="2"/>
    <x v="20"/>
    <x v="4"/>
    <x v="0"/>
    <x v="48"/>
    <x v="48"/>
    <x v="53"/>
    <x v="53"/>
  </r>
  <r>
    <x v="4"/>
    <x v="25"/>
    <x v="0"/>
    <x v="24"/>
    <x v="3"/>
    <x v="39"/>
    <x v="1"/>
    <x v="3"/>
    <x v="2"/>
    <x v="10"/>
    <x v="5"/>
    <x v="6"/>
    <x v="311"/>
    <x v="311"/>
    <x v="1217"/>
    <x v="1432"/>
  </r>
  <r>
    <x v="25"/>
    <x v="22"/>
    <x v="0"/>
    <x v="20"/>
    <x v="0"/>
    <x v="68"/>
    <x v="2"/>
    <x v="15"/>
    <x v="1"/>
    <x v="14"/>
    <x v="5"/>
    <x v="4"/>
    <x v="223"/>
    <x v="223"/>
    <x v="1218"/>
    <x v="1433"/>
  </r>
  <r>
    <x v="36"/>
    <x v="48"/>
    <x v="0"/>
    <x v="7"/>
    <x v="2"/>
    <x v="66"/>
    <x v="1"/>
    <x v="20"/>
    <x v="2"/>
    <x v="15"/>
    <x v="1"/>
    <x v="6"/>
    <x v="314"/>
    <x v="314"/>
    <x v="535"/>
    <x v="476"/>
  </r>
  <r>
    <x v="17"/>
    <x v="33"/>
    <x v="0"/>
    <x v="12"/>
    <x v="3"/>
    <x v="41"/>
    <x v="0"/>
    <x v="10"/>
    <x v="2"/>
    <x v="4"/>
    <x v="1"/>
    <x v="2"/>
    <x v="85"/>
    <x v="85"/>
    <x v="1219"/>
    <x v="1434"/>
  </r>
  <r>
    <x v="25"/>
    <x v="44"/>
    <x v="0"/>
    <x v="23"/>
    <x v="1"/>
    <x v="20"/>
    <x v="0"/>
    <x v="14"/>
    <x v="3"/>
    <x v="17"/>
    <x v="1"/>
    <x v="0"/>
    <x v="190"/>
    <x v="190"/>
    <x v="342"/>
    <x v="1435"/>
  </r>
  <r>
    <x v="2"/>
    <x v="25"/>
    <x v="0"/>
    <x v="10"/>
    <x v="0"/>
    <x v="34"/>
    <x v="2"/>
    <x v="15"/>
    <x v="1"/>
    <x v="1"/>
    <x v="0"/>
    <x v="0"/>
    <x v="133"/>
    <x v="133"/>
    <x v="55"/>
    <x v="657"/>
  </r>
  <r>
    <x v="30"/>
    <x v="33"/>
    <x v="0"/>
    <x v="14"/>
    <x v="2"/>
    <x v="12"/>
    <x v="2"/>
    <x v="13"/>
    <x v="1"/>
    <x v="12"/>
    <x v="0"/>
    <x v="1"/>
    <x v="395"/>
    <x v="395"/>
    <x v="971"/>
    <x v="1436"/>
  </r>
  <r>
    <x v="9"/>
    <x v="38"/>
    <x v="0"/>
    <x v="24"/>
    <x v="3"/>
    <x v="61"/>
    <x v="0"/>
    <x v="24"/>
    <x v="2"/>
    <x v="13"/>
    <x v="3"/>
    <x v="2"/>
    <x v="88"/>
    <x v="88"/>
    <x v="1220"/>
    <x v="1437"/>
  </r>
  <r>
    <x v="30"/>
    <x v="13"/>
    <x v="0"/>
    <x v="18"/>
    <x v="3"/>
    <x v="12"/>
    <x v="1"/>
    <x v="23"/>
    <x v="1"/>
    <x v="17"/>
    <x v="3"/>
    <x v="1"/>
    <x v="335"/>
    <x v="335"/>
    <x v="1185"/>
    <x v="1393"/>
  </r>
  <r>
    <x v="24"/>
    <x v="2"/>
    <x v="0"/>
    <x v="15"/>
    <x v="0"/>
    <x v="50"/>
    <x v="0"/>
    <x v="10"/>
    <x v="2"/>
    <x v="23"/>
    <x v="4"/>
    <x v="6"/>
    <x v="155"/>
    <x v="155"/>
    <x v="1221"/>
    <x v="1438"/>
  </r>
  <r>
    <x v="16"/>
    <x v="20"/>
    <x v="0"/>
    <x v="7"/>
    <x v="2"/>
    <x v="44"/>
    <x v="2"/>
    <x v="19"/>
    <x v="1"/>
    <x v="19"/>
    <x v="3"/>
    <x v="0"/>
    <x v="141"/>
    <x v="141"/>
    <x v="847"/>
    <x v="1338"/>
  </r>
  <r>
    <x v="31"/>
    <x v="21"/>
    <x v="0"/>
    <x v="18"/>
    <x v="3"/>
    <x v="64"/>
    <x v="0"/>
    <x v="6"/>
    <x v="2"/>
    <x v="20"/>
    <x v="3"/>
    <x v="5"/>
    <x v="23"/>
    <x v="23"/>
    <x v="1222"/>
    <x v="1439"/>
  </r>
  <r>
    <x v="17"/>
    <x v="33"/>
    <x v="0"/>
    <x v="7"/>
    <x v="2"/>
    <x v="3"/>
    <x v="1"/>
    <x v="19"/>
    <x v="2"/>
    <x v="20"/>
    <x v="5"/>
    <x v="5"/>
    <x v="167"/>
    <x v="167"/>
    <x v="1223"/>
    <x v="666"/>
  </r>
  <r>
    <x v="31"/>
    <x v="10"/>
    <x v="0"/>
    <x v="18"/>
    <x v="3"/>
    <x v="14"/>
    <x v="0"/>
    <x v="14"/>
    <x v="2"/>
    <x v="11"/>
    <x v="0"/>
    <x v="6"/>
    <x v="329"/>
    <x v="329"/>
    <x v="1224"/>
    <x v="1440"/>
  </r>
  <r>
    <x v="43"/>
    <x v="44"/>
    <x v="0"/>
    <x v="8"/>
    <x v="3"/>
    <x v="64"/>
    <x v="1"/>
    <x v="5"/>
    <x v="2"/>
    <x v="18"/>
    <x v="4"/>
    <x v="6"/>
    <x v="318"/>
    <x v="318"/>
    <x v="1225"/>
    <x v="1441"/>
  </r>
  <r>
    <x v="11"/>
    <x v="50"/>
    <x v="0"/>
    <x v="23"/>
    <x v="1"/>
    <x v="72"/>
    <x v="2"/>
    <x v="7"/>
    <x v="2"/>
    <x v="8"/>
    <x v="5"/>
    <x v="3"/>
    <x v="183"/>
    <x v="183"/>
    <x v="611"/>
    <x v="1442"/>
  </r>
  <r>
    <x v="19"/>
    <x v="24"/>
    <x v="0"/>
    <x v="13"/>
    <x v="0"/>
    <x v="28"/>
    <x v="2"/>
    <x v="0"/>
    <x v="2"/>
    <x v="5"/>
    <x v="2"/>
    <x v="5"/>
    <x v="378"/>
    <x v="378"/>
    <x v="1226"/>
    <x v="1443"/>
  </r>
  <r>
    <x v="48"/>
    <x v="44"/>
    <x v="0"/>
    <x v="17"/>
    <x v="0"/>
    <x v="80"/>
    <x v="2"/>
    <x v="3"/>
    <x v="2"/>
    <x v="8"/>
    <x v="2"/>
    <x v="3"/>
    <x v="235"/>
    <x v="235"/>
    <x v="1227"/>
    <x v="1444"/>
  </r>
  <r>
    <x v="10"/>
    <x v="52"/>
    <x v="0"/>
    <x v="18"/>
    <x v="3"/>
    <x v="14"/>
    <x v="2"/>
    <x v="5"/>
    <x v="0"/>
    <x v="23"/>
    <x v="2"/>
    <x v="0"/>
    <x v="329"/>
    <x v="329"/>
    <x v="1228"/>
    <x v="1445"/>
  </r>
  <r>
    <x v="21"/>
    <x v="35"/>
    <x v="0"/>
    <x v="7"/>
    <x v="2"/>
    <x v="68"/>
    <x v="2"/>
    <x v="24"/>
    <x v="0"/>
    <x v="20"/>
    <x v="5"/>
    <x v="5"/>
    <x v="397"/>
    <x v="397"/>
    <x v="1229"/>
    <x v="1446"/>
  </r>
  <r>
    <x v="35"/>
    <x v="13"/>
    <x v="0"/>
    <x v="1"/>
    <x v="0"/>
    <x v="59"/>
    <x v="2"/>
    <x v="20"/>
    <x v="2"/>
    <x v="17"/>
    <x v="4"/>
    <x v="0"/>
    <x v="5"/>
    <x v="5"/>
    <x v="81"/>
    <x v="82"/>
  </r>
  <r>
    <x v="24"/>
    <x v="18"/>
    <x v="0"/>
    <x v="22"/>
    <x v="3"/>
    <x v="73"/>
    <x v="0"/>
    <x v="5"/>
    <x v="0"/>
    <x v="21"/>
    <x v="5"/>
    <x v="4"/>
    <x v="241"/>
    <x v="241"/>
    <x v="1230"/>
    <x v="1447"/>
  </r>
  <r>
    <x v="27"/>
    <x v="49"/>
    <x v="0"/>
    <x v="22"/>
    <x v="3"/>
    <x v="21"/>
    <x v="0"/>
    <x v="0"/>
    <x v="1"/>
    <x v="5"/>
    <x v="2"/>
    <x v="3"/>
    <x v="319"/>
    <x v="319"/>
    <x v="1231"/>
    <x v="1448"/>
  </r>
  <r>
    <x v="28"/>
    <x v="43"/>
    <x v="0"/>
    <x v="1"/>
    <x v="0"/>
    <x v="13"/>
    <x v="0"/>
    <x v="9"/>
    <x v="1"/>
    <x v="4"/>
    <x v="3"/>
    <x v="5"/>
    <x v="132"/>
    <x v="132"/>
    <x v="141"/>
    <x v="1449"/>
  </r>
  <r>
    <x v="27"/>
    <x v="3"/>
    <x v="0"/>
    <x v="0"/>
    <x v="0"/>
    <x v="69"/>
    <x v="0"/>
    <x v="18"/>
    <x v="1"/>
    <x v="5"/>
    <x v="3"/>
    <x v="6"/>
    <x v="127"/>
    <x v="127"/>
    <x v="1232"/>
    <x v="1450"/>
  </r>
  <r>
    <x v="27"/>
    <x v="28"/>
    <x v="0"/>
    <x v="11"/>
    <x v="0"/>
    <x v="14"/>
    <x v="0"/>
    <x v="2"/>
    <x v="1"/>
    <x v="4"/>
    <x v="5"/>
    <x v="4"/>
    <x v="53"/>
    <x v="53"/>
    <x v="64"/>
    <x v="1451"/>
  </r>
  <r>
    <x v="29"/>
    <x v="45"/>
    <x v="0"/>
    <x v="16"/>
    <x v="3"/>
    <x v="76"/>
    <x v="1"/>
    <x v="6"/>
    <x v="1"/>
    <x v="7"/>
    <x v="1"/>
    <x v="1"/>
    <x v="343"/>
    <x v="343"/>
    <x v="1233"/>
    <x v="1452"/>
  </r>
  <r>
    <x v="40"/>
    <x v="10"/>
    <x v="0"/>
    <x v="24"/>
    <x v="3"/>
    <x v="18"/>
    <x v="2"/>
    <x v="13"/>
    <x v="3"/>
    <x v="20"/>
    <x v="0"/>
    <x v="2"/>
    <x v="122"/>
    <x v="122"/>
    <x v="128"/>
    <x v="1453"/>
  </r>
  <r>
    <x v="7"/>
    <x v="35"/>
    <x v="0"/>
    <x v="17"/>
    <x v="0"/>
    <x v="29"/>
    <x v="0"/>
    <x v="22"/>
    <x v="0"/>
    <x v="7"/>
    <x v="0"/>
    <x v="5"/>
    <x v="157"/>
    <x v="157"/>
    <x v="1234"/>
    <x v="1454"/>
  </r>
  <r>
    <x v="44"/>
    <x v="14"/>
    <x v="0"/>
    <x v="24"/>
    <x v="3"/>
    <x v="62"/>
    <x v="1"/>
    <x v="19"/>
    <x v="2"/>
    <x v="2"/>
    <x v="5"/>
    <x v="3"/>
    <x v="110"/>
    <x v="110"/>
    <x v="913"/>
    <x v="1455"/>
  </r>
  <r>
    <x v="35"/>
    <x v="6"/>
    <x v="0"/>
    <x v="12"/>
    <x v="3"/>
    <x v="41"/>
    <x v="2"/>
    <x v="8"/>
    <x v="0"/>
    <x v="12"/>
    <x v="5"/>
    <x v="0"/>
    <x v="85"/>
    <x v="85"/>
    <x v="1235"/>
    <x v="1456"/>
  </r>
  <r>
    <x v="1"/>
    <x v="49"/>
    <x v="0"/>
    <x v="5"/>
    <x v="0"/>
    <x v="20"/>
    <x v="3"/>
    <x v="9"/>
    <x v="2"/>
    <x v="1"/>
    <x v="1"/>
    <x v="4"/>
    <x v="190"/>
    <x v="190"/>
    <x v="1236"/>
    <x v="1457"/>
  </r>
  <r>
    <x v="46"/>
    <x v="1"/>
    <x v="0"/>
    <x v="8"/>
    <x v="3"/>
    <x v="0"/>
    <x v="2"/>
    <x v="7"/>
    <x v="1"/>
    <x v="16"/>
    <x v="3"/>
    <x v="1"/>
    <x v="174"/>
    <x v="174"/>
    <x v="1237"/>
    <x v="1458"/>
  </r>
  <r>
    <x v="35"/>
    <x v="37"/>
    <x v="0"/>
    <x v="14"/>
    <x v="2"/>
    <x v="52"/>
    <x v="0"/>
    <x v="6"/>
    <x v="3"/>
    <x v="23"/>
    <x v="0"/>
    <x v="5"/>
    <x v="333"/>
    <x v="333"/>
    <x v="1238"/>
    <x v="1459"/>
  </r>
  <r>
    <x v="10"/>
    <x v="47"/>
    <x v="0"/>
    <x v="11"/>
    <x v="0"/>
    <x v="1"/>
    <x v="2"/>
    <x v="24"/>
    <x v="2"/>
    <x v="0"/>
    <x v="3"/>
    <x v="2"/>
    <x v="28"/>
    <x v="28"/>
    <x v="927"/>
    <x v="1460"/>
  </r>
  <r>
    <x v="19"/>
    <x v="47"/>
    <x v="0"/>
    <x v="8"/>
    <x v="3"/>
    <x v="49"/>
    <x v="0"/>
    <x v="18"/>
    <x v="0"/>
    <x v="23"/>
    <x v="4"/>
    <x v="6"/>
    <x v="96"/>
    <x v="96"/>
    <x v="1239"/>
    <x v="1461"/>
  </r>
  <r>
    <x v="40"/>
    <x v="17"/>
    <x v="0"/>
    <x v="0"/>
    <x v="0"/>
    <x v="27"/>
    <x v="0"/>
    <x v="4"/>
    <x v="2"/>
    <x v="17"/>
    <x v="5"/>
    <x v="0"/>
    <x v="34"/>
    <x v="34"/>
    <x v="35"/>
    <x v="35"/>
  </r>
  <r>
    <x v="48"/>
    <x v="32"/>
    <x v="0"/>
    <x v="17"/>
    <x v="0"/>
    <x v="40"/>
    <x v="0"/>
    <x v="1"/>
    <x v="0"/>
    <x v="2"/>
    <x v="4"/>
    <x v="3"/>
    <x v="301"/>
    <x v="301"/>
    <x v="1240"/>
    <x v="1462"/>
  </r>
  <r>
    <x v="40"/>
    <x v="40"/>
    <x v="0"/>
    <x v="13"/>
    <x v="0"/>
    <x v="2"/>
    <x v="0"/>
    <x v="17"/>
    <x v="3"/>
    <x v="15"/>
    <x v="1"/>
    <x v="1"/>
    <x v="370"/>
    <x v="370"/>
    <x v="1241"/>
    <x v="1463"/>
  </r>
  <r>
    <x v="40"/>
    <x v="18"/>
    <x v="0"/>
    <x v="15"/>
    <x v="0"/>
    <x v="20"/>
    <x v="2"/>
    <x v="8"/>
    <x v="0"/>
    <x v="17"/>
    <x v="4"/>
    <x v="1"/>
    <x v="264"/>
    <x v="264"/>
    <x v="1218"/>
    <x v="1464"/>
  </r>
  <r>
    <x v="36"/>
    <x v="20"/>
    <x v="0"/>
    <x v="23"/>
    <x v="1"/>
    <x v="2"/>
    <x v="0"/>
    <x v="9"/>
    <x v="3"/>
    <x v="22"/>
    <x v="0"/>
    <x v="3"/>
    <x v="119"/>
    <x v="119"/>
    <x v="193"/>
    <x v="197"/>
  </r>
  <r>
    <x v="11"/>
    <x v="3"/>
    <x v="0"/>
    <x v="0"/>
    <x v="0"/>
    <x v="17"/>
    <x v="2"/>
    <x v="10"/>
    <x v="3"/>
    <x v="23"/>
    <x v="0"/>
    <x v="4"/>
    <x v="20"/>
    <x v="20"/>
    <x v="1242"/>
    <x v="1465"/>
  </r>
  <r>
    <x v="29"/>
    <x v="25"/>
    <x v="0"/>
    <x v="7"/>
    <x v="2"/>
    <x v="22"/>
    <x v="2"/>
    <x v="15"/>
    <x v="0"/>
    <x v="4"/>
    <x v="5"/>
    <x v="0"/>
    <x v="219"/>
    <x v="219"/>
    <x v="1243"/>
    <x v="1466"/>
  </r>
  <r>
    <x v="24"/>
    <x v="25"/>
    <x v="0"/>
    <x v="13"/>
    <x v="0"/>
    <x v="3"/>
    <x v="2"/>
    <x v="19"/>
    <x v="1"/>
    <x v="10"/>
    <x v="2"/>
    <x v="2"/>
    <x v="19"/>
    <x v="19"/>
    <x v="1244"/>
    <x v="1467"/>
  </r>
  <r>
    <x v="8"/>
    <x v="7"/>
    <x v="0"/>
    <x v="12"/>
    <x v="3"/>
    <x v="77"/>
    <x v="2"/>
    <x v="17"/>
    <x v="0"/>
    <x v="0"/>
    <x v="4"/>
    <x v="1"/>
    <x v="350"/>
    <x v="350"/>
    <x v="1245"/>
    <x v="1468"/>
  </r>
  <r>
    <x v="4"/>
    <x v="13"/>
    <x v="0"/>
    <x v="2"/>
    <x v="0"/>
    <x v="59"/>
    <x v="0"/>
    <x v="5"/>
    <x v="2"/>
    <x v="13"/>
    <x v="5"/>
    <x v="1"/>
    <x v="4"/>
    <x v="4"/>
    <x v="1246"/>
    <x v="1469"/>
  </r>
  <r>
    <x v="31"/>
    <x v="38"/>
    <x v="0"/>
    <x v="13"/>
    <x v="0"/>
    <x v="79"/>
    <x v="1"/>
    <x v="23"/>
    <x v="2"/>
    <x v="6"/>
    <x v="0"/>
    <x v="0"/>
    <x v="246"/>
    <x v="246"/>
    <x v="320"/>
    <x v="1470"/>
  </r>
  <r>
    <x v="2"/>
    <x v="52"/>
    <x v="0"/>
    <x v="10"/>
    <x v="0"/>
    <x v="78"/>
    <x v="1"/>
    <x v="13"/>
    <x v="3"/>
    <x v="9"/>
    <x v="5"/>
    <x v="4"/>
    <x v="379"/>
    <x v="379"/>
    <x v="1247"/>
    <x v="1471"/>
  </r>
  <r>
    <x v="7"/>
    <x v="12"/>
    <x v="0"/>
    <x v="9"/>
    <x v="1"/>
    <x v="18"/>
    <x v="2"/>
    <x v="8"/>
    <x v="2"/>
    <x v="23"/>
    <x v="2"/>
    <x v="2"/>
    <x v="55"/>
    <x v="55"/>
    <x v="1248"/>
    <x v="1472"/>
  </r>
  <r>
    <x v="41"/>
    <x v="41"/>
    <x v="0"/>
    <x v="4"/>
    <x v="1"/>
    <x v="51"/>
    <x v="0"/>
    <x v="14"/>
    <x v="0"/>
    <x v="18"/>
    <x v="2"/>
    <x v="4"/>
    <x v="398"/>
    <x v="398"/>
    <x v="1249"/>
    <x v="1473"/>
  </r>
  <r>
    <x v="14"/>
    <x v="13"/>
    <x v="0"/>
    <x v="20"/>
    <x v="0"/>
    <x v="8"/>
    <x v="2"/>
    <x v="22"/>
    <x v="3"/>
    <x v="8"/>
    <x v="2"/>
    <x v="4"/>
    <x v="399"/>
    <x v="399"/>
    <x v="1250"/>
    <x v="1474"/>
  </r>
  <r>
    <x v="10"/>
    <x v="51"/>
    <x v="0"/>
    <x v="7"/>
    <x v="2"/>
    <x v="75"/>
    <x v="1"/>
    <x v="12"/>
    <x v="1"/>
    <x v="1"/>
    <x v="0"/>
    <x v="3"/>
    <x v="76"/>
    <x v="76"/>
    <x v="698"/>
    <x v="1475"/>
  </r>
  <r>
    <x v="35"/>
    <x v="11"/>
    <x v="0"/>
    <x v="5"/>
    <x v="0"/>
    <x v="73"/>
    <x v="2"/>
    <x v="21"/>
    <x v="1"/>
    <x v="12"/>
    <x v="3"/>
    <x v="1"/>
    <x v="9"/>
    <x v="9"/>
    <x v="1251"/>
    <x v="1476"/>
  </r>
  <r>
    <x v="46"/>
    <x v="23"/>
    <x v="0"/>
    <x v="0"/>
    <x v="0"/>
    <x v="16"/>
    <x v="2"/>
    <x v="6"/>
    <x v="0"/>
    <x v="12"/>
    <x v="3"/>
    <x v="4"/>
    <x v="324"/>
    <x v="324"/>
    <x v="975"/>
    <x v="1122"/>
  </r>
  <r>
    <x v="26"/>
    <x v="40"/>
    <x v="0"/>
    <x v="24"/>
    <x v="3"/>
    <x v="60"/>
    <x v="0"/>
    <x v="16"/>
    <x v="3"/>
    <x v="19"/>
    <x v="1"/>
    <x v="2"/>
    <x v="87"/>
    <x v="87"/>
    <x v="167"/>
    <x v="1390"/>
  </r>
  <r>
    <x v="42"/>
    <x v="29"/>
    <x v="0"/>
    <x v="11"/>
    <x v="0"/>
    <x v="44"/>
    <x v="1"/>
    <x v="23"/>
    <x v="0"/>
    <x v="18"/>
    <x v="3"/>
    <x v="2"/>
    <x v="267"/>
    <x v="267"/>
    <x v="334"/>
    <x v="509"/>
  </r>
  <r>
    <x v="16"/>
    <x v="48"/>
    <x v="0"/>
    <x v="8"/>
    <x v="3"/>
    <x v="46"/>
    <x v="1"/>
    <x v="15"/>
    <x v="0"/>
    <x v="21"/>
    <x v="0"/>
    <x v="0"/>
    <x v="183"/>
    <x v="183"/>
    <x v="124"/>
    <x v="1477"/>
  </r>
  <r>
    <x v="17"/>
    <x v="45"/>
    <x v="0"/>
    <x v="5"/>
    <x v="0"/>
    <x v="2"/>
    <x v="0"/>
    <x v="2"/>
    <x v="0"/>
    <x v="12"/>
    <x v="4"/>
    <x v="5"/>
    <x v="119"/>
    <x v="119"/>
    <x v="1252"/>
    <x v="1478"/>
  </r>
  <r>
    <x v="22"/>
    <x v="37"/>
    <x v="0"/>
    <x v="7"/>
    <x v="2"/>
    <x v="38"/>
    <x v="2"/>
    <x v="13"/>
    <x v="2"/>
    <x v="4"/>
    <x v="1"/>
    <x v="2"/>
    <x v="324"/>
    <x v="324"/>
    <x v="120"/>
    <x v="1279"/>
  </r>
  <r>
    <x v="39"/>
    <x v="14"/>
    <x v="0"/>
    <x v="9"/>
    <x v="1"/>
    <x v="70"/>
    <x v="0"/>
    <x v="24"/>
    <x v="2"/>
    <x v="1"/>
    <x v="1"/>
    <x v="2"/>
    <x v="357"/>
    <x v="357"/>
    <x v="1253"/>
    <x v="1479"/>
  </r>
  <r>
    <x v="40"/>
    <x v="19"/>
    <x v="0"/>
    <x v="8"/>
    <x v="3"/>
    <x v="60"/>
    <x v="2"/>
    <x v="19"/>
    <x v="0"/>
    <x v="5"/>
    <x v="1"/>
    <x v="4"/>
    <x v="180"/>
    <x v="180"/>
    <x v="1085"/>
    <x v="1267"/>
  </r>
  <r>
    <x v="30"/>
    <x v="6"/>
    <x v="0"/>
    <x v="14"/>
    <x v="2"/>
    <x v="19"/>
    <x v="3"/>
    <x v="8"/>
    <x v="3"/>
    <x v="8"/>
    <x v="4"/>
    <x v="0"/>
    <x v="199"/>
    <x v="199"/>
    <x v="761"/>
    <x v="855"/>
  </r>
  <r>
    <x v="16"/>
    <x v="30"/>
    <x v="0"/>
    <x v="5"/>
    <x v="0"/>
    <x v="25"/>
    <x v="2"/>
    <x v="2"/>
    <x v="2"/>
    <x v="2"/>
    <x v="5"/>
    <x v="0"/>
    <x v="239"/>
    <x v="239"/>
    <x v="1254"/>
    <x v="1480"/>
  </r>
  <r>
    <x v="43"/>
    <x v="22"/>
    <x v="0"/>
    <x v="19"/>
    <x v="3"/>
    <x v="51"/>
    <x v="1"/>
    <x v="22"/>
    <x v="3"/>
    <x v="10"/>
    <x v="3"/>
    <x v="0"/>
    <x v="299"/>
    <x v="299"/>
    <x v="1255"/>
    <x v="1481"/>
  </r>
  <r>
    <x v="8"/>
    <x v="18"/>
    <x v="0"/>
    <x v="12"/>
    <x v="3"/>
    <x v="28"/>
    <x v="1"/>
    <x v="2"/>
    <x v="1"/>
    <x v="17"/>
    <x v="2"/>
    <x v="4"/>
    <x v="182"/>
    <x v="182"/>
    <x v="317"/>
    <x v="1482"/>
  </r>
  <r>
    <x v="36"/>
    <x v="24"/>
    <x v="0"/>
    <x v="5"/>
    <x v="0"/>
    <x v="55"/>
    <x v="0"/>
    <x v="12"/>
    <x v="3"/>
    <x v="1"/>
    <x v="2"/>
    <x v="6"/>
    <x v="197"/>
    <x v="197"/>
    <x v="1256"/>
    <x v="1483"/>
  </r>
  <r>
    <x v="44"/>
    <x v="15"/>
    <x v="0"/>
    <x v="22"/>
    <x v="3"/>
    <x v="52"/>
    <x v="3"/>
    <x v="2"/>
    <x v="0"/>
    <x v="6"/>
    <x v="4"/>
    <x v="3"/>
    <x v="206"/>
    <x v="206"/>
    <x v="1257"/>
    <x v="1484"/>
  </r>
  <r>
    <x v="25"/>
    <x v="30"/>
    <x v="0"/>
    <x v="1"/>
    <x v="0"/>
    <x v="25"/>
    <x v="0"/>
    <x v="11"/>
    <x v="1"/>
    <x v="17"/>
    <x v="5"/>
    <x v="2"/>
    <x v="201"/>
    <x v="201"/>
    <x v="1258"/>
    <x v="1485"/>
  </r>
  <r>
    <x v="8"/>
    <x v="46"/>
    <x v="0"/>
    <x v="15"/>
    <x v="0"/>
    <x v="44"/>
    <x v="0"/>
    <x v="13"/>
    <x v="3"/>
    <x v="7"/>
    <x v="4"/>
    <x v="5"/>
    <x v="26"/>
    <x v="26"/>
    <x v="1259"/>
    <x v="1486"/>
  </r>
  <r>
    <x v="16"/>
    <x v="28"/>
    <x v="0"/>
    <x v="8"/>
    <x v="3"/>
    <x v="52"/>
    <x v="3"/>
    <x v="24"/>
    <x v="0"/>
    <x v="22"/>
    <x v="5"/>
    <x v="6"/>
    <x v="347"/>
    <x v="347"/>
    <x v="1260"/>
    <x v="1487"/>
  </r>
  <r>
    <x v="15"/>
    <x v="22"/>
    <x v="0"/>
    <x v="2"/>
    <x v="0"/>
    <x v="42"/>
    <x v="3"/>
    <x v="22"/>
    <x v="2"/>
    <x v="16"/>
    <x v="4"/>
    <x v="1"/>
    <x v="73"/>
    <x v="73"/>
    <x v="1261"/>
    <x v="1488"/>
  </r>
  <r>
    <x v="18"/>
    <x v="31"/>
    <x v="0"/>
    <x v="21"/>
    <x v="3"/>
    <x v="20"/>
    <x v="2"/>
    <x v="13"/>
    <x v="1"/>
    <x v="17"/>
    <x v="4"/>
    <x v="2"/>
    <x v="264"/>
    <x v="264"/>
    <x v="1218"/>
    <x v="1464"/>
  </r>
  <r>
    <x v="37"/>
    <x v="19"/>
    <x v="0"/>
    <x v="4"/>
    <x v="1"/>
    <x v="5"/>
    <x v="2"/>
    <x v="12"/>
    <x v="2"/>
    <x v="20"/>
    <x v="1"/>
    <x v="6"/>
    <x v="5"/>
    <x v="5"/>
    <x v="1232"/>
    <x v="1489"/>
  </r>
  <r>
    <x v="45"/>
    <x v="31"/>
    <x v="0"/>
    <x v="16"/>
    <x v="3"/>
    <x v="45"/>
    <x v="0"/>
    <x v="17"/>
    <x v="2"/>
    <x v="23"/>
    <x v="0"/>
    <x v="4"/>
    <x v="197"/>
    <x v="197"/>
    <x v="1262"/>
    <x v="1490"/>
  </r>
  <r>
    <x v="25"/>
    <x v="43"/>
    <x v="0"/>
    <x v="12"/>
    <x v="3"/>
    <x v="55"/>
    <x v="2"/>
    <x v="18"/>
    <x v="1"/>
    <x v="21"/>
    <x v="0"/>
    <x v="0"/>
    <x v="184"/>
    <x v="184"/>
    <x v="211"/>
    <x v="270"/>
  </r>
  <r>
    <x v="22"/>
    <x v="15"/>
    <x v="0"/>
    <x v="6"/>
    <x v="0"/>
    <x v="13"/>
    <x v="0"/>
    <x v="1"/>
    <x v="3"/>
    <x v="8"/>
    <x v="1"/>
    <x v="4"/>
    <x v="145"/>
    <x v="145"/>
    <x v="1263"/>
    <x v="1491"/>
  </r>
  <r>
    <x v="20"/>
    <x v="25"/>
    <x v="0"/>
    <x v="23"/>
    <x v="1"/>
    <x v="47"/>
    <x v="0"/>
    <x v="17"/>
    <x v="1"/>
    <x v="4"/>
    <x v="2"/>
    <x v="3"/>
    <x v="100"/>
    <x v="100"/>
    <x v="1216"/>
    <x v="1492"/>
  </r>
  <r>
    <x v="27"/>
    <x v="4"/>
    <x v="0"/>
    <x v="11"/>
    <x v="0"/>
    <x v="42"/>
    <x v="2"/>
    <x v="6"/>
    <x v="0"/>
    <x v="22"/>
    <x v="4"/>
    <x v="2"/>
    <x v="400"/>
    <x v="400"/>
    <x v="1264"/>
    <x v="1493"/>
  </r>
  <r>
    <x v="10"/>
    <x v="1"/>
    <x v="0"/>
    <x v="13"/>
    <x v="0"/>
    <x v="40"/>
    <x v="3"/>
    <x v="20"/>
    <x v="3"/>
    <x v="22"/>
    <x v="2"/>
    <x v="3"/>
    <x v="216"/>
    <x v="216"/>
    <x v="1265"/>
    <x v="1494"/>
  </r>
  <r>
    <x v="17"/>
    <x v="3"/>
    <x v="0"/>
    <x v="17"/>
    <x v="0"/>
    <x v="73"/>
    <x v="2"/>
    <x v="12"/>
    <x v="1"/>
    <x v="10"/>
    <x v="2"/>
    <x v="5"/>
    <x v="241"/>
    <x v="241"/>
    <x v="1266"/>
    <x v="1495"/>
  </r>
  <r>
    <x v="26"/>
    <x v="13"/>
    <x v="0"/>
    <x v="17"/>
    <x v="0"/>
    <x v="55"/>
    <x v="1"/>
    <x v="19"/>
    <x v="3"/>
    <x v="22"/>
    <x v="1"/>
    <x v="0"/>
    <x v="100"/>
    <x v="100"/>
    <x v="1267"/>
    <x v="1496"/>
  </r>
  <r>
    <x v="9"/>
    <x v="34"/>
    <x v="0"/>
    <x v="14"/>
    <x v="2"/>
    <x v="20"/>
    <x v="2"/>
    <x v="6"/>
    <x v="0"/>
    <x v="12"/>
    <x v="3"/>
    <x v="3"/>
    <x v="23"/>
    <x v="23"/>
    <x v="850"/>
    <x v="1497"/>
  </r>
  <r>
    <x v="45"/>
    <x v="11"/>
    <x v="0"/>
    <x v="2"/>
    <x v="0"/>
    <x v="79"/>
    <x v="1"/>
    <x v="4"/>
    <x v="2"/>
    <x v="14"/>
    <x v="1"/>
    <x v="5"/>
    <x v="218"/>
    <x v="218"/>
    <x v="1268"/>
    <x v="1498"/>
  </r>
  <r>
    <x v="37"/>
    <x v="51"/>
    <x v="0"/>
    <x v="10"/>
    <x v="0"/>
    <x v="28"/>
    <x v="3"/>
    <x v="0"/>
    <x v="1"/>
    <x v="23"/>
    <x v="3"/>
    <x v="4"/>
    <x v="151"/>
    <x v="151"/>
    <x v="1182"/>
    <x v="1388"/>
  </r>
  <r>
    <x v="39"/>
    <x v="28"/>
    <x v="0"/>
    <x v="0"/>
    <x v="0"/>
    <x v="53"/>
    <x v="2"/>
    <x v="17"/>
    <x v="0"/>
    <x v="10"/>
    <x v="1"/>
    <x v="6"/>
    <x v="211"/>
    <x v="211"/>
    <x v="1269"/>
    <x v="1499"/>
  </r>
  <r>
    <x v="11"/>
    <x v="26"/>
    <x v="0"/>
    <x v="15"/>
    <x v="0"/>
    <x v="74"/>
    <x v="0"/>
    <x v="20"/>
    <x v="2"/>
    <x v="3"/>
    <x v="5"/>
    <x v="4"/>
    <x v="143"/>
    <x v="143"/>
    <x v="649"/>
    <x v="716"/>
  </r>
  <r>
    <x v="33"/>
    <x v="22"/>
    <x v="0"/>
    <x v="17"/>
    <x v="0"/>
    <x v="48"/>
    <x v="0"/>
    <x v="6"/>
    <x v="0"/>
    <x v="23"/>
    <x v="3"/>
    <x v="6"/>
    <x v="18"/>
    <x v="18"/>
    <x v="1012"/>
    <x v="1500"/>
  </r>
  <r>
    <x v="33"/>
    <x v="4"/>
    <x v="0"/>
    <x v="1"/>
    <x v="0"/>
    <x v="32"/>
    <x v="2"/>
    <x v="3"/>
    <x v="0"/>
    <x v="4"/>
    <x v="0"/>
    <x v="3"/>
    <x v="144"/>
    <x v="144"/>
    <x v="191"/>
    <x v="195"/>
  </r>
  <r>
    <x v="2"/>
    <x v="15"/>
    <x v="0"/>
    <x v="6"/>
    <x v="0"/>
    <x v="63"/>
    <x v="1"/>
    <x v="19"/>
    <x v="0"/>
    <x v="11"/>
    <x v="5"/>
    <x v="4"/>
    <x v="267"/>
    <x v="267"/>
    <x v="748"/>
    <x v="1168"/>
  </r>
  <r>
    <x v="12"/>
    <x v="50"/>
    <x v="0"/>
    <x v="16"/>
    <x v="3"/>
    <x v="39"/>
    <x v="1"/>
    <x v="23"/>
    <x v="1"/>
    <x v="24"/>
    <x v="2"/>
    <x v="5"/>
    <x v="95"/>
    <x v="95"/>
    <x v="1270"/>
    <x v="1501"/>
  </r>
  <r>
    <x v="2"/>
    <x v="5"/>
    <x v="0"/>
    <x v="17"/>
    <x v="0"/>
    <x v="12"/>
    <x v="0"/>
    <x v="10"/>
    <x v="2"/>
    <x v="13"/>
    <x v="1"/>
    <x v="0"/>
    <x v="335"/>
    <x v="335"/>
    <x v="1271"/>
    <x v="1502"/>
  </r>
  <r>
    <x v="14"/>
    <x v="27"/>
    <x v="0"/>
    <x v="18"/>
    <x v="3"/>
    <x v="5"/>
    <x v="3"/>
    <x v="9"/>
    <x v="1"/>
    <x v="13"/>
    <x v="3"/>
    <x v="2"/>
    <x v="47"/>
    <x v="47"/>
    <x v="1272"/>
    <x v="1503"/>
  </r>
  <r>
    <x v="12"/>
    <x v="32"/>
    <x v="0"/>
    <x v="9"/>
    <x v="1"/>
    <x v="11"/>
    <x v="1"/>
    <x v="11"/>
    <x v="0"/>
    <x v="13"/>
    <x v="3"/>
    <x v="1"/>
    <x v="113"/>
    <x v="113"/>
    <x v="367"/>
    <x v="1504"/>
  </r>
  <r>
    <x v="2"/>
    <x v="4"/>
    <x v="0"/>
    <x v="12"/>
    <x v="3"/>
    <x v="27"/>
    <x v="2"/>
    <x v="21"/>
    <x v="1"/>
    <x v="21"/>
    <x v="0"/>
    <x v="3"/>
    <x v="353"/>
    <x v="353"/>
    <x v="1273"/>
    <x v="1505"/>
  </r>
  <r>
    <x v="27"/>
    <x v="9"/>
    <x v="0"/>
    <x v="7"/>
    <x v="2"/>
    <x v="39"/>
    <x v="1"/>
    <x v="8"/>
    <x v="2"/>
    <x v="11"/>
    <x v="5"/>
    <x v="1"/>
    <x v="138"/>
    <x v="138"/>
    <x v="969"/>
    <x v="1506"/>
  </r>
  <r>
    <x v="41"/>
    <x v="34"/>
    <x v="0"/>
    <x v="0"/>
    <x v="0"/>
    <x v="0"/>
    <x v="1"/>
    <x v="10"/>
    <x v="1"/>
    <x v="17"/>
    <x v="3"/>
    <x v="5"/>
    <x v="0"/>
    <x v="0"/>
    <x v="1274"/>
    <x v="1507"/>
  </r>
  <r>
    <x v="5"/>
    <x v="51"/>
    <x v="0"/>
    <x v="2"/>
    <x v="0"/>
    <x v="16"/>
    <x v="0"/>
    <x v="13"/>
    <x v="3"/>
    <x v="24"/>
    <x v="5"/>
    <x v="6"/>
    <x v="207"/>
    <x v="207"/>
    <x v="1275"/>
    <x v="1508"/>
  </r>
  <r>
    <x v="26"/>
    <x v="36"/>
    <x v="0"/>
    <x v="6"/>
    <x v="0"/>
    <x v="34"/>
    <x v="2"/>
    <x v="18"/>
    <x v="0"/>
    <x v="22"/>
    <x v="0"/>
    <x v="0"/>
    <x v="336"/>
    <x v="336"/>
    <x v="733"/>
    <x v="821"/>
  </r>
  <r>
    <x v="15"/>
    <x v="51"/>
    <x v="0"/>
    <x v="5"/>
    <x v="0"/>
    <x v="20"/>
    <x v="1"/>
    <x v="5"/>
    <x v="3"/>
    <x v="19"/>
    <x v="2"/>
    <x v="1"/>
    <x v="190"/>
    <x v="190"/>
    <x v="1276"/>
    <x v="1509"/>
  </r>
  <r>
    <x v="37"/>
    <x v="3"/>
    <x v="0"/>
    <x v="21"/>
    <x v="3"/>
    <x v="55"/>
    <x v="2"/>
    <x v="0"/>
    <x v="3"/>
    <x v="0"/>
    <x v="1"/>
    <x v="5"/>
    <x v="331"/>
    <x v="331"/>
    <x v="1277"/>
    <x v="1510"/>
  </r>
  <r>
    <x v="3"/>
    <x v="4"/>
    <x v="0"/>
    <x v="22"/>
    <x v="3"/>
    <x v="74"/>
    <x v="1"/>
    <x v="4"/>
    <x v="0"/>
    <x v="5"/>
    <x v="1"/>
    <x v="6"/>
    <x v="24"/>
    <x v="24"/>
    <x v="965"/>
    <x v="1109"/>
  </r>
  <r>
    <x v="14"/>
    <x v="29"/>
    <x v="0"/>
    <x v="0"/>
    <x v="0"/>
    <x v="6"/>
    <x v="0"/>
    <x v="13"/>
    <x v="2"/>
    <x v="23"/>
    <x v="2"/>
    <x v="2"/>
    <x v="64"/>
    <x v="64"/>
    <x v="1278"/>
    <x v="1511"/>
  </r>
  <r>
    <x v="9"/>
    <x v="18"/>
    <x v="0"/>
    <x v="2"/>
    <x v="0"/>
    <x v="57"/>
    <x v="0"/>
    <x v="18"/>
    <x v="1"/>
    <x v="0"/>
    <x v="3"/>
    <x v="3"/>
    <x v="401"/>
    <x v="401"/>
    <x v="1279"/>
    <x v="1512"/>
  </r>
  <r>
    <x v="21"/>
    <x v="44"/>
    <x v="0"/>
    <x v="10"/>
    <x v="0"/>
    <x v="7"/>
    <x v="2"/>
    <x v="7"/>
    <x v="0"/>
    <x v="15"/>
    <x v="0"/>
    <x v="2"/>
    <x v="217"/>
    <x v="217"/>
    <x v="1003"/>
    <x v="1513"/>
  </r>
  <r>
    <x v="30"/>
    <x v="9"/>
    <x v="0"/>
    <x v="6"/>
    <x v="0"/>
    <x v="70"/>
    <x v="2"/>
    <x v="7"/>
    <x v="2"/>
    <x v="5"/>
    <x v="1"/>
    <x v="3"/>
    <x v="136"/>
    <x v="136"/>
    <x v="1280"/>
    <x v="1514"/>
  </r>
  <r>
    <x v="31"/>
    <x v="32"/>
    <x v="0"/>
    <x v="16"/>
    <x v="3"/>
    <x v="57"/>
    <x v="0"/>
    <x v="0"/>
    <x v="2"/>
    <x v="19"/>
    <x v="0"/>
    <x v="4"/>
    <x v="358"/>
    <x v="358"/>
    <x v="1281"/>
    <x v="1515"/>
  </r>
  <r>
    <x v="30"/>
    <x v="52"/>
    <x v="0"/>
    <x v="8"/>
    <x v="3"/>
    <x v="70"/>
    <x v="2"/>
    <x v="14"/>
    <x v="1"/>
    <x v="3"/>
    <x v="2"/>
    <x v="1"/>
    <x v="384"/>
    <x v="384"/>
    <x v="1282"/>
    <x v="1516"/>
  </r>
  <r>
    <x v="46"/>
    <x v="3"/>
    <x v="0"/>
    <x v="16"/>
    <x v="3"/>
    <x v="57"/>
    <x v="0"/>
    <x v="5"/>
    <x v="0"/>
    <x v="19"/>
    <x v="1"/>
    <x v="1"/>
    <x v="358"/>
    <x v="358"/>
    <x v="1281"/>
    <x v="1515"/>
  </r>
  <r>
    <x v="48"/>
    <x v="28"/>
    <x v="0"/>
    <x v="13"/>
    <x v="0"/>
    <x v="34"/>
    <x v="0"/>
    <x v="4"/>
    <x v="3"/>
    <x v="13"/>
    <x v="4"/>
    <x v="6"/>
    <x v="336"/>
    <x v="336"/>
    <x v="713"/>
    <x v="1517"/>
  </r>
  <r>
    <x v="12"/>
    <x v="38"/>
    <x v="0"/>
    <x v="13"/>
    <x v="0"/>
    <x v="12"/>
    <x v="3"/>
    <x v="11"/>
    <x v="0"/>
    <x v="15"/>
    <x v="4"/>
    <x v="5"/>
    <x v="6"/>
    <x v="6"/>
    <x v="427"/>
    <x v="1518"/>
  </r>
  <r>
    <x v="23"/>
    <x v="47"/>
    <x v="0"/>
    <x v="3"/>
    <x v="1"/>
    <x v="68"/>
    <x v="3"/>
    <x v="3"/>
    <x v="1"/>
    <x v="24"/>
    <x v="0"/>
    <x v="6"/>
    <x v="324"/>
    <x v="324"/>
    <x v="1038"/>
    <x v="1196"/>
  </r>
  <r>
    <x v="9"/>
    <x v="51"/>
    <x v="0"/>
    <x v="11"/>
    <x v="0"/>
    <x v="11"/>
    <x v="3"/>
    <x v="18"/>
    <x v="0"/>
    <x v="13"/>
    <x v="4"/>
    <x v="1"/>
    <x v="275"/>
    <x v="275"/>
    <x v="494"/>
    <x v="537"/>
  </r>
  <r>
    <x v="49"/>
    <x v="9"/>
    <x v="0"/>
    <x v="12"/>
    <x v="3"/>
    <x v="80"/>
    <x v="0"/>
    <x v="11"/>
    <x v="0"/>
    <x v="21"/>
    <x v="3"/>
    <x v="1"/>
    <x v="247"/>
    <x v="247"/>
    <x v="1283"/>
    <x v="1519"/>
  </r>
  <r>
    <x v="8"/>
    <x v="37"/>
    <x v="0"/>
    <x v="11"/>
    <x v="0"/>
    <x v="65"/>
    <x v="0"/>
    <x v="16"/>
    <x v="0"/>
    <x v="15"/>
    <x v="1"/>
    <x v="1"/>
    <x v="89"/>
    <x v="89"/>
    <x v="1284"/>
    <x v="1520"/>
  </r>
  <r>
    <x v="15"/>
    <x v="13"/>
    <x v="0"/>
    <x v="8"/>
    <x v="3"/>
    <x v="77"/>
    <x v="0"/>
    <x v="18"/>
    <x v="2"/>
    <x v="0"/>
    <x v="4"/>
    <x v="0"/>
    <x v="191"/>
    <x v="191"/>
    <x v="1285"/>
    <x v="1521"/>
  </r>
  <r>
    <x v="13"/>
    <x v="12"/>
    <x v="0"/>
    <x v="7"/>
    <x v="2"/>
    <x v="66"/>
    <x v="2"/>
    <x v="22"/>
    <x v="0"/>
    <x v="3"/>
    <x v="0"/>
    <x v="3"/>
    <x v="314"/>
    <x v="314"/>
    <x v="444"/>
    <x v="1522"/>
  </r>
  <r>
    <x v="6"/>
    <x v="50"/>
    <x v="0"/>
    <x v="11"/>
    <x v="0"/>
    <x v="73"/>
    <x v="0"/>
    <x v="11"/>
    <x v="0"/>
    <x v="20"/>
    <x v="4"/>
    <x v="2"/>
    <x v="308"/>
    <x v="308"/>
    <x v="1286"/>
    <x v="1523"/>
  </r>
  <r>
    <x v="5"/>
    <x v="49"/>
    <x v="0"/>
    <x v="15"/>
    <x v="0"/>
    <x v="44"/>
    <x v="0"/>
    <x v="6"/>
    <x v="3"/>
    <x v="4"/>
    <x v="5"/>
    <x v="6"/>
    <x v="26"/>
    <x v="26"/>
    <x v="145"/>
    <x v="1524"/>
  </r>
  <r>
    <x v="9"/>
    <x v="18"/>
    <x v="0"/>
    <x v="12"/>
    <x v="3"/>
    <x v="6"/>
    <x v="2"/>
    <x v="3"/>
    <x v="3"/>
    <x v="0"/>
    <x v="0"/>
    <x v="6"/>
    <x v="261"/>
    <x v="261"/>
    <x v="1287"/>
    <x v="1525"/>
  </r>
  <r>
    <x v="31"/>
    <x v="9"/>
    <x v="0"/>
    <x v="1"/>
    <x v="0"/>
    <x v="49"/>
    <x v="2"/>
    <x v="5"/>
    <x v="0"/>
    <x v="4"/>
    <x v="1"/>
    <x v="2"/>
    <x v="80"/>
    <x v="80"/>
    <x v="1288"/>
    <x v="1526"/>
  </r>
  <r>
    <x v="45"/>
    <x v="50"/>
    <x v="0"/>
    <x v="23"/>
    <x v="1"/>
    <x v="45"/>
    <x v="0"/>
    <x v="24"/>
    <x v="0"/>
    <x v="13"/>
    <x v="0"/>
    <x v="3"/>
    <x v="184"/>
    <x v="184"/>
    <x v="549"/>
    <x v="1527"/>
  </r>
  <r>
    <x v="24"/>
    <x v="15"/>
    <x v="0"/>
    <x v="11"/>
    <x v="0"/>
    <x v="65"/>
    <x v="0"/>
    <x v="13"/>
    <x v="3"/>
    <x v="6"/>
    <x v="2"/>
    <x v="0"/>
    <x v="89"/>
    <x v="89"/>
    <x v="628"/>
    <x v="1528"/>
  </r>
  <r>
    <x v="2"/>
    <x v="17"/>
    <x v="0"/>
    <x v="10"/>
    <x v="0"/>
    <x v="73"/>
    <x v="1"/>
    <x v="19"/>
    <x v="3"/>
    <x v="22"/>
    <x v="2"/>
    <x v="0"/>
    <x v="233"/>
    <x v="233"/>
    <x v="1289"/>
    <x v="1529"/>
  </r>
  <r>
    <x v="12"/>
    <x v="19"/>
    <x v="0"/>
    <x v="22"/>
    <x v="3"/>
    <x v="5"/>
    <x v="3"/>
    <x v="4"/>
    <x v="1"/>
    <x v="12"/>
    <x v="1"/>
    <x v="5"/>
    <x v="47"/>
    <x v="47"/>
    <x v="794"/>
    <x v="900"/>
  </r>
  <r>
    <x v="13"/>
    <x v="34"/>
    <x v="0"/>
    <x v="16"/>
    <x v="3"/>
    <x v="37"/>
    <x v="1"/>
    <x v="17"/>
    <x v="3"/>
    <x v="11"/>
    <x v="4"/>
    <x v="1"/>
    <x v="363"/>
    <x v="363"/>
    <x v="1290"/>
    <x v="1530"/>
  </r>
  <r>
    <x v="49"/>
    <x v="1"/>
    <x v="0"/>
    <x v="10"/>
    <x v="0"/>
    <x v="23"/>
    <x v="0"/>
    <x v="22"/>
    <x v="3"/>
    <x v="15"/>
    <x v="5"/>
    <x v="2"/>
    <x v="49"/>
    <x v="49"/>
    <x v="695"/>
    <x v="772"/>
  </r>
  <r>
    <x v="38"/>
    <x v="7"/>
    <x v="0"/>
    <x v="19"/>
    <x v="3"/>
    <x v="22"/>
    <x v="2"/>
    <x v="5"/>
    <x v="0"/>
    <x v="24"/>
    <x v="0"/>
    <x v="4"/>
    <x v="133"/>
    <x v="133"/>
    <x v="309"/>
    <x v="1531"/>
  </r>
  <r>
    <x v="7"/>
    <x v="33"/>
    <x v="0"/>
    <x v="1"/>
    <x v="0"/>
    <x v="47"/>
    <x v="0"/>
    <x v="14"/>
    <x v="1"/>
    <x v="17"/>
    <x v="3"/>
    <x v="1"/>
    <x v="101"/>
    <x v="101"/>
    <x v="744"/>
    <x v="834"/>
  </r>
  <r>
    <x v="46"/>
    <x v="30"/>
    <x v="0"/>
    <x v="11"/>
    <x v="0"/>
    <x v="77"/>
    <x v="3"/>
    <x v="15"/>
    <x v="1"/>
    <x v="1"/>
    <x v="3"/>
    <x v="1"/>
    <x v="60"/>
    <x v="60"/>
    <x v="840"/>
    <x v="1216"/>
  </r>
  <r>
    <x v="11"/>
    <x v="3"/>
    <x v="0"/>
    <x v="15"/>
    <x v="0"/>
    <x v="51"/>
    <x v="1"/>
    <x v="14"/>
    <x v="3"/>
    <x v="8"/>
    <x v="1"/>
    <x v="1"/>
    <x v="112"/>
    <x v="112"/>
    <x v="1291"/>
    <x v="1532"/>
  </r>
  <r>
    <x v="37"/>
    <x v="24"/>
    <x v="0"/>
    <x v="3"/>
    <x v="1"/>
    <x v="69"/>
    <x v="2"/>
    <x v="18"/>
    <x v="2"/>
    <x v="0"/>
    <x v="4"/>
    <x v="0"/>
    <x v="235"/>
    <x v="235"/>
    <x v="1178"/>
    <x v="1533"/>
  </r>
  <r>
    <x v="34"/>
    <x v="43"/>
    <x v="0"/>
    <x v="16"/>
    <x v="3"/>
    <x v="73"/>
    <x v="2"/>
    <x v="12"/>
    <x v="0"/>
    <x v="20"/>
    <x v="3"/>
    <x v="2"/>
    <x v="153"/>
    <x v="153"/>
    <x v="1292"/>
    <x v="1534"/>
  </r>
  <r>
    <x v="12"/>
    <x v="12"/>
    <x v="0"/>
    <x v="10"/>
    <x v="0"/>
    <x v="22"/>
    <x v="2"/>
    <x v="4"/>
    <x v="2"/>
    <x v="21"/>
    <x v="0"/>
    <x v="3"/>
    <x v="219"/>
    <x v="219"/>
    <x v="1293"/>
    <x v="1535"/>
  </r>
  <r>
    <x v="35"/>
    <x v="33"/>
    <x v="0"/>
    <x v="15"/>
    <x v="0"/>
    <x v="19"/>
    <x v="2"/>
    <x v="20"/>
    <x v="1"/>
    <x v="7"/>
    <x v="0"/>
    <x v="3"/>
    <x v="168"/>
    <x v="168"/>
    <x v="232"/>
    <x v="236"/>
  </r>
  <r>
    <x v="29"/>
    <x v="52"/>
    <x v="0"/>
    <x v="1"/>
    <x v="0"/>
    <x v="36"/>
    <x v="1"/>
    <x v="17"/>
    <x v="0"/>
    <x v="24"/>
    <x v="1"/>
    <x v="4"/>
    <x v="53"/>
    <x v="53"/>
    <x v="858"/>
    <x v="1536"/>
  </r>
  <r>
    <x v="46"/>
    <x v="28"/>
    <x v="0"/>
    <x v="16"/>
    <x v="3"/>
    <x v="58"/>
    <x v="0"/>
    <x v="12"/>
    <x v="3"/>
    <x v="22"/>
    <x v="5"/>
    <x v="0"/>
    <x v="402"/>
    <x v="402"/>
    <x v="1294"/>
    <x v="1537"/>
  </r>
  <r>
    <x v="43"/>
    <x v="15"/>
    <x v="0"/>
    <x v="3"/>
    <x v="1"/>
    <x v="29"/>
    <x v="2"/>
    <x v="21"/>
    <x v="2"/>
    <x v="20"/>
    <x v="3"/>
    <x v="6"/>
    <x v="263"/>
    <x v="263"/>
    <x v="1295"/>
    <x v="1538"/>
  </r>
  <r>
    <x v="29"/>
    <x v="45"/>
    <x v="0"/>
    <x v="20"/>
    <x v="0"/>
    <x v="60"/>
    <x v="0"/>
    <x v="18"/>
    <x v="0"/>
    <x v="24"/>
    <x v="1"/>
    <x v="5"/>
    <x v="128"/>
    <x v="128"/>
    <x v="1296"/>
    <x v="1539"/>
  </r>
  <r>
    <x v="49"/>
    <x v="10"/>
    <x v="0"/>
    <x v="21"/>
    <x v="3"/>
    <x v="20"/>
    <x v="2"/>
    <x v="6"/>
    <x v="3"/>
    <x v="24"/>
    <x v="4"/>
    <x v="1"/>
    <x v="264"/>
    <x v="264"/>
    <x v="1297"/>
    <x v="1540"/>
  </r>
  <r>
    <x v="27"/>
    <x v="5"/>
    <x v="0"/>
    <x v="5"/>
    <x v="0"/>
    <x v="71"/>
    <x v="3"/>
    <x v="2"/>
    <x v="3"/>
    <x v="10"/>
    <x v="2"/>
    <x v="2"/>
    <x v="205"/>
    <x v="205"/>
    <x v="394"/>
    <x v="648"/>
  </r>
  <r>
    <x v="11"/>
    <x v="44"/>
    <x v="0"/>
    <x v="9"/>
    <x v="1"/>
    <x v="7"/>
    <x v="2"/>
    <x v="9"/>
    <x v="2"/>
    <x v="0"/>
    <x v="4"/>
    <x v="2"/>
    <x v="10"/>
    <x v="10"/>
    <x v="1298"/>
    <x v="1541"/>
  </r>
  <r>
    <x v="8"/>
    <x v="3"/>
    <x v="0"/>
    <x v="7"/>
    <x v="2"/>
    <x v="56"/>
    <x v="2"/>
    <x v="24"/>
    <x v="2"/>
    <x v="2"/>
    <x v="3"/>
    <x v="2"/>
    <x v="371"/>
    <x v="371"/>
    <x v="1144"/>
    <x v="1542"/>
  </r>
  <r>
    <x v="14"/>
    <x v="5"/>
    <x v="0"/>
    <x v="1"/>
    <x v="0"/>
    <x v="72"/>
    <x v="2"/>
    <x v="12"/>
    <x v="1"/>
    <x v="18"/>
    <x v="3"/>
    <x v="1"/>
    <x v="204"/>
    <x v="204"/>
    <x v="509"/>
    <x v="553"/>
  </r>
  <r>
    <x v="44"/>
    <x v="20"/>
    <x v="0"/>
    <x v="14"/>
    <x v="2"/>
    <x v="53"/>
    <x v="2"/>
    <x v="10"/>
    <x v="1"/>
    <x v="13"/>
    <x v="1"/>
    <x v="4"/>
    <x v="274"/>
    <x v="274"/>
    <x v="1299"/>
    <x v="1543"/>
  </r>
  <r>
    <x v="28"/>
    <x v="19"/>
    <x v="0"/>
    <x v="14"/>
    <x v="2"/>
    <x v="1"/>
    <x v="0"/>
    <x v="17"/>
    <x v="2"/>
    <x v="23"/>
    <x v="0"/>
    <x v="6"/>
    <x v="219"/>
    <x v="219"/>
    <x v="336"/>
    <x v="350"/>
  </r>
  <r>
    <x v="46"/>
    <x v="20"/>
    <x v="0"/>
    <x v="4"/>
    <x v="1"/>
    <x v="77"/>
    <x v="0"/>
    <x v="7"/>
    <x v="0"/>
    <x v="10"/>
    <x v="1"/>
    <x v="0"/>
    <x v="283"/>
    <x v="283"/>
    <x v="1300"/>
    <x v="1544"/>
  </r>
  <r>
    <x v="21"/>
    <x v="34"/>
    <x v="0"/>
    <x v="22"/>
    <x v="3"/>
    <x v="23"/>
    <x v="2"/>
    <x v="16"/>
    <x v="0"/>
    <x v="8"/>
    <x v="5"/>
    <x v="4"/>
    <x v="160"/>
    <x v="160"/>
    <x v="1301"/>
    <x v="1545"/>
  </r>
  <r>
    <x v="41"/>
    <x v="26"/>
    <x v="0"/>
    <x v="18"/>
    <x v="3"/>
    <x v="17"/>
    <x v="2"/>
    <x v="4"/>
    <x v="0"/>
    <x v="24"/>
    <x v="0"/>
    <x v="1"/>
    <x v="189"/>
    <x v="189"/>
    <x v="931"/>
    <x v="1073"/>
  </r>
  <r>
    <x v="25"/>
    <x v="29"/>
    <x v="0"/>
    <x v="16"/>
    <x v="3"/>
    <x v="13"/>
    <x v="1"/>
    <x v="0"/>
    <x v="2"/>
    <x v="19"/>
    <x v="2"/>
    <x v="1"/>
    <x v="254"/>
    <x v="254"/>
    <x v="1302"/>
    <x v="1546"/>
  </r>
  <r>
    <x v="44"/>
    <x v="18"/>
    <x v="0"/>
    <x v="17"/>
    <x v="0"/>
    <x v="27"/>
    <x v="2"/>
    <x v="6"/>
    <x v="3"/>
    <x v="18"/>
    <x v="4"/>
    <x v="3"/>
    <x v="190"/>
    <x v="190"/>
    <x v="270"/>
    <x v="281"/>
  </r>
  <r>
    <x v="40"/>
    <x v="16"/>
    <x v="0"/>
    <x v="13"/>
    <x v="0"/>
    <x v="19"/>
    <x v="2"/>
    <x v="12"/>
    <x v="3"/>
    <x v="2"/>
    <x v="4"/>
    <x v="0"/>
    <x v="22"/>
    <x v="22"/>
    <x v="802"/>
    <x v="1547"/>
  </r>
  <r>
    <x v="31"/>
    <x v="32"/>
    <x v="0"/>
    <x v="8"/>
    <x v="3"/>
    <x v="4"/>
    <x v="0"/>
    <x v="12"/>
    <x v="0"/>
    <x v="13"/>
    <x v="2"/>
    <x v="5"/>
    <x v="307"/>
    <x v="307"/>
    <x v="1303"/>
    <x v="1548"/>
  </r>
  <r>
    <x v="7"/>
    <x v="45"/>
    <x v="0"/>
    <x v="21"/>
    <x v="3"/>
    <x v="9"/>
    <x v="0"/>
    <x v="22"/>
    <x v="2"/>
    <x v="6"/>
    <x v="5"/>
    <x v="3"/>
    <x v="189"/>
    <x v="189"/>
    <x v="811"/>
    <x v="924"/>
  </r>
  <r>
    <x v="44"/>
    <x v="36"/>
    <x v="0"/>
    <x v="24"/>
    <x v="3"/>
    <x v="45"/>
    <x v="1"/>
    <x v="15"/>
    <x v="3"/>
    <x v="7"/>
    <x v="0"/>
    <x v="5"/>
    <x v="62"/>
    <x v="62"/>
    <x v="493"/>
    <x v="1549"/>
  </r>
  <r>
    <x v="33"/>
    <x v="4"/>
    <x v="0"/>
    <x v="14"/>
    <x v="2"/>
    <x v="7"/>
    <x v="2"/>
    <x v="18"/>
    <x v="1"/>
    <x v="12"/>
    <x v="0"/>
    <x v="5"/>
    <x v="339"/>
    <x v="339"/>
    <x v="1304"/>
    <x v="1550"/>
  </r>
  <r>
    <x v="6"/>
    <x v="30"/>
    <x v="0"/>
    <x v="1"/>
    <x v="0"/>
    <x v="15"/>
    <x v="0"/>
    <x v="9"/>
    <x v="3"/>
    <x v="8"/>
    <x v="4"/>
    <x v="3"/>
    <x v="256"/>
    <x v="256"/>
    <x v="1305"/>
    <x v="1551"/>
  </r>
  <r>
    <x v="26"/>
    <x v="17"/>
    <x v="0"/>
    <x v="0"/>
    <x v="0"/>
    <x v="52"/>
    <x v="0"/>
    <x v="6"/>
    <x v="2"/>
    <x v="0"/>
    <x v="1"/>
    <x v="4"/>
    <x v="161"/>
    <x v="161"/>
    <x v="1306"/>
    <x v="1552"/>
  </r>
  <r>
    <x v="28"/>
    <x v="16"/>
    <x v="0"/>
    <x v="0"/>
    <x v="0"/>
    <x v="7"/>
    <x v="0"/>
    <x v="15"/>
    <x v="1"/>
    <x v="21"/>
    <x v="5"/>
    <x v="3"/>
    <x v="7"/>
    <x v="7"/>
    <x v="831"/>
    <x v="512"/>
  </r>
  <r>
    <x v="17"/>
    <x v="2"/>
    <x v="0"/>
    <x v="24"/>
    <x v="3"/>
    <x v="46"/>
    <x v="1"/>
    <x v="10"/>
    <x v="2"/>
    <x v="18"/>
    <x v="3"/>
    <x v="4"/>
    <x v="245"/>
    <x v="245"/>
    <x v="1307"/>
    <x v="1553"/>
  </r>
  <r>
    <x v="6"/>
    <x v="46"/>
    <x v="0"/>
    <x v="2"/>
    <x v="0"/>
    <x v="57"/>
    <x v="1"/>
    <x v="7"/>
    <x v="0"/>
    <x v="17"/>
    <x v="1"/>
    <x v="2"/>
    <x v="401"/>
    <x v="401"/>
    <x v="820"/>
    <x v="1554"/>
  </r>
  <r>
    <x v="44"/>
    <x v="21"/>
    <x v="0"/>
    <x v="4"/>
    <x v="1"/>
    <x v="40"/>
    <x v="2"/>
    <x v="15"/>
    <x v="3"/>
    <x v="21"/>
    <x v="5"/>
    <x v="6"/>
    <x v="334"/>
    <x v="334"/>
    <x v="1308"/>
    <x v="1555"/>
  </r>
  <r>
    <x v="44"/>
    <x v="13"/>
    <x v="0"/>
    <x v="19"/>
    <x v="3"/>
    <x v="56"/>
    <x v="1"/>
    <x v="3"/>
    <x v="3"/>
    <x v="22"/>
    <x v="1"/>
    <x v="6"/>
    <x v="228"/>
    <x v="228"/>
    <x v="1309"/>
    <x v="1556"/>
  </r>
  <r>
    <x v="31"/>
    <x v="52"/>
    <x v="0"/>
    <x v="21"/>
    <x v="3"/>
    <x v="49"/>
    <x v="0"/>
    <x v="21"/>
    <x v="1"/>
    <x v="18"/>
    <x v="5"/>
    <x v="0"/>
    <x v="80"/>
    <x v="80"/>
    <x v="22"/>
    <x v="99"/>
  </r>
  <r>
    <x v="48"/>
    <x v="33"/>
    <x v="0"/>
    <x v="2"/>
    <x v="0"/>
    <x v="5"/>
    <x v="1"/>
    <x v="10"/>
    <x v="3"/>
    <x v="17"/>
    <x v="5"/>
    <x v="0"/>
    <x v="5"/>
    <x v="5"/>
    <x v="81"/>
    <x v="82"/>
  </r>
  <r>
    <x v="36"/>
    <x v="46"/>
    <x v="0"/>
    <x v="11"/>
    <x v="0"/>
    <x v="59"/>
    <x v="1"/>
    <x v="18"/>
    <x v="1"/>
    <x v="0"/>
    <x v="0"/>
    <x v="1"/>
    <x v="127"/>
    <x v="127"/>
    <x v="1310"/>
    <x v="1557"/>
  </r>
  <r>
    <x v="4"/>
    <x v="46"/>
    <x v="0"/>
    <x v="22"/>
    <x v="3"/>
    <x v="59"/>
    <x v="0"/>
    <x v="1"/>
    <x v="1"/>
    <x v="20"/>
    <x v="0"/>
    <x v="1"/>
    <x v="240"/>
    <x v="240"/>
    <x v="1311"/>
    <x v="1558"/>
  </r>
  <r>
    <x v="25"/>
    <x v="37"/>
    <x v="0"/>
    <x v="10"/>
    <x v="0"/>
    <x v="71"/>
    <x v="0"/>
    <x v="23"/>
    <x v="0"/>
    <x v="18"/>
    <x v="1"/>
    <x v="1"/>
    <x v="320"/>
    <x v="320"/>
    <x v="1312"/>
    <x v="1559"/>
  </r>
  <r>
    <x v="18"/>
    <x v="45"/>
    <x v="0"/>
    <x v="15"/>
    <x v="0"/>
    <x v="16"/>
    <x v="2"/>
    <x v="4"/>
    <x v="3"/>
    <x v="20"/>
    <x v="0"/>
    <x v="1"/>
    <x v="18"/>
    <x v="18"/>
    <x v="318"/>
    <x v="1560"/>
  </r>
  <r>
    <x v="16"/>
    <x v="40"/>
    <x v="0"/>
    <x v="7"/>
    <x v="2"/>
    <x v="47"/>
    <x v="3"/>
    <x v="21"/>
    <x v="0"/>
    <x v="2"/>
    <x v="2"/>
    <x v="1"/>
    <x v="312"/>
    <x v="312"/>
    <x v="1313"/>
    <x v="1561"/>
  </r>
  <r>
    <x v="32"/>
    <x v="23"/>
    <x v="0"/>
    <x v="1"/>
    <x v="0"/>
    <x v="75"/>
    <x v="2"/>
    <x v="2"/>
    <x v="1"/>
    <x v="20"/>
    <x v="5"/>
    <x v="0"/>
    <x v="142"/>
    <x v="142"/>
    <x v="186"/>
    <x v="189"/>
  </r>
  <r>
    <x v="3"/>
    <x v="9"/>
    <x v="0"/>
    <x v="6"/>
    <x v="0"/>
    <x v="48"/>
    <x v="0"/>
    <x v="2"/>
    <x v="0"/>
    <x v="5"/>
    <x v="0"/>
    <x v="4"/>
    <x v="251"/>
    <x v="251"/>
    <x v="1314"/>
    <x v="1562"/>
  </r>
  <r>
    <x v="13"/>
    <x v="52"/>
    <x v="0"/>
    <x v="4"/>
    <x v="1"/>
    <x v="8"/>
    <x v="1"/>
    <x v="0"/>
    <x v="2"/>
    <x v="1"/>
    <x v="0"/>
    <x v="0"/>
    <x v="249"/>
    <x v="249"/>
    <x v="1091"/>
    <x v="1563"/>
  </r>
  <r>
    <x v="7"/>
    <x v="11"/>
    <x v="0"/>
    <x v="1"/>
    <x v="0"/>
    <x v="69"/>
    <x v="0"/>
    <x v="15"/>
    <x v="0"/>
    <x v="14"/>
    <x v="2"/>
    <x v="1"/>
    <x v="133"/>
    <x v="133"/>
    <x v="1315"/>
    <x v="1564"/>
  </r>
  <r>
    <x v="28"/>
    <x v="38"/>
    <x v="0"/>
    <x v="17"/>
    <x v="0"/>
    <x v="17"/>
    <x v="0"/>
    <x v="9"/>
    <x v="1"/>
    <x v="8"/>
    <x v="5"/>
    <x v="1"/>
    <x v="189"/>
    <x v="189"/>
    <x v="1316"/>
    <x v="1565"/>
  </r>
  <r>
    <x v="3"/>
    <x v="44"/>
    <x v="0"/>
    <x v="8"/>
    <x v="3"/>
    <x v="25"/>
    <x v="2"/>
    <x v="14"/>
    <x v="3"/>
    <x v="20"/>
    <x v="0"/>
    <x v="2"/>
    <x v="130"/>
    <x v="130"/>
    <x v="168"/>
    <x v="170"/>
  </r>
  <r>
    <x v="34"/>
    <x v="50"/>
    <x v="0"/>
    <x v="4"/>
    <x v="1"/>
    <x v="43"/>
    <x v="0"/>
    <x v="9"/>
    <x v="2"/>
    <x v="1"/>
    <x v="0"/>
    <x v="0"/>
    <x v="392"/>
    <x v="392"/>
    <x v="1062"/>
    <x v="1566"/>
  </r>
  <r>
    <x v="30"/>
    <x v="29"/>
    <x v="0"/>
    <x v="14"/>
    <x v="2"/>
    <x v="79"/>
    <x v="2"/>
    <x v="12"/>
    <x v="1"/>
    <x v="24"/>
    <x v="5"/>
    <x v="5"/>
    <x v="218"/>
    <x v="218"/>
    <x v="1317"/>
    <x v="1567"/>
  </r>
  <r>
    <x v="29"/>
    <x v="44"/>
    <x v="0"/>
    <x v="21"/>
    <x v="3"/>
    <x v="54"/>
    <x v="1"/>
    <x v="24"/>
    <x v="3"/>
    <x v="23"/>
    <x v="5"/>
    <x v="0"/>
    <x v="191"/>
    <x v="191"/>
    <x v="1318"/>
    <x v="1568"/>
  </r>
  <r>
    <x v="33"/>
    <x v="38"/>
    <x v="0"/>
    <x v="2"/>
    <x v="0"/>
    <x v="39"/>
    <x v="2"/>
    <x v="23"/>
    <x v="3"/>
    <x v="2"/>
    <x v="1"/>
    <x v="4"/>
    <x v="50"/>
    <x v="50"/>
    <x v="358"/>
    <x v="1569"/>
  </r>
  <r>
    <x v="48"/>
    <x v="32"/>
    <x v="0"/>
    <x v="22"/>
    <x v="3"/>
    <x v="64"/>
    <x v="0"/>
    <x v="24"/>
    <x v="2"/>
    <x v="15"/>
    <x v="4"/>
    <x v="2"/>
    <x v="23"/>
    <x v="23"/>
    <x v="656"/>
    <x v="724"/>
  </r>
  <r>
    <x v="22"/>
    <x v="2"/>
    <x v="0"/>
    <x v="23"/>
    <x v="1"/>
    <x v="80"/>
    <x v="1"/>
    <x v="24"/>
    <x v="2"/>
    <x v="8"/>
    <x v="3"/>
    <x v="4"/>
    <x v="259"/>
    <x v="259"/>
    <x v="1319"/>
    <x v="1570"/>
  </r>
  <r>
    <x v="26"/>
    <x v="37"/>
    <x v="0"/>
    <x v="6"/>
    <x v="0"/>
    <x v="17"/>
    <x v="2"/>
    <x v="8"/>
    <x v="1"/>
    <x v="1"/>
    <x v="3"/>
    <x v="1"/>
    <x v="20"/>
    <x v="20"/>
    <x v="1320"/>
    <x v="1571"/>
  </r>
  <r>
    <x v="6"/>
    <x v="45"/>
    <x v="0"/>
    <x v="2"/>
    <x v="0"/>
    <x v="56"/>
    <x v="2"/>
    <x v="3"/>
    <x v="2"/>
    <x v="22"/>
    <x v="1"/>
    <x v="3"/>
    <x v="366"/>
    <x v="366"/>
    <x v="1179"/>
    <x v="1572"/>
  </r>
  <r>
    <x v="35"/>
    <x v="47"/>
    <x v="0"/>
    <x v="9"/>
    <x v="1"/>
    <x v="11"/>
    <x v="0"/>
    <x v="3"/>
    <x v="0"/>
    <x v="9"/>
    <x v="2"/>
    <x v="6"/>
    <x v="113"/>
    <x v="113"/>
    <x v="1321"/>
    <x v="606"/>
  </r>
  <r>
    <x v="41"/>
    <x v="8"/>
    <x v="0"/>
    <x v="19"/>
    <x v="3"/>
    <x v="24"/>
    <x v="2"/>
    <x v="7"/>
    <x v="2"/>
    <x v="17"/>
    <x v="1"/>
    <x v="1"/>
    <x v="271"/>
    <x v="271"/>
    <x v="1322"/>
    <x v="1573"/>
  </r>
  <r>
    <x v="12"/>
    <x v="45"/>
    <x v="0"/>
    <x v="17"/>
    <x v="0"/>
    <x v="65"/>
    <x v="2"/>
    <x v="3"/>
    <x v="2"/>
    <x v="10"/>
    <x v="1"/>
    <x v="1"/>
    <x v="120"/>
    <x v="120"/>
    <x v="1323"/>
    <x v="1574"/>
  </r>
  <r>
    <x v="17"/>
    <x v="44"/>
    <x v="0"/>
    <x v="12"/>
    <x v="3"/>
    <x v="32"/>
    <x v="2"/>
    <x v="3"/>
    <x v="3"/>
    <x v="22"/>
    <x v="5"/>
    <x v="6"/>
    <x v="321"/>
    <x v="321"/>
    <x v="676"/>
    <x v="748"/>
  </r>
  <r>
    <x v="22"/>
    <x v="47"/>
    <x v="0"/>
    <x v="20"/>
    <x v="0"/>
    <x v="62"/>
    <x v="1"/>
    <x v="15"/>
    <x v="1"/>
    <x v="9"/>
    <x v="1"/>
    <x v="3"/>
    <x v="170"/>
    <x v="170"/>
    <x v="1324"/>
    <x v="1575"/>
  </r>
  <r>
    <x v="47"/>
    <x v="1"/>
    <x v="0"/>
    <x v="5"/>
    <x v="0"/>
    <x v="23"/>
    <x v="3"/>
    <x v="9"/>
    <x v="3"/>
    <x v="16"/>
    <x v="3"/>
    <x v="5"/>
    <x v="103"/>
    <x v="103"/>
    <x v="693"/>
    <x v="1576"/>
  </r>
  <r>
    <x v="1"/>
    <x v="9"/>
    <x v="0"/>
    <x v="6"/>
    <x v="0"/>
    <x v="0"/>
    <x v="2"/>
    <x v="11"/>
    <x v="1"/>
    <x v="11"/>
    <x v="3"/>
    <x v="3"/>
    <x v="0"/>
    <x v="0"/>
    <x v="1325"/>
    <x v="1577"/>
  </r>
  <r>
    <x v="39"/>
    <x v="17"/>
    <x v="0"/>
    <x v="5"/>
    <x v="0"/>
    <x v="6"/>
    <x v="1"/>
    <x v="17"/>
    <x v="2"/>
    <x v="14"/>
    <x v="1"/>
    <x v="2"/>
    <x v="6"/>
    <x v="6"/>
    <x v="1160"/>
    <x v="322"/>
  </r>
  <r>
    <x v="7"/>
    <x v="46"/>
    <x v="0"/>
    <x v="20"/>
    <x v="0"/>
    <x v="74"/>
    <x v="0"/>
    <x v="6"/>
    <x v="3"/>
    <x v="10"/>
    <x v="4"/>
    <x v="4"/>
    <x v="319"/>
    <x v="319"/>
    <x v="1326"/>
    <x v="1578"/>
  </r>
  <r>
    <x v="26"/>
    <x v="44"/>
    <x v="0"/>
    <x v="13"/>
    <x v="0"/>
    <x v="53"/>
    <x v="3"/>
    <x v="23"/>
    <x v="0"/>
    <x v="22"/>
    <x v="1"/>
    <x v="5"/>
    <x v="211"/>
    <x v="211"/>
    <x v="1327"/>
    <x v="1579"/>
  </r>
  <r>
    <x v="45"/>
    <x v="51"/>
    <x v="0"/>
    <x v="23"/>
    <x v="1"/>
    <x v="60"/>
    <x v="2"/>
    <x v="6"/>
    <x v="0"/>
    <x v="8"/>
    <x v="2"/>
    <x v="1"/>
    <x v="229"/>
    <x v="229"/>
    <x v="1328"/>
    <x v="1580"/>
  </r>
  <r>
    <x v="27"/>
    <x v="4"/>
    <x v="0"/>
    <x v="17"/>
    <x v="0"/>
    <x v="30"/>
    <x v="2"/>
    <x v="2"/>
    <x v="0"/>
    <x v="19"/>
    <x v="5"/>
    <x v="2"/>
    <x v="45"/>
    <x v="45"/>
    <x v="1329"/>
    <x v="1581"/>
  </r>
  <r>
    <x v="34"/>
    <x v="30"/>
    <x v="0"/>
    <x v="17"/>
    <x v="0"/>
    <x v="14"/>
    <x v="1"/>
    <x v="6"/>
    <x v="1"/>
    <x v="8"/>
    <x v="4"/>
    <x v="1"/>
    <x v="329"/>
    <x v="329"/>
    <x v="1330"/>
    <x v="1582"/>
  </r>
  <r>
    <x v="13"/>
    <x v="23"/>
    <x v="0"/>
    <x v="7"/>
    <x v="2"/>
    <x v="68"/>
    <x v="0"/>
    <x v="0"/>
    <x v="1"/>
    <x v="20"/>
    <x v="1"/>
    <x v="6"/>
    <x v="397"/>
    <x v="397"/>
    <x v="1229"/>
    <x v="1446"/>
  </r>
  <r>
    <x v="4"/>
    <x v="11"/>
    <x v="0"/>
    <x v="19"/>
    <x v="3"/>
    <x v="48"/>
    <x v="2"/>
    <x v="3"/>
    <x v="1"/>
    <x v="8"/>
    <x v="2"/>
    <x v="3"/>
    <x v="113"/>
    <x v="113"/>
    <x v="148"/>
    <x v="150"/>
  </r>
  <r>
    <x v="23"/>
    <x v="2"/>
    <x v="0"/>
    <x v="12"/>
    <x v="3"/>
    <x v="68"/>
    <x v="2"/>
    <x v="24"/>
    <x v="0"/>
    <x v="6"/>
    <x v="0"/>
    <x v="2"/>
    <x v="223"/>
    <x v="223"/>
    <x v="264"/>
    <x v="1019"/>
  </r>
  <r>
    <x v="1"/>
    <x v="46"/>
    <x v="0"/>
    <x v="0"/>
    <x v="0"/>
    <x v="79"/>
    <x v="2"/>
    <x v="17"/>
    <x v="2"/>
    <x v="13"/>
    <x v="4"/>
    <x v="6"/>
    <x v="246"/>
    <x v="246"/>
    <x v="1331"/>
    <x v="1583"/>
  </r>
  <r>
    <x v="7"/>
    <x v="28"/>
    <x v="0"/>
    <x v="16"/>
    <x v="3"/>
    <x v="45"/>
    <x v="2"/>
    <x v="24"/>
    <x v="3"/>
    <x v="12"/>
    <x v="1"/>
    <x v="5"/>
    <x v="197"/>
    <x v="197"/>
    <x v="1332"/>
    <x v="1584"/>
  </r>
  <r>
    <x v="7"/>
    <x v="50"/>
    <x v="0"/>
    <x v="16"/>
    <x v="3"/>
    <x v="0"/>
    <x v="2"/>
    <x v="22"/>
    <x v="1"/>
    <x v="9"/>
    <x v="3"/>
    <x v="0"/>
    <x v="174"/>
    <x v="174"/>
    <x v="243"/>
    <x v="251"/>
  </r>
  <r>
    <x v="27"/>
    <x v="34"/>
    <x v="0"/>
    <x v="11"/>
    <x v="0"/>
    <x v="59"/>
    <x v="2"/>
    <x v="4"/>
    <x v="2"/>
    <x v="7"/>
    <x v="0"/>
    <x v="0"/>
    <x v="127"/>
    <x v="127"/>
    <x v="1333"/>
    <x v="1585"/>
  </r>
  <r>
    <x v="0"/>
    <x v="13"/>
    <x v="0"/>
    <x v="18"/>
    <x v="3"/>
    <x v="60"/>
    <x v="2"/>
    <x v="12"/>
    <x v="3"/>
    <x v="4"/>
    <x v="2"/>
    <x v="3"/>
    <x v="87"/>
    <x v="87"/>
    <x v="1177"/>
    <x v="1383"/>
  </r>
  <r>
    <x v="36"/>
    <x v="17"/>
    <x v="0"/>
    <x v="13"/>
    <x v="0"/>
    <x v="78"/>
    <x v="2"/>
    <x v="11"/>
    <x v="3"/>
    <x v="19"/>
    <x v="2"/>
    <x v="5"/>
    <x v="102"/>
    <x v="102"/>
    <x v="300"/>
    <x v="380"/>
  </r>
  <r>
    <x v="6"/>
    <x v="38"/>
    <x v="0"/>
    <x v="19"/>
    <x v="3"/>
    <x v="64"/>
    <x v="2"/>
    <x v="19"/>
    <x v="0"/>
    <x v="6"/>
    <x v="0"/>
    <x v="5"/>
    <x v="137"/>
    <x v="137"/>
    <x v="257"/>
    <x v="1586"/>
  </r>
  <r>
    <x v="34"/>
    <x v="43"/>
    <x v="0"/>
    <x v="24"/>
    <x v="3"/>
    <x v="41"/>
    <x v="0"/>
    <x v="24"/>
    <x v="3"/>
    <x v="7"/>
    <x v="2"/>
    <x v="3"/>
    <x v="156"/>
    <x v="156"/>
    <x v="817"/>
    <x v="931"/>
  </r>
  <r>
    <x v="16"/>
    <x v="45"/>
    <x v="0"/>
    <x v="5"/>
    <x v="0"/>
    <x v="72"/>
    <x v="3"/>
    <x v="7"/>
    <x v="0"/>
    <x v="18"/>
    <x v="1"/>
    <x v="2"/>
    <x v="183"/>
    <x v="183"/>
    <x v="1334"/>
    <x v="1587"/>
  </r>
  <r>
    <x v="5"/>
    <x v="32"/>
    <x v="0"/>
    <x v="3"/>
    <x v="1"/>
    <x v="57"/>
    <x v="2"/>
    <x v="9"/>
    <x v="0"/>
    <x v="5"/>
    <x v="4"/>
    <x v="6"/>
    <x v="194"/>
    <x v="194"/>
    <x v="908"/>
    <x v="1588"/>
  </r>
  <r>
    <x v="34"/>
    <x v="18"/>
    <x v="0"/>
    <x v="20"/>
    <x v="0"/>
    <x v="75"/>
    <x v="0"/>
    <x v="24"/>
    <x v="0"/>
    <x v="21"/>
    <x v="3"/>
    <x v="6"/>
    <x v="327"/>
    <x v="327"/>
    <x v="1335"/>
    <x v="1589"/>
  </r>
  <r>
    <x v="15"/>
    <x v="12"/>
    <x v="0"/>
    <x v="8"/>
    <x v="3"/>
    <x v="72"/>
    <x v="2"/>
    <x v="13"/>
    <x v="2"/>
    <x v="14"/>
    <x v="5"/>
    <x v="2"/>
    <x v="225"/>
    <x v="225"/>
    <x v="1336"/>
    <x v="1590"/>
  </r>
  <r>
    <x v="0"/>
    <x v="24"/>
    <x v="0"/>
    <x v="14"/>
    <x v="2"/>
    <x v="31"/>
    <x v="2"/>
    <x v="4"/>
    <x v="3"/>
    <x v="10"/>
    <x v="2"/>
    <x v="5"/>
    <x v="230"/>
    <x v="230"/>
    <x v="1337"/>
    <x v="1591"/>
  </r>
  <r>
    <x v="45"/>
    <x v="52"/>
    <x v="0"/>
    <x v="6"/>
    <x v="0"/>
    <x v="46"/>
    <x v="2"/>
    <x v="7"/>
    <x v="1"/>
    <x v="2"/>
    <x v="2"/>
    <x v="2"/>
    <x v="88"/>
    <x v="88"/>
    <x v="41"/>
    <x v="1592"/>
  </r>
  <r>
    <x v="12"/>
    <x v="47"/>
    <x v="0"/>
    <x v="3"/>
    <x v="1"/>
    <x v="72"/>
    <x v="2"/>
    <x v="20"/>
    <x v="0"/>
    <x v="11"/>
    <x v="4"/>
    <x v="3"/>
    <x v="183"/>
    <x v="183"/>
    <x v="657"/>
    <x v="1593"/>
  </r>
  <r>
    <x v="48"/>
    <x v="33"/>
    <x v="0"/>
    <x v="18"/>
    <x v="3"/>
    <x v="0"/>
    <x v="2"/>
    <x v="22"/>
    <x v="2"/>
    <x v="3"/>
    <x v="0"/>
    <x v="3"/>
    <x v="193"/>
    <x v="193"/>
    <x v="1338"/>
    <x v="1594"/>
  </r>
  <r>
    <x v="28"/>
    <x v="5"/>
    <x v="0"/>
    <x v="3"/>
    <x v="1"/>
    <x v="33"/>
    <x v="3"/>
    <x v="17"/>
    <x v="2"/>
    <x v="14"/>
    <x v="2"/>
    <x v="1"/>
    <x v="38"/>
    <x v="38"/>
    <x v="1339"/>
    <x v="1595"/>
  </r>
  <r>
    <x v="1"/>
    <x v="1"/>
    <x v="0"/>
    <x v="2"/>
    <x v="0"/>
    <x v="2"/>
    <x v="3"/>
    <x v="22"/>
    <x v="0"/>
    <x v="2"/>
    <x v="1"/>
    <x v="6"/>
    <x v="2"/>
    <x v="2"/>
    <x v="1340"/>
    <x v="1596"/>
  </r>
  <r>
    <x v="35"/>
    <x v="11"/>
    <x v="0"/>
    <x v="11"/>
    <x v="0"/>
    <x v="49"/>
    <x v="2"/>
    <x v="1"/>
    <x v="0"/>
    <x v="9"/>
    <x v="4"/>
    <x v="5"/>
    <x v="324"/>
    <x v="324"/>
    <x v="512"/>
    <x v="1597"/>
  </r>
  <r>
    <x v="5"/>
    <x v="47"/>
    <x v="0"/>
    <x v="24"/>
    <x v="3"/>
    <x v="31"/>
    <x v="1"/>
    <x v="13"/>
    <x v="0"/>
    <x v="11"/>
    <x v="5"/>
    <x v="1"/>
    <x v="256"/>
    <x v="256"/>
    <x v="1341"/>
    <x v="1598"/>
  </r>
  <r>
    <x v="12"/>
    <x v="48"/>
    <x v="0"/>
    <x v="11"/>
    <x v="0"/>
    <x v="68"/>
    <x v="1"/>
    <x v="12"/>
    <x v="3"/>
    <x v="0"/>
    <x v="4"/>
    <x v="0"/>
    <x v="251"/>
    <x v="251"/>
    <x v="1342"/>
    <x v="1599"/>
  </r>
  <r>
    <x v="38"/>
    <x v="38"/>
    <x v="0"/>
    <x v="1"/>
    <x v="0"/>
    <x v="68"/>
    <x v="3"/>
    <x v="10"/>
    <x v="0"/>
    <x v="22"/>
    <x v="1"/>
    <x v="1"/>
    <x v="68"/>
    <x v="68"/>
    <x v="147"/>
    <x v="1600"/>
  </r>
  <r>
    <x v="25"/>
    <x v="26"/>
    <x v="0"/>
    <x v="0"/>
    <x v="0"/>
    <x v="25"/>
    <x v="3"/>
    <x v="8"/>
    <x v="1"/>
    <x v="3"/>
    <x v="3"/>
    <x v="0"/>
    <x v="302"/>
    <x v="302"/>
    <x v="1343"/>
    <x v="1601"/>
  </r>
  <r>
    <x v="0"/>
    <x v="15"/>
    <x v="0"/>
    <x v="1"/>
    <x v="0"/>
    <x v="70"/>
    <x v="2"/>
    <x v="11"/>
    <x v="1"/>
    <x v="22"/>
    <x v="2"/>
    <x v="2"/>
    <x v="357"/>
    <x v="357"/>
    <x v="874"/>
    <x v="999"/>
  </r>
  <r>
    <x v="3"/>
    <x v="52"/>
    <x v="0"/>
    <x v="5"/>
    <x v="0"/>
    <x v="31"/>
    <x v="3"/>
    <x v="11"/>
    <x v="1"/>
    <x v="10"/>
    <x v="1"/>
    <x v="2"/>
    <x v="142"/>
    <x v="142"/>
    <x v="1092"/>
    <x v="1276"/>
  </r>
  <r>
    <x v="28"/>
    <x v="6"/>
    <x v="0"/>
    <x v="16"/>
    <x v="3"/>
    <x v="37"/>
    <x v="3"/>
    <x v="19"/>
    <x v="2"/>
    <x v="4"/>
    <x v="3"/>
    <x v="4"/>
    <x v="363"/>
    <x v="363"/>
    <x v="1344"/>
    <x v="1602"/>
  </r>
  <r>
    <x v="24"/>
    <x v="47"/>
    <x v="0"/>
    <x v="17"/>
    <x v="0"/>
    <x v="6"/>
    <x v="0"/>
    <x v="1"/>
    <x v="2"/>
    <x v="17"/>
    <x v="1"/>
    <x v="5"/>
    <x v="7"/>
    <x v="7"/>
    <x v="606"/>
    <x v="1603"/>
  </r>
  <r>
    <x v="1"/>
    <x v="40"/>
    <x v="0"/>
    <x v="18"/>
    <x v="3"/>
    <x v="28"/>
    <x v="1"/>
    <x v="15"/>
    <x v="1"/>
    <x v="8"/>
    <x v="5"/>
    <x v="2"/>
    <x v="35"/>
    <x v="35"/>
    <x v="937"/>
    <x v="1079"/>
  </r>
  <r>
    <x v="32"/>
    <x v="22"/>
    <x v="0"/>
    <x v="22"/>
    <x v="3"/>
    <x v="46"/>
    <x v="0"/>
    <x v="19"/>
    <x v="2"/>
    <x v="18"/>
    <x v="5"/>
    <x v="0"/>
    <x v="245"/>
    <x v="245"/>
    <x v="1307"/>
    <x v="1553"/>
  </r>
  <r>
    <x v="23"/>
    <x v="20"/>
    <x v="0"/>
    <x v="17"/>
    <x v="0"/>
    <x v="1"/>
    <x v="2"/>
    <x v="5"/>
    <x v="2"/>
    <x v="6"/>
    <x v="2"/>
    <x v="5"/>
    <x v="155"/>
    <x v="155"/>
    <x v="1345"/>
    <x v="1604"/>
  </r>
  <r>
    <x v="45"/>
    <x v="26"/>
    <x v="0"/>
    <x v="4"/>
    <x v="1"/>
    <x v="30"/>
    <x v="1"/>
    <x v="15"/>
    <x v="3"/>
    <x v="15"/>
    <x v="5"/>
    <x v="5"/>
    <x v="267"/>
    <x v="267"/>
    <x v="119"/>
    <x v="1605"/>
  </r>
  <r>
    <x v="13"/>
    <x v="35"/>
    <x v="0"/>
    <x v="24"/>
    <x v="3"/>
    <x v="14"/>
    <x v="2"/>
    <x v="2"/>
    <x v="0"/>
    <x v="12"/>
    <x v="3"/>
    <x v="0"/>
    <x v="329"/>
    <x v="329"/>
    <x v="1073"/>
    <x v="1606"/>
  </r>
  <r>
    <x v="39"/>
    <x v="15"/>
    <x v="0"/>
    <x v="3"/>
    <x v="1"/>
    <x v="34"/>
    <x v="0"/>
    <x v="20"/>
    <x v="1"/>
    <x v="24"/>
    <x v="5"/>
    <x v="5"/>
    <x v="247"/>
    <x v="247"/>
    <x v="1346"/>
    <x v="1607"/>
  </r>
  <r>
    <x v="5"/>
    <x v="1"/>
    <x v="0"/>
    <x v="21"/>
    <x v="3"/>
    <x v="11"/>
    <x v="1"/>
    <x v="17"/>
    <x v="3"/>
    <x v="4"/>
    <x v="0"/>
    <x v="3"/>
    <x v="113"/>
    <x v="113"/>
    <x v="1347"/>
    <x v="1608"/>
  </r>
  <r>
    <x v="9"/>
    <x v="19"/>
    <x v="0"/>
    <x v="13"/>
    <x v="0"/>
    <x v="17"/>
    <x v="1"/>
    <x v="5"/>
    <x v="2"/>
    <x v="22"/>
    <x v="4"/>
    <x v="5"/>
    <x v="20"/>
    <x v="20"/>
    <x v="960"/>
    <x v="1103"/>
  </r>
  <r>
    <x v="29"/>
    <x v="18"/>
    <x v="0"/>
    <x v="17"/>
    <x v="0"/>
    <x v="77"/>
    <x v="3"/>
    <x v="9"/>
    <x v="0"/>
    <x v="19"/>
    <x v="2"/>
    <x v="0"/>
    <x v="264"/>
    <x v="264"/>
    <x v="745"/>
    <x v="1609"/>
  </r>
  <r>
    <x v="12"/>
    <x v="4"/>
    <x v="0"/>
    <x v="11"/>
    <x v="0"/>
    <x v="78"/>
    <x v="2"/>
    <x v="18"/>
    <x v="3"/>
    <x v="23"/>
    <x v="0"/>
    <x v="3"/>
    <x v="204"/>
    <x v="204"/>
    <x v="533"/>
    <x v="906"/>
  </r>
  <r>
    <x v="27"/>
    <x v="51"/>
    <x v="0"/>
    <x v="24"/>
    <x v="3"/>
    <x v="47"/>
    <x v="2"/>
    <x v="5"/>
    <x v="1"/>
    <x v="10"/>
    <x v="1"/>
    <x v="0"/>
    <x v="65"/>
    <x v="65"/>
    <x v="1348"/>
    <x v="1610"/>
  </r>
  <r>
    <x v="8"/>
    <x v="20"/>
    <x v="0"/>
    <x v="0"/>
    <x v="0"/>
    <x v="64"/>
    <x v="1"/>
    <x v="19"/>
    <x v="1"/>
    <x v="20"/>
    <x v="5"/>
    <x v="6"/>
    <x v="365"/>
    <x v="365"/>
    <x v="974"/>
    <x v="1120"/>
  </r>
  <r>
    <x v="5"/>
    <x v="49"/>
    <x v="0"/>
    <x v="0"/>
    <x v="0"/>
    <x v="54"/>
    <x v="0"/>
    <x v="10"/>
    <x v="1"/>
    <x v="24"/>
    <x v="5"/>
    <x v="0"/>
    <x v="363"/>
    <x v="363"/>
    <x v="1349"/>
    <x v="1611"/>
  </r>
  <r>
    <x v="26"/>
    <x v="19"/>
    <x v="0"/>
    <x v="2"/>
    <x v="0"/>
    <x v="48"/>
    <x v="3"/>
    <x v="10"/>
    <x v="3"/>
    <x v="2"/>
    <x v="1"/>
    <x v="6"/>
    <x v="67"/>
    <x v="67"/>
    <x v="1350"/>
    <x v="1612"/>
  </r>
  <r>
    <x v="29"/>
    <x v="49"/>
    <x v="0"/>
    <x v="17"/>
    <x v="0"/>
    <x v="1"/>
    <x v="2"/>
    <x v="12"/>
    <x v="2"/>
    <x v="12"/>
    <x v="2"/>
    <x v="5"/>
    <x v="155"/>
    <x v="155"/>
    <x v="1351"/>
    <x v="1613"/>
  </r>
  <r>
    <x v="48"/>
    <x v="14"/>
    <x v="0"/>
    <x v="1"/>
    <x v="0"/>
    <x v="77"/>
    <x v="3"/>
    <x v="16"/>
    <x v="3"/>
    <x v="3"/>
    <x v="4"/>
    <x v="1"/>
    <x v="158"/>
    <x v="158"/>
    <x v="755"/>
    <x v="846"/>
  </r>
  <r>
    <x v="27"/>
    <x v="29"/>
    <x v="0"/>
    <x v="13"/>
    <x v="0"/>
    <x v="27"/>
    <x v="0"/>
    <x v="7"/>
    <x v="3"/>
    <x v="15"/>
    <x v="1"/>
    <x v="1"/>
    <x v="34"/>
    <x v="34"/>
    <x v="282"/>
    <x v="1614"/>
  </r>
  <r>
    <x v="30"/>
    <x v="6"/>
    <x v="0"/>
    <x v="23"/>
    <x v="1"/>
    <x v="79"/>
    <x v="2"/>
    <x v="18"/>
    <x v="0"/>
    <x v="20"/>
    <x v="2"/>
    <x v="3"/>
    <x v="304"/>
    <x v="304"/>
    <x v="1352"/>
    <x v="1615"/>
  </r>
  <r>
    <x v="26"/>
    <x v="22"/>
    <x v="0"/>
    <x v="11"/>
    <x v="0"/>
    <x v="14"/>
    <x v="2"/>
    <x v="0"/>
    <x v="3"/>
    <x v="5"/>
    <x v="0"/>
    <x v="3"/>
    <x v="53"/>
    <x v="53"/>
    <x v="53"/>
    <x v="1616"/>
  </r>
  <r>
    <x v="38"/>
    <x v="28"/>
    <x v="0"/>
    <x v="24"/>
    <x v="3"/>
    <x v="17"/>
    <x v="0"/>
    <x v="6"/>
    <x v="3"/>
    <x v="15"/>
    <x v="2"/>
    <x v="2"/>
    <x v="189"/>
    <x v="189"/>
    <x v="1353"/>
    <x v="1617"/>
  </r>
  <r>
    <x v="19"/>
    <x v="50"/>
    <x v="0"/>
    <x v="20"/>
    <x v="0"/>
    <x v="45"/>
    <x v="0"/>
    <x v="23"/>
    <x v="2"/>
    <x v="23"/>
    <x v="2"/>
    <x v="5"/>
    <x v="352"/>
    <x v="352"/>
    <x v="1354"/>
    <x v="1618"/>
  </r>
  <r>
    <x v="30"/>
    <x v="19"/>
    <x v="0"/>
    <x v="17"/>
    <x v="0"/>
    <x v="27"/>
    <x v="0"/>
    <x v="4"/>
    <x v="1"/>
    <x v="1"/>
    <x v="1"/>
    <x v="4"/>
    <x v="190"/>
    <x v="190"/>
    <x v="1236"/>
    <x v="1457"/>
  </r>
  <r>
    <x v="32"/>
    <x v="50"/>
    <x v="0"/>
    <x v="0"/>
    <x v="0"/>
    <x v="27"/>
    <x v="0"/>
    <x v="22"/>
    <x v="3"/>
    <x v="0"/>
    <x v="5"/>
    <x v="5"/>
    <x v="34"/>
    <x v="34"/>
    <x v="1355"/>
    <x v="1619"/>
  </r>
  <r>
    <x v="32"/>
    <x v="44"/>
    <x v="0"/>
    <x v="0"/>
    <x v="0"/>
    <x v="52"/>
    <x v="2"/>
    <x v="16"/>
    <x v="0"/>
    <x v="24"/>
    <x v="1"/>
    <x v="4"/>
    <x v="161"/>
    <x v="161"/>
    <x v="1356"/>
    <x v="1620"/>
  </r>
  <r>
    <x v="30"/>
    <x v="42"/>
    <x v="0"/>
    <x v="18"/>
    <x v="3"/>
    <x v="36"/>
    <x v="0"/>
    <x v="24"/>
    <x v="0"/>
    <x v="16"/>
    <x v="4"/>
    <x v="3"/>
    <x v="266"/>
    <x v="266"/>
    <x v="518"/>
    <x v="1400"/>
  </r>
  <r>
    <x v="42"/>
    <x v="15"/>
    <x v="0"/>
    <x v="21"/>
    <x v="3"/>
    <x v="47"/>
    <x v="2"/>
    <x v="17"/>
    <x v="1"/>
    <x v="8"/>
    <x v="5"/>
    <x v="0"/>
    <x v="101"/>
    <x v="101"/>
    <x v="1357"/>
    <x v="1621"/>
  </r>
  <r>
    <x v="28"/>
    <x v="7"/>
    <x v="0"/>
    <x v="6"/>
    <x v="0"/>
    <x v="38"/>
    <x v="1"/>
    <x v="6"/>
    <x v="2"/>
    <x v="24"/>
    <x v="4"/>
    <x v="4"/>
    <x v="87"/>
    <x v="87"/>
    <x v="1358"/>
    <x v="1622"/>
  </r>
  <r>
    <x v="22"/>
    <x v="8"/>
    <x v="0"/>
    <x v="16"/>
    <x v="3"/>
    <x v="0"/>
    <x v="1"/>
    <x v="1"/>
    <x v="0"/>
    <x v="14"/>
    <x v="1"/>
    <x v="5"/>
    <x v="174"/>
    <x v="174"/>
    <x v="1359"/>
    <x v="1623"/>
  </r>
  <r>
    <x v="10"/>
    <x v="20"/>
    <x v="0"/>
    <x v="24"/>
    <x v="3"/>
    <x v="26"/>
    <x v="0"/>
    <x v="19"/>
    <x v="1"/>
    <x v="14"/>
    <x v="1"/>
    <x v="4"/>
    <x v="33"/>
    <x v="33"/>
    <x v="1360"/>
    <x v="1624"/>
  </r>
  <r>
    <x v="25"/>
    <x v="14"/>
    <x v="0"/>
    <x v="15"/>
    <x v="0"/>
    <x v="77"/>
    <x v="3"/>
    <x v="9"/>
    <x v="3"/>
    <x v="1"/>
    <x v="3"/>
    <x v="5"/>
    <x v="158"/>
    <x v="158"/>
    <x v="68"/>
    <x v="1625"/>
  </r>
  <r>
    <x v="45"/>
    <x v="46"/>
    <x v="0"/>
    <x v="15"/>
    <x v="0"/>
    <x v="58"/>
    <x v="3"/>
    <x v="2"/>
    <x v="0"/>
    <x v="23"/>
    <x v="2"/>
    <x v="1"/>
    <x v="97"/>
    <x v="97"/>
    <x v="1361"/>
    <x v="1626"/>
  </r>
  <r>
    <x v="17"/>
    <x v="35"/>
    <x v="0"/>
    <x v="11"/>
    <x v="0"/>
    <x v="75"/>
    <x v="0"/>
    <x v="15"/>
    <x v="1"/>
    <x v="25"/>
    <x v="4"/>
    <x v="1"/>
    <x v="403"/>
    <x v="403"/>
    <x v="822"/>
    <x v="1627"/>
  </r>
  <r>
    <x v="11"/>
    <x v="24"/>
    <x v="0"/>
    <x v="12"/>
    <x v="3"/>
    <x v="75"/>
    <x v="2"/>
    <x v="12"/>
    <x v="1"/>
    <x v="23"/>
    <x v="2"/>
    <x v="1"/>
    <x v="327"/>
    <x v="327"/>
    <x v="1362"/>
    <x v="1628"/>
  </r>
  <r>
    <x v="13"/>
    <x v="28"/>
    <x v="0"/>
    <x v="16"/>
    <x v="3"/>
    <x v="67"/>
    <x v="2"/>
    <x v="0"/>
    <x v="2"/>
    <x v="5"/>
    <x v="5"/>
    <x v="3"/>
    <x v="389"/>
    <x v="389"/>
    <x v="963"/>
    <x v="1629"/>
  </r>
  <r>
    <x v="18"/>
    <x v="31"/>
    <x v="0"/>
    <x v="14"/>
    <x v="2"/>
    <x v="38"/>
    <x v="2"/>
    <x v="24"/>
    <x v="3"/>
    <x v="12"/>
    <x v="0"/>
    <x v="1"/>
    <x v="127"/>
    <x v="127"/>
    <x v="1363"/>
    <x v="1630"/>
  </r>
  <r>
    <x v="12"/>
    <x v="48"/>
    <x v="0"/>
    <x v="10"/>
    <x v="0"/>
    <x v="5"/>
    <x v="0"/>
    <x v="16"/>
    <x v="2"/>
    <x v="18"/>
    <x v="3"/>
    <x v="0"/>
    <x v="80"/>
    <x v="80"/>
    <x v="22"/>
    <x v="99"/>
  </r>
  <r>
    <x v="28"/>
    <x v="32"/>
    <x v="0"/>
    <x v="15"/>
    <x v="0"/>
    <x v="3"/>
    <x v="2"/>
    <x v="7"/>
    <x v="3"/>
    <x v="25"/>
    <x v="5"/>
    <x v="4"/>
    <x v="96"/>
    <x v="96"/>
    <x v="530"/>
    <x v="582"/>
  </r>
  <r>
    <x v="47"/>
    <x v="18"/>
    <x v="0"/>
    <x v="2"/>
    <x v="0"/>
    <x v="70"/>
    <x v="0"/>
    <x v="21"/>
    <x v="3"/>
    <x v="9"/>
    <x v="5"/>
    <x v="5"/>
    <x v="330"/>
    <x v="330"/>
    <x v="1364"/>
    <x v="1631"/>
  </r>
  <r>
    <x v="22"/>
    <x v="9"/>
    <x v="0"/>
    <x v="3"/>
    <x v="1"/>
    <x v="12"/>
    <x v="2"/>
    <x v="9"/>
    <x v="3"/>
    <x v="3"/>
    <x v="0"/>
    <x v="5"/>
    <x v="268"/>
    <x v="268"/>
    <x v="1365"/>
    <x v="1632"/>
  </r>
  <r>
    <x v="29"/>
    <x v="10"/>
    <x v="0"/>
    <x v="12"/>
    <x v="3"/>
    <x v="8"/>
    <x v="0"/>
    <x v="11"/>
    <x v="0"/>
    <x v="3"/>
    <x v="5"/>
    <x v="0"/>
    <x v="399"/>
    <x v="399"/>
    <x v="1366"/>
    <x v="1633"/>
  </r>
  <r>
    <x v="21"/>
    <x v="35"/>
    <x v="0"/>
    <x v="13"/>
    <x v="0"/>
    <x v="8"/>
    <x v="0"/>
    <x v="23"/>
    <x v="3"/>
    <x v="1"/>
    <x v="0"/>
    <x v="5"/>
    <x v="340"/>
    <x v="340"/>
    <x v="1367"/>
    <x v="1634"/>
  </r>
  <r>
    <x v="14"/>
    <x v="45"/>
    <x v="0"/>
    <x v="6"/>
    <x v="0"/>
    <x v="49"/>
    <x v="0"/>
    <x v="1"/>
    <x v="0"/>
    <x v="19"/>
    <x v="3"/>
    <x v="1"/>
    <x v="143"/>
    <x v="143"/>
    <x v="674"/>
    <x v="745"/>
  </r>
  <r>
    <x v="44"/>
    <x v="13"/>
    <x v="0"/>
    <x v="16"/>
    <x v="3"/>
    <x v="6"/>
    <x v="1"/>
    <x v="24"/>
    <x v="2"/>
    <x v="13"/>
    <x v="1"/>
    <x v="3"/>
    <x v="285"/>
    <x v="285"/>
    <x v="1368"/>
    <x v="1635"/>
  </r>
  <r>
    <x v="28"/>
    <x v="19"/>
    <x v="0"/>
    <x v="20"/>
    <x v="0"/>
    <x v="31"/>
    <x v="1"/>
    <x v="19"/>
    <x v="0"/>
    <x v="20"/>
    <x v="1"/>
    <x v="3"/>
    <x v="149"/>
    <x v="149"/>
    <x v="984"/>
    <x v="1132"/>
  </r>
  <r>
    <x v="35"/>
    <x v="18"/>
    <x v="0"/>
    <x v="3"/>
    <x v="1"/>
    <x v="20"/>
    <x v="1"/>
    <x v="8"/>
    <x v="1"/>
    <x v="16"/>
    <x v="0"/>
    <x v="5"/>
    <x v="190"/>
    <x v="190"/>
    <x v="529"/>
    <x v="1636"/>
  </r>
  <r>
    <x v="17"/>
    <x v="35"/>
    <x v="0"/>
    <x v="13"/>
    <x v="0"/>
    <x v="80"/>
    <x v="2"/>
    <x v="9"/>
    <x v="2"/>
    <x v="13"/>
    <x v="4"/>
    <x v="1"/>
    <x v="36"/>
    <x v="36"/>
    <x v="746"/>
    <x v="835"/>
  </r>
  <r>
    <x v="22"/>
    <x v="40"/>
    <x v="0"/>
    <x v="17"/>
    <x v="0"/>
    <x v="79"/>
    <x v="1"/>
    <x v="5"/>
    <x v="1"/>
    <x v="19"/>
    <x v="1"/>
    <x v="5"/>
    <x v="236"/>
    <x v="236"/>
    <x v="1369"/>
    <x v="1637"/>
  </r>
  <r>
    <x v="37"/>
    <x v="36"/>
    <x v="0"/>
    <x v="23"/>
    <x v="1"/>
    <x v="59"/>
    <x v="2"/>
    <x v="11"/>
    <x v="2"/>
    <x v="8"/>
    <x v="4"/>
    <x v="0"/>
    <x v="336"/>
    <x v="336"/>
    <x v="1370"/>
    <x v="1638"/>
  </r>
  <r>
    <x v="34"/>
    <x v="51"/>
    <x v="0"/>
    <x v="21"/>
    <x v="3"/>
    <x v="38"/>
    <x v="2"/>
    <x v="14"/>
    <x v="1"/>
    <x v="12"/>
    <x v="3"/>
    <x v="0"/>
    <x v="45"/>
    <x v="45"/>
    <x v="49"/>
    <x v="49"/>
  </r>
  <r>
    <x v="35"/>
    <x v="28"/>
    <x v="0"/>
    <x v="11"/>
    <x v="0"/>
    <x v="67"/>
    <x v="0"/>
    <x v="20"/>
    <x v="3"/>
    <x v="6"/>
    <x v="2"/>
    <x v="6"/>
    <x v="404"/>
    <x v="404"/>
    <x v="1371"/>
    <x v="1639"/>
  </r>
  <r>
    <x v="42"/>
    <x v="20"/>
    <x v="0"/>
    <x v="18"/>
    <x v="3"/>
    <x v="79"/>
    <x v="3"/>
    <x v="4"/>
    <x v="0"/>
    <x v="2"/>
    <x v="5"/>
    <x v="4"/>
    <x v="236"/>
    <x v="236"/>
    <x v="1372"/>
    <x v="1640"/>
  </r>
  <r>
    <x v="0"/>
    <x v="2"/>
    <x v="0"/>
    <x v="1"/>
    <x v="0"/>
    <x v="63"/>
    <x v="1"/>
    <x v="13"/>
    <x v="1"/>
    <x v="24"/>
    <x v="2"/>
    <x v="5"/>
    <x v="207"/>
    <x v="207"/>
    <x v="1275"/>
    <x v="1508"/>
  </r>
  <r>
    <x v="14"/>
    <x v="26"/>
    <x v="0"/>
    <x v="3"/>
    <x v="1"/>
    <x v="15"/>
    <x v="1"/>
    <x v="22"/>
    <x v="3"/>
    <x v="22"/>
    <x v="5"/>
    <x v="3"/>
    <x v="148"/>
    <x v="148"/>
    <x v="1373"/>
    <x v="1641"/>
  </r>
  <r>
    <x v="28"/>
    <x v="13"/>
    <x v="0"/>
    <x v="16"/>
    <x v="3"/>
    <x v="13"/>
    <x v="2"/>
    <x v="0"/>
    <x v="1"/>
    <x v="8"/>
    <x v="5"/>
    <x v="4"/>
    <x v="254"/>
    <x v="254"/>
    <x v="1374"/>
    <x v="1642"/>
  </r>
  <r>
    <x v="24"/>
    <x v="26"/>
    <x v="0"/>
    <x v="1"/>
    <x v="0"/>
    <x v="22"/>
    <x v="1"/>
    <x v="4"/>
    <x v="0"/>
    <x v="23"/>
    <x v="2"/>
    <x v="4"/>
    <x v="138"/>
    <x v="138"/>
    <x v="752"/>
    <x v="843"/>
  </r>
  <r>
    <x v="0"/>
    <x v="34"/>
    <x v="0"/>
    <x v="11"/>
    <x v="0"/>
    <x v="16"/>
    <x v="2"/>
    <x v="15"/>
    <x v="0"/>
    <x v="15"/>
    <x v="1"/>
    <x v="2"/>
    <x v="113"/>
    <x v="113"/>
    <x v="141"/>
    <x v="1643"/>
  </r>
  <r>
    <x v="29"/>
    <x v="48"/>
    <x v="0"/>
    <x v="6"/>
    <x v="0"/>
    <x v="8"/>
    <x v="0"/>
    <x v="14"/>
    <x v="3"/>
    <x v="23"/>
    <x v="2"/>
    <x v="0"/>
    <x v="340"/>
    <x v="340"/>
    <x v="1375"/>
    <x v="1644"/>
  </r>
  <r>
    <x v="15"/>
    <x v="47"/>
    <x v="0"/>
    <x v="21"/>
    <x v="3"/>
    <x v="67"/>
    <x v="2"/>
    <x v="23"/>
    <x v="3"/>
    <x v="10"/>
    <x v="1"/>
    <x v="1"/>
    <x v="37"/>
    <x v="37"/>
    <x v="1376"/>
    <x v="1645"/>
  </r>
  <r>
    <x v="39"/>
    <x v="8"/>
    <x v="0"/>
    <x v="15"/>
    <x v="0"/>
    <x v="74"/>
    <x v="1"/>
    <x v="19"/>
    <x v="0"/>
    <x v="21"/>
    <x v="5"/>
    <x v="4"/>
    <x v="143"/>
    <x v="143"/>
    <x v="188"/>
    <x v="191"/>
  </r>
  <r>
    <x v="11"/>
    <x v="21"/>
    <x v="0"/>
    <x v="11"/>
    <x v="0"/>
    <x v="79"/>
    <x v="0"/>
    <x v="13"/>
    <x v="0"/>
    <x v="23"/>
    <x v="3"/>
    <x v="4"/>
    <x v="214"/>
    <x v="214"/>
    <x v="1377"/>
    <x v="1646"/>
  </r>
  <r>
    <x v="37"/>
    <x v="25"/>
    <x v="0"/>
    <x v="11"/>
    <x v="0"/>
    <x v="27"/>
    <x v="1"/>
    <x v="7"/>
    <x v="2"/>
    <x v="12"/>
    <x v="5"/>
    <x v="5"/>
    <x v="74"/>
    <x v="74"/>
    <x v="90"/>
    <x v="91"/>
  </r>
  <r>
    <x v="41"/>
    <x v="50"/>
    <x v="0"/>
    <x v="21"/>
    <x v="3"/>
    <x v="22"/>
    <x v="2"/>
    <x v="8"/>
    <x v="2"/>
    <x v="0"/>
    <x v="3"/>
    <x v="4"/>
    <x v="138"/>
    <x v="138"/>
    <x v="1048"/>
    <x v="1647"/>
  </r>
  <r>
    <x v="39"/>
    <x v="47"/>
    <x v="0"/>
    <x v="0"/>
    <x v="0"/>
    <x v="63"/>
    <x v="2"/>
    <x v="7"/>
    <x v="1"/>
    <x v="11"/>
    <x v="1"/>
    <x v="6"/>
    <x v="267"/>
    <x v="267"/>
    <x v="748"/>
    <x v="1168"/>
  </r>
  <r>
    <x v="49"/>
    <x v="36"/>
    <x v="0"/>
    <x v="5"/>
    <x v="0"/>
    <x v="14"/>
    <x v="2"/>
    <x v="14"/>
    <x v="3"/>
    <x v="1"/>
    <x v="0"/>
    <x v="2"/>
    <x v="266"/>
    <x v="266"/>
    <x v="613"/>
    <x v="1648"/>
  </r>
  <r>
    <x v="0"/>
    <x v="20"/>
    <x v="0"/>
    <x v="24"/>
    <x v="3"/>
    <x v="80"/>
    <x v="1"/>
    <x v="15"/>
    <x v="2"/>
    <x v="12"/>
    <x v="3"/>
    <x v="5"/>
    <x v="235"/>
    <x v="235"/>
    <x v="596"/>
    <x v="660"/>
  </r>
  <r>
    <x v="43"/>
    <x v="14"/>
    <x v="0"/>
    <x v="3"/>
    <x v="1"/>
    <x v="14"/>
    <x v="3"/>
    <x v="24"/>
    <x v="2"/>
    <x v="24"/>
    <x v="1"/>
    <x v="2"/>
    <x v="266"/>
    <x v="266"/>
    <x v="913"/>
    <x v="1049"/>
  </r>
  <r>
    <x v="49"/>
    <x v="11"/>
    <x v="0"/>
    <x v="14"/>
    <x v="2"/>
    <x v="80"/>
    <x v="2"/>
    <x v="0"/>
    <x v="3"/>
    <x v="6"/>
    <x v="3"/>
    <x v="3"/>
    <x v="307"/>
    <x v="307"/>
    <x v="1378"/>
    <x v="1649"/>
  </r>
  <r>
    <x v="40"/>
    <x v="35"/>
    <x v="0"/>
    <x v="4"/>
    <x v="1"/>
    <x v="50"/>
    <x v="0"/>
    <x v="13"/>
    <x v="0"/>
    <x v="3"/>
    <x v="2"/>
    <x v="0"/>
    <x v="138"/>
    <x v="138"/>
    <x v="181"/>
    <x v="184"/>
  </r>
  <r>
    <x v="35"/>
    <x v="17"/>
    <x v="0"/>
    <x v="21"/>
    <x v="3"/>
    <x v="73"/>
    <x v="2"/>
    <x v="5"/>
    <x v="1"/>
    <x v="21"/>
    <x v="3"/>
    <x v="2"/>
    <x v="265"/>
    <x v="265"/>
    <x v="92"/>
    <x v="1650"/>
  </r>
  <r>
    <x v="20"/>
    <x v="37"/>
    <x v="0"/>
    <x v="13"/>
    <x v="0"/>
    <x v="45"/>
    <x v="2"/>
    <x v="6"/>
    <x v="2"/>
    <x v="3"/>
    <x v="1"/>
    <x v="6"/>
    <x v="313"/>
    <x v="313"/>
    <x v="1379"/>
    <x v="1651"/>
  </r>
  <r>
    <x v="16"/>
    <x v="15"/>
    <x v="0"/>
    <x v="12"/>
    <x v="3"/>
    <x v="56"/>
    <x v="1"/>
    <x v="12"/>
    <x v="2"/>
    <x v="18"/>
    <x v="3"/>
    <x v="1"/>
    <x v="108"/>
    <x v="108"/>
    <x v="1380"/>
    <x v="1652"/>
  </r>
  <r>
    <x v="11"/>
    <x v="35"/>
    <x v="0"/>
    <x v="2"/>
    <x v="0"/>
    <x v="27"/>
    <x v="0"/>
    <x v="18"/>
    <x v="3"/>
    <x v="10"/>
    <x v="0"/>
    <x v="3"/>
    <x v="137"/>
    <x v="137"/>
    <x v="1299"/>
    <x v="1653"/>
  </r>
  <r>
    <x v="17"/>
    <x v="17"/>
    <x v="0"/>
    <x v="13"/>
    <x v="0"/>
    <x v="78"/>
    <x v="0"/>
    <x v="2"/>
    <x v="1"/>
    <x v="1"/>
    <x v="1"/>
    <x v="1"/>
    <x v="102"/>
    <x v="102"/>
    <x v="1381"/>
    <x v="1507"/>
  </r>
  <r>
    <x v="26"/>
    <x v="22"/>
    <x v="0"/>
    <x v="16"/>
    <x v="3"/>
    <x v="69"/>
    <x v="1"/>
    <x v="8"/>
    <x v="1"/>
    <x v="2"/>
    <x v="5"/>
    <x v="6"/>
    <x v="220"/>
    <x v="220"/>
    <x v="225"/>
    <x v="1654"/>
  </r>
  <r>
    <x v="33"/>
    <x v="32"/>
    <x v="0"/>
    <x v="15"/>
    <x v="0"/>
    <x v="14"/>
    <x v="2"/>
    <x v="3"/>
    <x v="1"/>
    <x v="16"/>
    <x v="2"/>
    <x v="6"/>
    <x v="48"/>
    <x v="48"/>
    <x v="144"/>
    <x v="1655"/>
  </r>
  <r>
    <x v="6"/>
    <x v="39"/>
    <x v="0"/>
    <x v="3"/>
    <x v="1"/>
    <x v="25"/>
    <x v="0"/>
    <x v="10"/>
    <x v="2"/>
    <x v="7"/>
    <x v="0"/>
    <x v="2"/>
    <x v="239"/>
    <x v="239"/>
    <x v="1382"/>
    <x v="1656"/>
  </r>
  <r>
    <x v="49"/>
    <x v="50"/>
    <x v="0"/>
    <x v="14"/>
    <x v="2"/>
    <x v="35"/>
    <x v="0"/>
    <x v="9"/>
    <x v="0"/>
    <x v="2"/>
    <x v="4"/>
    <x v="2"/>
    <x v="106"/>
    <x v="106"/>
    <x v="1383"/>
    <x v="1657"/>
  </r>
  <r>
    <x v="17"/>
    <x v="1"/>
    <x v="0"/>
    <x v="0"/>
    <x v="0"/>
    <x v="10"/>
    <x v="3"/>
    <x v="10"/>
    <x v="1"/>
    <x v="6"/>
    <x v="1"/>
    <x v="0"/>
    <x v="11"/>
    <x v="11"/>
    <x v="591"/>
    <x v="37"/>
  </r>
  <r>
    <x v="46"/>
    <x v="27"/>
    <x v="0"/>
    <x v="16"/>
    <x v="3"/>
    <x v="30"/>
    <x v="1"/>
    <x v="11"/>
    <x v="2"/>
    <x v="24"/>
    <x v="3"/>
    <x v="6"/>
    <x v="125"/>
    <x v="125"/>
    <x v="1384"/>
    <x v="1658"/>
  </r>
  <r>
    <x v="12"/>
    <x v="49"/>
    <x v="0"/>
    <x v="20"/>
    <x v="0"/>
    <x v="0"/>
    <x v="2"/>
    <x v="8"/>
    <x v="2"/>
    <x v="9"/>
    <x v="4"/>
    <x v="5"/>
    <x v="297"/>
    <x v="297"/>
    <x v="1385"/>
    <x v="1659"/>
  </r>
  <r>
    <x v="0"/>
    <x v="5"/>
    <x v="0"/>
    <x v="2"/>
    <x v="0"/>
    <x v="66"/>
    <x v="0"/>
    <x v="24"/>
    <x v="1"/>
    <x v="22"/>
    <x v="5"/>
    <x v="4"/>
    <x v="292"/>
    <x v="292"/>
    <x v="1386"/>
    <x v="1660"/>
  </r>
  <r>
    <x v="31"/>
    <x v="17"/>
    <x v="0"/>
    <x v="24"/>
    <x v="3"/>
    <x v="75"/>
    <x v="0"/>
    <x v="23"/>
    <x v="0"/>
    <x v="18"/>
    <x v="3"/>
    <x v="6"/>
    <x v="148"/>
    <x v="148"/>
    <x v="605"/>
    <x v="669"/>
  </r>
  <r>
    <x v="29"/>
    <x v="2"/>
    <x v="0"/>
    <x v="19"/>
    <x v="3"/>
    <x v="58"/>
    <x v="0"/>
    <x v="0"/>
    <x v="3"/>
    <x v="20"/>
    <x v="3"/>
    <x v="0"/>
    <x v="84"/>
    <x v="84"/>
    <x v="1387"/>
    <x v="1661"/>
  </r>
  <r>
    <x v="34"/>
    <x v="0"/>
    <x v="0"/>
    <x v="9"/>
    <x v="1"/>
    <x v="54"/>
    <x v="3"/>
    <x v="15"/>
    <x v="0"/>
    <x v="13"/>
    <x v="2"/>
    <x v="3"/>
    <x v="191"/>
    <x v="191"/>
    <x v="1388"/>
    <x v="1662"/>
  </r>
  <r>
    <x v="15"/>
    <x v="6"/>
    <x v="0"/>
    <x v="13"/>
    <x v="0"/>
    <x v="39"/>
    <x v="2"/>
    <x v="17"/>
    <x v="3"/>
    <x v="23"/>
    <x v="3"/>
    <x v="5"/>
    <x v="5"/>
    <x v="5"/>
    <x v="1173"/>
    <x v="1663"/>
  </r>
  <r>
    <x v="48"/>
    <x v="45"/>
    <x v="0"/>
    <x v="20"/>
    <x v="0"/>
    <x v="0"/>
    <x v="0"/>
    <x v="10"/>
    <x v="2"/>
    <x v="22"/>
    <x v="1"/>
    <x v="2"/>
    <x v="297"/>
    <x v="297"/>
    <x v="1389"/>
    <x v="1664"/>
  </r>
  <r>
    <x v="10"/>
    <x v="11"/>
    <x v="0"/>
    <x v="15"/>
    <x v="0"/>
    <x v="29"/>
    <x v="2"/>
    <x v="9"/>
    <x v="0"/>
    <x v="2"/>
    <x v="1"/>
    <x v="6"/>
    <x v="25"/>
    <x v="25"/>
    <x v="1390"/>
    <x v="1665"/>
  </r>
  <r>
    <x v="42"/>
    <x v="25"/>
    <x v="0"/>
    <x v="15"/>
    <x v="0"/>
    <x v="15"/>
    <x v="2"/>
    <x v="9"/>
    <x v="0"/>
    <x v="3"/>
    <x v="2"/>
    <x v="6"/>
    <x v="256"/>
    <x v="256"/>
    <x v="1391"/>
    <x v="1666"/>
  </r>
  <r>
    <x v="7"/>
    <x v="35"/>
    <x v="0"/>
    <x v="13"/>
    <x v="0"/>
    <x v="4"/>
    <x v="2"/>
    <x v="3"/>
    <x v="2"/>
    <x v="9"/>
    <x v="2"/>
    <x v="3"/>
    <x v="4"/>
    <x v="4"/>
    <x v="1328"/>
    <x v="1667"/>
  </r>
  <r>
    <x v="14"/>
    <x v="35"/>
    <x v="0"/>
    <x v="5"/>
    <x v="0"/>
    <x v="50"/>
    <x v="2"/>
    <x v="0"/>
    <x v="2"/>
    <x v="5"/>
    <x v="3"/>
    <x v="5"/>
    <x v="93"/>
    <x v="93"/>
    <x v="1392"/>
    <x v="1668"/>
  </r>
  <r>
    <x v="39"/>
    <x v="22"/>
    <x v="0"/>
    <x v="17"/>
    <x v="0"/>
    <x v="18"/>
    <x v="0"/>
    <x v="18"/>
    <x v="0"/>
    <x v="0"/>
    <x v="3"/>
    <x v="4"/>
    <x v="122"/>
    <x v="122"/>
    <x v="696"/>
    <x v="1669"/>
  </r>
  <r>
    <x v="43"/>
    <x v="6"/>
    <x v="0"/>
    <x v="10"/>
    <x v="0"/>
    <x v="68"/>
    <x v="0"/>
    <x v="0"/>
    <x v="0"/>
    <x v="10"/>
    <x v="3"/>
    <x v="3"/>
    <x v="397"/>
    <x v="397"/>
    <x v="1393"/>
    <x v="1670"/>
  </r>
  <r>
    <x v="10"/>
    <x v="49"/>
    <x v="0"/>
    <x v="21"/>
    <x v="3"/>
    <x v="72"/>
    <x v="0"/>
    <x v="24"/>
    <x v="2"/>
    <x v="12"/>
    <x v="3"/>
    <x v="6"/>
    <x v="204"/>
    <x v="204"/>
    <x v="1394"/>
    <x v="1671"/>
  </r>
  <r>
    <x v="39"/>
    <x v="23"/>
    <x v="0"/>
    <x v="24"/>
    <x v="3"/>
    <x v="0"/>
    <x v="0"/>
    <x v="9"/>
    <x v="2"/>
    <x v="2"/>
    <x v="4"/>
    <x v="4"/>
    <x v="193"/>
    <x v="193"/>
    <x v="1395"/>
    <x v="1672"/>
  </r>
  <r>
    <x v="33"/>
    <x v="9"/>
    <x v="0"/>
    <x v="9"/>
    <x v="1"/>
    <x v="71"/>
    <x v="0"/>
    <x v="22"/>
    <x v="2"/>
    <x v="12"/>
    <x v="1"/>
    <x v="4"/>
    <x v="200"/>
    <x v="200"/>
    <x v="1396"/>
    <x v="1673"/>
  </r>
  <r>
    <x v="24"/>
    <x v="15"/>
    <x v="0"/>
    <x v="11"/>
    <x v="0"/>
    <x v="27"/>
    <x v="3"/>
    <x v="14"/>
    <x v="1"/>
    <x v="6"/>
    <x v="3"/>
    <x v="0"/>
    <x v="74"/>
    <x v="74"/>
    <x v="367"/>
    <x v="387"/>
  </r>
  <r>
    <x v="24"/>
    <x v="8"/>
    <x v="0"/>
    <x v="24"/>
    <x v="3"/>
    <x v="64"/>
    <x v="2"/>
    <x v="6"/>
    <x v="0"/>
    <x v="19"/>
    <x v="0"/>
    <x v="3"/>
    <x v="23"/>
    <x v="23"/>
    <x v="841"/>
    <x v="960"/>
  </r>
  <r>
    <x v="1"/>
    <x v="2"/>
    <x v="0"/>
    <x v="15"/>
    <x v="0"/>
    <x v="22"/>
    <x v="2"/>
    <x v="6"/>
    <x v="0"/>
    <x v="8"/>
    <x v="1"/>
    <x v="5"/>
    <x v="138"/>
    <x v="138"/>
    <x v="1397"/>
    <x v="1674"/>
  </r>
  <r>
    <x v="19"/>
    <x v="27"/>
    <x v="0"/>
    <x v="20"/>
    <x v="0"/>
    <x v="18"/>
    <x v="2"/>
    <x v="6"/>
    <x v="0"/>
    <x v="8"/>
    <x v="2"/>
    <x v="0"/>
    <x v="405"/>
    <x v="405"/>
    <x v="1398"/>
    <x v="1675"/>
  </r>
  <r>
    <x v="36"/>
    <x v="33"/>
    <x v="0"/>
    <x v="24"/>
    <x v="3"/>
    <x v="36"/>
    <x v="2"/>
    <x v="17"/>
    <x v="1"/>
    <x v="9"/>
    <x v="1"/>
    <x v="4"/>
    <x v="266"/>
    <x v="266"/>
    <x v="1390"/>
    <x v="1676"/>
  </r>
  <r>
    <x v="22"/>
    <x v="31"/>
    <x v="0"/>
    <x v="6"/>
    <x v="0"/>
    <x v="25"/>
    <x v="2"/>
    <x v="0"/>
    <x v="0"/>
    <x v="2"/>
    <x v="1"/>
    <x v="3"/>
    <x v="302"/>
    <x v="302"/>
    <x v="463"/>
    <x v="1677"/>
  </r>
  <r>
    <x v="24"/>
    <x v="5"/>
    <x v="0"/>
    <x v="9"/>
    <x v="1"/>
    <x v="3"/>
    <x v="2"/>
    <x v="3"/>
    <x v="3"/>
    <x v="0"/>
    <x v="2"/>
    <x v="6"/>
    <x v="96"/>
    <x v="96"/>
    <x v="92"/>
    <x v="1678"/>
  </r>
  <r>
    <x v="2"/>
    <x v="9"/>
    <x v="0"/>
    <x v="2"/>
    <x v="0"/>
    <x v="11"/>
    <x v="0"/>
    <x v="16"/>
    <x v="2"/>
    <x v="13"/>
    <x v="2"/>
    <x v="2"/>
    <x v="248"/>
    <x v="248"/>
    <x v="449"/>
    <x v="478"/>
  </r>
  <r>
    <x v="22"/>
    <x v="36"/>
    <x v="0"/>
    <x v="23"/>
    <x v="1"/>
    <x v="40"/>
    <x v="0"/>
    <x v="13"/>
    <x v="2"/>
    <x v="5"/>
    <x v="5"/>
    <x v="3"/>
    <x v="300"/>
    <x v="300"/>
    <x v="1399"/>
    <x v="1679"/>
  </r>
  <r>
    <x v="44"/>
    <x v="37"/>
    <x v="0"/>
    <x v="19"/>
    <x v="3"/>
    <x v="29"/>
    <x v="2"/>
    <x v="5"/>
    <x v="3"/>
    <x v="14"/>
    <x v="3"/>
    <x v="0"/>
    <x v="263"/>
    <x v="263"/>
    <x v="282"/>
    <x v="1680"/>
  </r>
  <r>
    <x v="49"/>
    <x v="16"/>
    <x v="0"/>
    <x v="6"/>
    <x v="0"/>
    <x v="38"/>
    <x v="0"/>
    <x v="6"/>
    <x v="1"/>
    <x v="20"/>
    <x v="2"/>
    <x v="1"/>
    <x v="87"/>
    <x v="87"/>
    <x v="665"/>
    <x v="1681"/>
  </r>
  <r>
    <x v="8"/>
    <x v="37"/>
    <x v="0"/>
    <x v="13"/>
    <x v="0"/>
    <x v="12"/>
    <x v="1"/>
    <x v="17"/>
    <x v="2"/>
    <x v="12"/>
    <x v="5"/>
    <x v="5"/>
    <x v="6"/>
    <x v="6"/>
    <x v="1015"/>
    <x v="1169"/>
  </r>
  <r>
    <x v="27"/>
    <x v="29"/>
    <x v="0"/>
    <x v="1"/>
    <x v="0"/>
    <x v="3"/>
    <x v="2"/>
    <x v="3"/>
    <x v="3"/>
    <x v="8"/>
    <x v="5"/>
    <x v="3"/>
    <x v="96"/>
    <x v="96"/>
    <x v="760"/>
    <x v="1274"/>
  </r>
  <r>
    <x v="27"/>
    <x v="29"/>
    <x v="0"/>
    <x v="14"/>
    <x v="2"/>
    <x v="51"/>
    <x v="3"/>
    <x v="7"/>
    <x v="0"/>
    <x v="18"/>
    <x v="2"/>
    <x v="0"/>
    <x v="398"/>
    <x v="398"/>
    <x v="1249"/>
    <x v="1473"/>
  </r>
  <r>
    <x v="42"/>
    <x v="43"/>
    <x v="0"/>
    <x v="10"/>
    <x v="0"/>
    <x v="13"/>
    <x v="0"/>
    <x v="22"/>
    <x v="3"/>
    <x v="18"/>
    <x v="0"/>
    <x v="2"/>
    <x v="203"/>
    <x v="203"/>
    <x v="1127"/>
    <x v="1682"/>
  </r>
  <r>
    <x v="46"/>
    <x v="29"/>
    <x v="0"/>
    <x v="5"/>
    <x v="0"/>
    <x v="44"/>
    <x v="1"/>
    <x v="24"/>
    <x v="1"/>
    <x v="19"/>
    <x v="2"/>
    <x v="1"/>
    <x v="127"/>
    <x v="127"/>
    <x v="37"/>
    <x v="1683"/>
  </r>
  <r>
    <x v="7"/>
    <x v="14"/>
    <x v="0"/>
    <x v="10"/>
    <x v="0"/>
    <x v="50"/>
    <x v="1"/>
    <x v="17"/>
    <x v="0"/>
    <x v="1"/>
    <x v="4"/>
    <x v="0"/>
    <x v="1"/>
    <x v="1"/>
    <x v="145"/>
    <x v="147"/>
  </r>
  <r>
    <x v="33"/>
    <x v="48"/>
    <x v="0"/>
    <x v="22"/>
    <x v="3"/>
    <x v="23"/>
    <x v="2"/>
    <x v="21"/>
    <x v="1"/>
    <x v="3"/>
    <x v="2"/>
    <x v="4"/>
    <x v="160"/>
    <x v="160"/>
    <x v="1348"/>
    <x v="1684"/>
  </r>
  <r>
    <x v="38"/>
    <x v="22"/>
    <x v="0"/>
    <x v="19"/>
    <x v="3"/>
    <x v="45"/>
    <x v="3"/>
    <x v="21"/>
    <x v="1"/>
    <x v="23"/>
    <x v="0"/>
    <x v="5"/>
    <x v="184"/>
    <x v="184"/>
    <x v="1400"/>
    <x v="1685"/>
  </r>
  <r>
    <x v="7"/>
    <x v="22"/>
    <x v="0"/>
    <x v="21"/>
    <x v="3"/>
    <x v="9"/>
    <x v="2"/>
    <x v="5"/>
    <x v="2"/>
    <x v="13"/>
    <x v="3"/>
    <x v="6"/>
    <x v="189"/>
    <x v="189"/>
    <x v="486"/>
    <x v="527"/>
  </r>
  <r>
    <x v="33"/>
    <x v="41"/>
    <x v="0"/>
    <x v="11"/>
    <x v="0"/>
    <x v="5"/>
    <x v="3"/>
    <x v="16"/>
    <x v="3"/>
    <x v="9"/>
    <x v="0"/>
    <x v="6"/>
    <x v="45"/>
    <x v="45"/>
    <x v="518"/>
    <x v="1686"/>
  </r>
  <r>
    <x v="30"/>
    <x v="7"/>
    <x v="0"/>
    <x v="24"/>
    <x v="3"/>
    <x v="77"/>
    <x v="2"/>
    <x v="15"/>
    <x v="0"/>
    <x v="12"/>
    <x v="3"/>
    <x v="0"/>
    <x v="264"/>
    <x v="264"/>
    <x v="526"/>
    <x v="1687"/>
  </r>
  <r>
    <x v="26"/>
    <x v="10"/>
    <x v="0"/>
    <x v="14"/>
    <x v="2"/>
    <x v="64"/>
    <x v="0"/>
    <x v="2"/>
    <x v="3"/>
    <x v="3"/>
    <x v="1"/>
    <x v="3"/>
    <x v="176"/>
    <x v="176"/>
    <x v="1401"/>
    <x v="1688"/>
  </r>
  <r>
    <x v="5"/>
    <x v="45"/>
    <x v="0"/>
    <x v="8"/>
    <x v="3"/>
    <x v="12"/>
    <x v="2"/>
    <x v="6"/>
    <x v="1"/>
    <x v="4"/>
    <x v="3"/>
    <x v="0"/>
    <x v="172"/>
    <x v="172"/>
    <x v="1402"/>
    <x v="1689"/>
  </r>
  <r>
    <x v="20"/>
    <x v="41"/>
    <x v="0"/>
    <x v="3"/>
    <x v="1"/>
    <x v="4"/>
    <x v="2"/>
    <x v="11"/>
    <x v="2"/>
    <x v="5"/>
    <x v="4"/>
    <x v="2"/>
    <x v="56"/>
    <x v="56"/>
    <x v="1403"/>
    <x v="1690"/>
  </r>
  <r>
    <x v="2"/>
    <x v="4"/>
    <x v="0"/>
    <x v="12"/>
    <x v="3"/>
    <x v="72"/>
    <x v="0"/>
    <x v="23"/>
    <x v="1"/>
    <x v="22"/>
    <x v="1"/>
    <x v="3"/>
    <x v="40"/>
    <x v="40"/>
    <x v="984"/>
    <x v="1691"/>
  </r>
  <r>
    <x v="30"/>
    <x v="34"/>
    <x v="0"/>
    <x v="2"/>
    <x v="0"/>
    <x v="57"/>
    <x v="0"/>
    <x v="24"/>
    <x v="1"/>
    <x v="11"/>
    <x v="5"/>
    <x v="0"/>
    <x v="401"/>
    <x v="401"/>
    <x v="1404"/>
    <x v="1692"/>
  </r>
  <r>
    <x v="44"/>
    <x v="47"/>
    <x v="0"/>
    <x v="3"/>
    <x v="1"/>
    <x v="23"/>
    <x v="2"/>
    <x v="14"/>
    <x v="0"/>
    <x v="14"/>
    <x v="3"/>
    <x v="0"/>
    <x v="103"/>
    <x v="103"/>
    <x v="182"/>
    <x v="1693"/>
  </r>
  <r>
    <x v="49"/>
    <x v="28"/>
    <x v="0"/>
    <x v="9"/>
    <x v="1"/>
    <x v="26"/>
    <x v="0"/>
    <x v="10"/>
    <x v="2"/>
    <x v="10"/>
    <x v="3"/>
    <x v="3"/>
    <x v="181"/>
    <x v="181"/>
    <x v="590"/>
    <x v="653"/>
  </r>
  <r>
    <x v="23"/>
    <x v="38"/>
    <x v="0"/>
    <x v="12"/>
    <x v="3"/>
    <x v="64"/>
    <x v="2"/>
    <x v="2"/>
    <x v="2"/>
    <x v="2"/>
    <x v="3"/>
    <x v="5"/>
    <x v="117"/>
    <x v="117"/>
    <x v="843"/>
    <x v="962"/>
  </r>
  <r>
    <x v="42"/>
    <x v="35"/>
    <x v="0"/>
    <x v="18"/>
    <x v="3"/>
    <x v="8"/>
    <x v="2"/>
    <x v="6"/>
    <x v="2"/>
    <x v="5"/>
    <x v="5"/>
    <x v="3"/>
    <x v="279"/>
    <x v="279"/>
    <x v="973"/>
    <x v="1118"/>
  </r>
  <r>
    <x v="8"/>
    <x v="8"/>
    <x v="0"/>
    <x v="11"/>
    <x v="0"/>
    <x v="47"/>
    <x v="2"/>
    <x v="13"/>
    <x v="2"/>
    <x v="23"/>
    <x v="3"/>
    <x v="0"/>
    <x v="331"/>
    <x v="331"/>
    <x v="774"/>
    <x v="1694"/>
  </r>
  <r>
    <x v="30"/>
    <x v="51"/>
    <x v="0"/>
    <x v="24"/>
    <x v="3"/>
    <x v="8"/>
    <x v="2"/>
    <x v="9"/>
    <x v="1"/>
    <x v="20"/>
    <x v="2"/>
    <x v="0"/>
    <x v="279"/>
    <x v="279"/>
    <x v="1405"/>
    <x v="1695"/>
  </r>
  <r>
    <x v="10"/>
    <x v="46"/>
    <x v="0"/>
    <x v="7"/>
    <x v="2"/>
    <x v="16"/>
    <x v="0"/>
    <x v="14"/>
    <x v="2"/>
    <x v="23"/>
    <x v="0"/>
    <x v="3"/>
    <x v="28"/>
    <x v="28"/>
    <x v="1406"/>
    <x v="1696"/>
  </r>
  <r>
    <x v="34"/>
    <x v="28"/>
    <x v="0"/>
    <x v="22"/>
    <x v="3"/>
    <x v="66"/>
    <x v="3"/>
    <x v="3"/>
    <x v="2"/>
    <x v="23"/>
    <x v="1"/>
    <x v="3"/>
    <x v="121"/>
    <x v="121"/>
    <x v="410"/>
    <x v="432"/>
  </r>
  <r>
    <x v="41"/>
    <x v="5"/>
    <x v="0"/>
    <x v="13"/>
    <x v="0"/>
    <x v="24"/>
    <x v="2"/>
    <x v="9"/>
    <x v="0"/>
    <x v="20"/>
    <x v="4"/>
    <x v="1"/>
    <x v="303"/>
    <x v="303"/>
    <x v="1407"/>
    <x v="1697"/>
  </r>
  <r>
    <x v="33"/>
    <x v="25"/>
    <x v="0"/>
    <x v="16"/>
    <x v="3"/>
    <x v="69"/>
    <x v="1"/>
    <x v="4"/>
    <x v="1"/>
    <x v="17"/>
    <x v="3"/>
    <x v="4"/>
    <x v="220"/>
    <x v="220"/>
    <x v="119"/>
    <x v="1207"/>
  </r>
  <r>
    <x v="39"/>
    <x v="45"/>
    <x v="0"/>
    <x v="21"/>
    <x v="3"/>
    <x v="51"/>
    <x v="0"/>
    <x v="3"/>
    <x v="1"/>
    <x v="23"/>
    <x v="3"/>
    <x v="2"/>
    <x v="112"/>
    <x v="112"/>
    <x v="1408"/>
    <x v="1698"/>
  </r>
  <r>
    <x v="9"/>
    <x v="5"/>
    <x v="0"/>
    <x v="4"/>
    <x v="1"/>
    <x v="45"/>
    <x v="2"/>
    <x v="18"/>
    <x v="2"/>
    <x v="18"/>
    <x v="0"/>
    <x v="6"/>
    <x v="243"/>
    <x v="243"/>
    <x v="1409"/>
    <x v="1699"/>
  </r>
  <r>
    <x v="32"/>
    <x v="23"/>
    <x v="0"/>
    <x v="15"/>
    <x v="0"/>
    <x v="57"/>
    <x v="0"/>
    <x v="9"/>
    <x v="0"/>
    <x v="8"/>
    <x v="0"/>
    <x v="5"/>
    <x v="316"/>
    <x v="316"/>
    <x v="1404"/>
    <x v="1700"/>
  </r>
  <r>
    <x v="10"/>
    <x v="45"/>
    <x v="0"/>
    <x v="0"/>
    <x v="0"/>
    <x v="48"/>
    <x v="1"/>
    <x v="7"/>
    <x v="1"/>
    <x v="16"/>
    <x v="1"/>
    <x v="1"/>
    <x v="251"/>
    <x v="251"/>
    <x v="1087"/>
    <x v="1701"/>
  </r>
  <r>
    <x v="22"/>
    <x v="23"/>
    <x v="0"/>
    <x v="12"/>
    <x v="3"/>
    <x v="76"/>
    <x v="2"/>
    <x v="18"/>
    <x v="3"/>
    <x v="3"/>
    <x v="2"/>
    <x v="1"/>
    <x v="190"/>
    <x v="190"/>
    <x v="1410"/>
    <x v="1702"/>
  </r>
  <r>
    <x v="9"/>
    <x v="29"/>
    <x v="0"/>
    <x v="23"/>
    <x v="1"/>
    <x v="68"/>
    <x v="1"/>
    <x v="11"/>
    <x v="1"/>
    <x v="21"/>
    <x v="5"/>
    <x v="3"/>
    <x v="324"/>
    <x v="324"/>
    <x v="144"/>
    <x v="1703"/>
  </r>
  <r>
    <x v="45"/>
    <x v="29"/>
    <x v="0"/>
    <x v="4"/>
    <x v="1"/>
    <x v="65"/>
    <x v="0"/>
    <x v="21"/>
    <x v="2"/>
    <x v="13"/>
    <x v="1"/>
    <x v="6"/>
    <x v="259"/>
    <x v="259"/>
    <x v="848"/>
    <x v="969"/>
  </r>
  <r>
    <x v="39"/>
    <x v="32"/>
    <x v="0"/>
    <x v="21"/>
    <x v="3"/>
    <x v="21"/>
    <x v="2"/>
    <x v="7"/>
    <x v="3"/>
    <x v="10"/>
    <x v="5"/>
    <x v="4"/>
    <x v="24"/>
    <x v="24"/>
    <x v="1411"/>
    <x v="1112"/>
  </r>
  <r>
    <x v="34"/>
    <x v="30"/>
    <x v="0"/>
    <x v="13"/>
    <x v="0"/>
    <x v="29"/>
    <x v="2"/>
    <x v="20"/>
    <x v="3"/>
    <x v="23"/>
    <x v="1"/>
    <x v="3"/>
    <x v="229"/>
    <x v="229"/>
    <x v="352"/>
    <x v="368"/>
  </r>
  <r>
    <x v="30"/>
    <x v="31"/>
    <x v="0"/>
    <x v="20"/>
    <x v="0"/>
    <x v="58"/>
    <x v="0"/>
    <x v="21"/>
    <x v="0"/>
    <x v="12"/>
    <x v="5"/>
    <x v="5"/>
    <x v="165"/>
    <x v="165"/>
    <x v="1412"/>
    <x v="1704"/>
  </r>
  <r>
    <x v="18"/>
    <x v="8"/>
    <x v="0"/>
    <x v="22"/>
    <x v="3"/>
    <x v="65"/>
    <x v="2"/>
    <x v="12"/>
    <x v="0"/>
    <x v="15"/>
    <x v="1"/>
    <x v="4"/>
    <x v="120"/>
    <x v="120"/>
    <x v="1413"/>
    <x v="1705"/>
  </r>
  <r>
    <x v="5"/>
    <x v="47"/>
    <x v="0"/>
    <x v="12"/>
    <x v="3"/>
    <x v="3"/>
    <x v="1"/>
    <x v="7"/>
    <x v="0"/>
    <x v="5"/>
    <x v="5"/>
    <x v="0"/>
    <x v="157"/>
    <x v="157"/>
    <x v="1414"/>
    <x v="1706"/>
  </r>
  <r>
    <x v="14"/>
    <x v="18"/>
    <x v="0"/>
    <x v="5"/>
    <x v="0"/>
    <x v="61"/>
    <x v="2"/>
    <x v="16"/>
    <x v="2"/>
    <x v="2"/>
    <x v="3"/>
    <x v="6"/>
    <x v="252"/>
    <x v="252"/>
    <x v="1295"/>
    <x v="1707"/>
  </r>
  <r>
    <x v="1"/>
    <x v="33"/>
    <x v="0"/>
    <x v="4"/>
    <x v="1"/>
    <x v="11"/>
    <x v="1"/>
    <x v="24"/>
    <x v="1"/>
    <x v="0"/>
    <x v="1"/>
    <x v="3"/>
    <x v="248"/>
    <x v="248"/>
    <x v="1415"/>
    <x v="1708"/>
  </r>
  <r>
    <x v="42"/>
    <x v="42"/>
    <x v="0"/>
    <x v="9"/>
    <x v="1"/>
    <x v="44"/>
    <x v="0"/>
    <x v="24"/>
    <x v="3"/>
    <x v="4"/>
    <x v="1"/>
    <x v="4"/>
    <x v="26"/>
    <x v="26"/>
    <x v="145"/>
    <x v="1524"/>
  </r>
  <r>
    <x v="30"/>
    <x v="20"/>
    <x v="0"/>
    <x v="3"/>
    <x v="1"/>
    <x v="71"/>
    <x v="2"/>
    <x v="17"/>
    <x v="0"/>
    <x v="23"/>
    <x v="3"/>
    <x v="0"/>
    <x v="205"/>
    <x v="205"/>
    <x v="547"/>
    <x v="1709"/>
  </r>
  <r>
    <x v="35"/>
    <x v="44"/>
    <x v="0"/>
    <x v="18"/>
    <x v="3"/>
    <x v="8"/>
    <x v="1"/>
    <x v="6"/>
    <x v="3"/>
    <x v="14"/>
    <x v="2"/>
    <x v="2"/>
    <x v="279"/>
    <x v="279"/>
    <x v="1416"/>
    <x v="1710"/>
  </r>
  <r>
    <x v="41"/>
    <x v="8"/>
    <x v="0"/>
    <x v="5"/>
    <x v="0"/>
    <x v="21"/>
    <x v="2"/>
    <x v="5"/>
    <x v="2"/>
    <x v="4"/>
    <x v="3"/>
    <x v="3"/>
    <x v="128"/>
    <x v="128"/>
    <x v="1417"/>
    <x v="1711"/>
  </r>
  <r>
    <x v="20"/>
    <x v="9"/>
    <x v="0"/>
    <x v="11"/>
    <x v="0"/>
    <x v="16"/>
    <x v="2"/>
    <x v="0"/>
    <x v="1"/>
    <x v="25"/>
    <x v="3"/>
    <x v="6"/>
    <x v="113"/>
    <x v="113"/>
    <x v="144"/>
    <x v="1712"/>
  </r>
  <r>
    <x v="15"/>
    <x v="43"/>
    <x v="0"/>
    <x v="23"/>
    <x v="1"/>
    <x v="54"/>
    <x v="2"/>
    <x v="21"/>
    <x v="2"/>
    <x v="22"/>
    <x v="0"/>
    <x v="4"/>
    <x v="298"/>
    <x v="298"/>
    <x v="1418"/>
    <x v="1713"/>
  </r>
  <r>
    <x v="21"/>
    <x v="41"/>
    <x v="0"/>
    <x v="1"/>
    <x v="0"/>
    <x v="34"/>
    <x v="2"/>
    <x v="1"/>
    <x v="2"/>
    <x v="14"/>
    <x v="5"/>
    <x v="4"/>
    <x v="107"/>
    <x v="107"/>
    <x v="745"/>
    <x v="1714"/>
  </r>
  <r>
    <x v="8"/>
    <x v="9"/>
    <x v="0"/>
    <x v="3"/>
    <x v="1"/>
    <x v="23"/>
    <x v="2"/>
    <x v="19"/>
    <x v="1"/>
    <x v="18"/>
    <x v="4"/>
    <x v="5"/>
    <x v="103"/>
    <x v="103"/>
    <x v="1419"/>
    <x v="1715"/>
  </r>
  <r>
    <x v="22"/>
    <x v="39"/>
    <x v="0"/>
    <x v="2"/>
    <x v="0"/>
    <x v="0"/>
    <x v="0"/>
    <x v="14"/>
    <x v="3"/>
    <x v="4"/>
    <x v="1"/>
    <x v="0"/>
    <x v="342"/>
    <x v="342"/>
    <x v="1420"/>
    <x v="1716"/>
  </r>
  <r>
    <x v="41"/>
    <x v="31"/>
    <x v="0"/>
    <x v="21"/>
    <x v="3"/>
    <x v="44"/>
    <x v="2"/>
    <x v="15"/>
    <x v="0"/>
    <x v="8"/>
    <x v="5"/>
    <x v="3"/>
    <x v="26"/>
    <x v="26"/>
    <x v="1005"/>
    <x v="1717"/>
  </r>
  <r>
    <x v="48"/>
    <x v="47"/>
    <x v="0"/>
    <x v="11"/>
    <x v="0"/>
    <x v="46"/>
    <x v="0"/>
    <x v="13"/>
    <x v="2"/>
    <x v="20"/>
    <x v="3"/>
    <x v="4"/>
    <x v="144"/>
    <x v="144"/>
    <x v="690"/>
    <x v="767"/>
  </r>
  <r>
    <x v="41"/>
    <x v="9"/>
    <x v="0"/>
    <x v="22"/>
    <x v="3"/>
    <x v="71"/>
    <x v="1"/>
    <x v="6"/>
    <x v="2"/>
    <x v="9"/>
    <x v="2"/>
    <x v="0"/>
    <x v="70"/>
    <x v="70"/>
    <x v="1421"/>
    <x v="1718"/>
  </r>
  <r>
    <x v="1"/>
    <x v="10"/>
    <x v="0"/>
    <x v="9"/>
    <x v="1"/>
    <x v="53"/>
    <x v="1"/>
    <x v="10"/>
    <x v="0"/>
    <x v="23"/>
    <x v="5"/>
    <x v="0"/>
    <x v="160"/>
    <x v="160"/>
    <x v="60"/>
    <x v="1719"/>
  </r>
  <r>
    <x v="2"/>
    <x v="27"/>
    <x v="0"/>
    <x v="20"/>
    <x v="0"/>
    <x v="50"/>
    <x v="1"/>
    <x v="14"/>
    <x v="0"/>
    <x v="7"/>
    <x v="4"/>
    <x v="6"/>
    <x v="226"/>
    <x v="226"/>
    <x v="1422"/>
    <x v="1720"/>
  </r>
  <r>
    <x v="10"/>
    <x v="52"/>
    <x v="0"/>
    <x v="21"/>
    <x v="3"/>
    <x v="8"/>
    <x v="1"/>
    <x v="9"/>
    <x v="3"/>
    <x v="9"/>
    <x v="4"/>
    <x v="1"/>
    <x v="310"/>
    <x v="310"/>
    <x v="1423"/>
    <x v="1721"/>
  </r>
  <r>
    <x v="37"/>
    <x v="18"/>
    <x v="0"/>
    <x v="5"/>
    <x v="0"/>
    <x v="10"/>
    <x v="1"/>
    <x v="16"/>
    <x v="0"/>
    <x v="10"/>
    <x v="1"/>
    <x v="0"/>
    <x v="118"/>
    <x v="118"/>
    <x v="739"/>
    <x v="829"/>
  </r>
  <r>
    <x v="38"/>
    <x v="38"/>
    <x v="0"/>
    <x v="1"/>
    <x v="0"/>
    <x v="66"/>
    <x v="2"/>
    <x v="19"/>
    <x v="0"/>
    <x v="6"/>
    <x v="1"/>
    <x v="3"/>
    <x v="108"/>
    <x v="108"/>
    <x v="115"/>
    <x v="954"/>
  </r>
  <r>
    <x v="1"/>
    <x v="46"/>
    <x v="0"/>
    <x v="8"/>
    <x v="3"/>
    <x v="27"/>
    <x v="2"/>
    <x v="14"/>
    <x v="0"/>
    <x v="14"/>
    <x v="0"/>
    <x v="3"/>
    <x v="298"/>
    <x v="298"/>
    <x v="1388"/>
    <x v="1643"/>
  </r>
  <r>
    <x v="15"/>
    <x v="35"/>
    <x v="0"/>
    <x v="16"/>
    <x v="3"/>
    <x v="15"/>
    <x v="1"/>
    <x v="13"/>
    <x v="0"/>
    <x v="17"/>
    <x v="1"/>
    <x v="4"/>
    <x v="403"/>
    <x v="403"/>
    <x v="804"/>
    <x v="1722"/>
  </r>
  <r>
    <x v="37"/>
    <x v="5"/>
    <x v="0"/>
    <x v="20"/>
    <x v="0"/>
    <x v="10"/>
    <x v="1"/>
    <x v="11"/>
    <x v="0"/>
    <x v="7"/>
    <x v="1"/>
    <x v="4"/>
    <x v="224"/>
    <x v="224"/>
    <x v="1148"/>
    <x v="1723"/>
  </r>
  <r>
    <x v="10"/>
    <x v="46"/>
    <x v="0"/>
    <x v="20"/>
    <x v="0"/>
    <x v="66"/>
    <x v="0"/>
    <x v="5"/>
    <x v="3"/>
    <x v="18"/>
    <x v="3"/>
    <x v="1"/>
    <x v="282"/>
    <x v="282"/>
    <x v="1424"/>
    <x v="1724"/>
  </r>
  <r>
    <x v="12"/>
    <x v="32"/>
    <x v="0"/>
    <x v="5"/>
    <x v="0"/>
    <x v="45"/>
    <x v="2"/>
    <x v="2"/>
    <x v="2"/>
    <x v="21"/>
    <x v="5"/>
    <x v="0"/>
    <x v="184"/>
    <x v="184"/>
    <x v="211"/>
    <x v="270"/>
  </r>
  <r>
    <x v="1"/>
    <x v="43"/>
    <x v="0"/>
    <x v="18"/>
    <x v="3"/>
    <x v="59"/>
    <x v="2"/>
    <x v="20"/>
    <x v="0"/>
    <x v="15"/>
    <x v="4"/>
    <x v="6"/>
    <x v="240"/>
    <x v="240"/>
    <x v="541"/>
    <x v="1725"/>
  </r>
  <r>
    <x v="43"/>
    <x v="2"/>
    <x v="0"/>
    <x v="9"/>
    <x v="1"/>
    <x v="2"/>
    <x v="1"/>
    <x v="9"/>
    <x v="3"/>
    <x v="6"/>
    <x v="2"/>
    <x v="6"/>
    <x v="51"/>
    <x v="51"/>
    <x v="1425"/>
    <x v="1726"/>
  </r>
  <r>
    <x v="31"/>
    <x v="26"/>
    <x v="0"/>
    <x v="9"/>
    <x v="1"/>
    <x v="63"/>
    <x v="3"/>
    <x v="7"/>
    <x v="3"/>
    <x v="18"/>
    <x v="0"/>
    <x v="4"/>
    <x v="207"/>
    <x v="207"/>
    <x v="1426"/>
    <x v="1727"/>
  </r>
  <r>
    <x v="6"/>
    <x v="15"/>
    <x v="0"/>
    <x v="18"/>
    <x v="3"/>
    <x v="66"/>
    <x v="2"/>
    <x v="6"/>
    <x v="1"/>
    <x v="12"/>
    <x v="3"/>
    <x v="3"/>
    <x v="121"/>
    <x v="121"/>
    <x v="158"/>
    <x v="160"/>
  </r>
  <r>
    <x v="35"/>
    <x v="17"/>
    <x v="0"/>
    <x v="12"/>
    <x v="3"/>
    <x v="25"/>
    <x v="1"/>
    <x v="14"/>
    <x v="2"/>
    <x v="11"/>
    <x v="2"/>
    <x v="5"/>
    <x v="83"/>
    <x v="83"/>
    <x v="1427"/>
    <x v="1728"/>
  </r>
  <r>
    <x v="17"/>
    <x v="3"/>
    <x v="0"/>
    <x v="20"/>
    <x v="0"/>
    <x v="12"/>
    <x v="0"/>
    <x v="4"/>
    <x v="1"/>
    <x v="17"/>
    <x v="2"/>
    <x v="5"/>
    <x v="386"/>
    <x v="386"/>
    <x v="818"/>
    <x v="1729"/>
  </r>
  <r>
    <x v="36"/>
    <x v="5"/>
    <x v="0"/>
    <x v="0"/>
    <x v="0"/>
    <x v="14"/>
    <x v="2"/>
    <x v="1"/>
    <x v="0"/>
    <x v="19"/>
    <x v="1"/>
    <x v="2"/>
    <x v="25"/>
    <x v="25"/>
    <x v="550"/>
    <x v="1730"/>
  </r>
  <r>
    <x v="26"/>
    <x v="9"/>
    <x v="0"/>
    <x v="2"/>
    <x v="0"/>
    <x v="37"/>
    <x v="0"/>
    <x v="8"/>
    <x v="2"/>
    <x v="15"/>
    <x v="0"/>
    <x v="2"/>
    <x v="365"/>
    <x v="365"/>
    <x v="1290"/>
    <x v="1731"/>
  </r>
  <r>
    <x v="15"/>
    <x v="12"/>
    <x v="0"/>
    <x v="6"/>
    <x v="0"/>
    <x v="38"/>
    <x v="2"/>
    <x v="15"/>
    <x v="1"/>
    <x v="3"/>
    <x v="3"/>
    <x v="5"/>
    <x v="87"/>
    <x v="87"/>
    <x v="1428"/>
    <x v="1732"/>
  </r>
  <r>
    <x v="19"/>
    <x v="10"/>
    <x v="0"/>
    <x v="17"/>
    <x v="0"/>
    <x v="44"/>
    <x v="1"/>
    <x v="22"/>
    <x v="2"/>
    <x v="7"/>
    <x v="4"/>
    <x v="1"/>
    <x v="5"/>
    <x v="5"/>
    <x v="945"/>
    <x v="1088"/>
  </r>
  <r>
    <x v="46"/>
    <x v="43"/>
    <x v="0"/>
    <x v="0"/>
    <x v="0"/>
    <x v="80"/>
    <x v="1"/>
    <x v="12"/>
    <x v="0"/>
    <x v="0"/>
    <x v="1"/>
    <x v="1"/>
    <x v="36"/>
    <x v="36"/>
    <x v="1429"/>
    <x v="1733"/>
  </r>
  <r>
    <x v="26"/>
    <x v="31"/>
    <x v="0"/>
    <x v="22"/>
    <x v="3"/>
    <x v="55"/>
    <x v="1"/>
    <x v="14"/>
    <x v="2"/>
    <x v="24"/>
    <x v="0"/>
    <x v="4"/>
    <x v="100"/>
    <x v="100"/>
    <x v="708"/>
    <x v="1734"/>
  </r>
  <r>
    <x v="10"/>
    <x v="10"/>
    <x v="0"/>
    <x v="0"/>
    <x v="0"/>
    <x v="44"/>
    <x v="0"/>
    <x v="20"/>
    <x v="1"/>
    <x v="14"/>
    <x v="2"/>
    <x v="0"/>
    <x v="154"/>
    <x v="154"/>
    <x v="653"/>
    <x v="1735"/>
  </r>
  <r>
    <x v="46"/>
    <x v="25"/>
    <x v="0"/>
    <x v="17"/>
    <x v="0"/>
    <x v="12"/>
    <x v="2"/>
    <x v="8"/>
    <x v="1"/>
    <x v="0"/>
    <x v="5"/>
    <x v="4"/>
    <x v="335"/>
    <x v="335"/>
    <x v="1103"/>
    <x v="1288"/>
  </r>
  <r>
    <x v="36"/>
    <x v="28"/>
    <x v="0"/>
    <x v="16"/>
    <x v="3"/>
    <x v="21"/>
    <x v="3"/>
    <x v="0"/>
    <x v="1"/>
    <x v="3"/>
    <x v="0"/>
    <x v="3"/>
    <x v="229"/>
    <x v="229"/>
    <x v="1430"/>
    <x v="1736"/>
  </r>
  <r>
    <x v="14"/>
    <x v="17"/>
    <x v="0"/>
    <x v="14"/>
    <x v="2"/>
    <x v="50"/>
    <x v="1"/>
    <x v="12"/>
    <x v="0"/>
    <x v="4"/>
    <x v="3"/>
    <x v="4"/>
    <x v="138"/>
    <x v="138"/>
    <x v="1431"/>
    <x v="1737"/>
  </r>
  <r>
    <x v="15"/>
    <x v="1"/>
    <x v="0"/>
    <x v="9"/>
    <x v="1"/>
    <x v="78"/>
    <x v="2"/>
    <x v="16"/>
    <x v="1"/>
    <x v="17"/>
    <x v="0"/>
    <x v="5"/>
    <x v="63"/>
    <x v="63"/>
    <x v="397"/>
    <x v="418"/>
  </r>
  <r>
    <x v="14"/>
    <x v="36"/>
    <x v="0"/>
    <x v="24"/>
    <x v="3"/>
    <x v="27"/>
    <x v="2"/>
    <x v="4"/>
    <x v="2"/>
    <x v="2"/>
    <x v="3"/>
    <x v="1"/>
    <x v="190"/>
    <x v="190"/>
    <x v="1432"/>
    <x v="1738"/>
  </r>
  <r>
    <x v="9"/>
    <x v="34"/>
    <x v="0"/>
    <x v="2"/>
    <x v="0"/>
    <x v="10"/>
    <x v="0"/>
    <x v="20"/>
    <x v="1"/>
    <x v="21"/>
    <x v="3"/>
    <x v="0"/>
    <x v="260"/>
    <x v="260"/>
    <x v="1433"/>
    <x v="1739"/>
  </r>
  <r>
    <x v="42"/>
    <x v="18"/>
    <x v="0"/>
    <x v="16"/>
    <x v="3"/>
    <x v="5"/>
    <x v="2"/>
    <x v="16"/>
    <x v="3"/>
    <x v="14"/>
    <x v="3"/>
    <x v="3"/>
    <x v="25"/>
    <x v="25"/>
    <x v="288"/>
    <x v="1740"/>
  </r>
  <r>
    <x v="19"/>
    <x v="31"/>
    <x v="0"/>
    <x v="13"/>
    <x v="0"/>
    <x v="50"/>
    <x v="2"/>
    <x v="1"/>
    <x v="0"/>
    <x v="11"/>
    <x v="1"/>
    <x v="6"/>
    <x v="80"/>
    <x v="80"/>
    <x v="332"/>
    <x v="1741"/>
  </r>
  <r>
    <x v="39"/>
    <x v="44"/>
    <x v="0"/>
    <x v="16"/>
    <x v="3"/>
    <x v="71"/>
    <x v="2"/>
    <x v="5"/>
    <x v="2"/>
    <x v="0"/>
    <x v="1"/>
    <x v="2"/>
    <x v="234"/>
    <x v="234"/>
    <x v="1434"/>
    <x v="1742"/>
  </r>
  <r>
    <x v="49"/>
    <x v="4"/>
    <x v="0"/>
    <x v="4"/>
    <x v="1"/>
    <x v="1"/>
    <x v="3"/>
    <x v="6"/>
    <x v="0"/>
    <x v="20"/>
    <x v="4"/>
    <x v="3"/>
    <x v="219"/>
    <x v="219"/>
    <x v="78"/>
    <x v="1083"/>
  </r>
  <r>
    <x v="3"/>
    <x v="33"/>
    <x v="0"/>
    <x v="23"/>
    <x v="1"/>
    <x v="41"/>
    <x v="0"/>
    <x v="24"/>
    <x v="3"/>
    <x v="2"/>
    <x v="0"/>
    <x v="2"/>
    <x v="329"/>
    <x v="329"/>
    <x v="1413"/>
    <x v="1743"/>
  </r>
  <r>
    <x v="16"/>
    <x v="25"/>
    <x v="0"/>
    <x v="19"/>
    <x v="3"/>
    <x v="48"/>
    <x v="2"/>
    <x v="11"/>
    <x v="2"/>
    <x v="23"/>
    <x v="5"/>
    <x v="2"/>
    <x v="113"/>
    <x v="113"/>
    <x v="1003"/>
    <x v="1744"/>
  </r>
  <r>
    <x v="2"/>
    <x v="13"/>
    <x v="0"/>
    <x v="17"/>
    <x v="0"/>
    <x v="23"/>
    <x v="0"/>
    <x v="13"/>
    <x v="1"/>
    <x v="22"/>
    <x v="2"/>
    <x v="5"/>
    <x v="160"/>
    <x v="160"/>
    <x v="523"/>
    <x v="1745"/>
  </r>
  <r>
    <x v="13"/>
    <x v="4"/>
    <x v="0"/>
    <x v="21"/>
    <x v="3"/>
    <x v="16"/>
    <x v="2"/>
    <x v="0"/>
    <x v="0"/>
    <x v="18"/>
    <x v="4"/>
    <x v="2"/>
    <x v="18"/>
    <x v="18"/>
    <x v="1435"/>
    <x v="1746"/>
  </r>
  <r>
    <x v="5"/>
    <x v="1"/>
    <x v="0"/>
    <x v="12"/>
    <x v="3"/>
    <x v="30"/>
    <x v="1"/>
    <x v="7"/>
    <x v="1"/>
    <x v="9"/>
    <x v="2"/>
    <x v="0"/>
    <x v="212"/>
    <x v="212"/>
    <x v="333"/>
    <x v="991"/>
  </r>
  <r>
    <x v="32"/>
    <x v="13"/>
    <x v="0"/>
    <x v="1"/>
    <x v="0"/>
    <x v="22"/>
    <x v="3"/>
    <x v="9"/>
    <x v="1"/>
    <x v="3"/>
    <x v="3"/>
    <x v="2"/>
    <x v="138"/>
    <x v="138"/>
    <x v="181"/>
    <x v="184"/>
  </r>
  <r>
    <x v="21"/>
    <x v="48"/>
    <x v="0"/>
    <x v="8"/>
    <x v="3"/>
    <x v="27"/>
    <x v="2"/>
    <x v="5"/>
    <x v="3"/>
    <x v="23"/>
    <x v="4"/>
    <x v="1"/>
    <x v="298"/>
    <x v="298"/>
    <x v="1436"/>
    <x v="1747"/>
  </r>
  <r>
    <x v="46"/>
    <x v="0"/>
    <x v="0"/>
    <x v="21"/>
    <x v="3"/>
    <x v="43"/>
    <x v="0"/>
    <x v="24"/>
    <x v="1"/>
    <x v="14"/>
    <x v="3"/>
    <x v="5"/>
    <x v="314"/>
    <x v="314"/>
    <x v="1437"/>
    <x v="1748"/>
  </r>
  <r>
    <x v="45"/>
    <x v="17"/>
    <x v="0"/>
    <x v="20"/>
    <x v="0"/>
    <x v="18"/>
    <x v="0"/>
    <x v="22"/>
    <x v="1"/>
    <x v="19"/>
    <x v="3"/>
    <x v="6"/>
    <x v="405"/>
    <x v="405"/>
    <x v="703"/>
    <x v="1749"/>
  </r>
  <r>
    <x v="47"/>
    <x v="26"/>
    <x v="0"/>
    <x v="5"/>
    <x v="0"/>
    <x v="57"/>
    <x v="2"/>
    <x v="18"/>
    <x v="0"/>
    <x v="13"/>
    <x v="4"/>
    <x v="3"/>
    <x v="194"/>
    <x v="194"/>
    <x v="308"/>
    <x v="320"/>
  </r>
  <r>
    <x v="18"/>
    <x v="19"/>
    <x v="0"/>
    <x v="6"/>
    <x v="0"/>
    <x v="74"/>
    <x v="3"/>
    <x v="19"/>
    <x v="1"/>
    <x v="18"/>
    <x v="3"/>
    <x v="1"/>
    <x v="278"/>
    <x v="278"/>
    <x v="972"/>
    <x v="1117"/>
  </r>
  <r>
    <x v="48"/>
    <x v="3"/>
    <x v="0"/>
    <x v="22"/>
    <x v="3"/>
    <x v="80"/>
    <x v="2"/>
    <x v="24"/>
    <x v="3"/>
    <x v="4"/>
    <x v="4"/>
    <x v="3"/>
    <x v="235"/>
    <x v="235"/>
    <x v="527"/>
    <x v="1750"/>
  </r>
  <r>
    <x v="49"/>
    <x v="45"/>
    <x v="0"/>
    <x v="1"/>
    <x v="0"/>
    <x v="44"/>
    <x v="1"/>
    <x v="23"/>
    <x v="2"/>
    <x v="5"/>
    <x v="5"/>
    <x v="2"/>
    <x v="26"/>
    <x v="26"/>
    <x v="1438"/>
    <x v="1751"/>
  </r>
  <r>
    <x v="36"/>
    <x v="22"/>
    <x v="0"/>
    <x v="7"/>
    <x v="2"/>
    <x v="80"/>
    <x v="0"/>
    <x v="5"/>
    <x v="3"/>
    <x v="11"/>
    <x v="1"/>
    <x v="3"/>
    <x v="248"/>
    <x v="248"/>
    <x v="148"/>
    <x v="437"/>
  </r>
  <r>
    <x v="27"/>
    <x v="12"/>
    <x v="0"/>
    <x v="6"/>
    <x v="0"/>
    <x v="62"/>
    <x v="2"/>
    <x v="17"/>
    <x v="3"/>
    <x v="3"/>
    <x v="1"/>
    <x v="5"/>
    <x v="105"/>
    <x v="105"/>
    <x v="1439"/>
    <x v="1752"/>
  </r>
  <r>
    <x v="10"/>
    <x v="18"/>
    <x v="0"/>
    <x v="9"/>
    <x v="1"/>
    <x v="54"/>
    <x v="2"/>
    <x v="14"/>
    <x v="2"/>
    <x v="17"/>
    <x v="4"/>
    <x v="5"/>
    <x v="191"/>
    <x v="191"/>
    <x v="1344"/>
    <x v="686"/>
  </r>
  <r>
    <x v="4"/>
    <x v="7"/>
    <x v="0"/>
    <x v="4"/>
    <x v="1"/>
    <x v="49"/>
    <x v="2"/>
    <x v="24"/>
    <x v="1"/>
    <x v="3"/>
    <x v="4"/>
    <x v="4"/>
    <x v="26"/>
    <x v="26"/>
    <x v="585"/>
    <x v="1753"/>
  </r>
  <r>
    <x v="26"/>
    <x v="14"/>
    <x v="0"/>
    <x v="4"/>
    <x v="1"/>
    <x v="56"/>
    <x v="2"/>
    <x v="8"/>
    <x v="3"/>
    <x v="10"/>
    <x v="5"/>
    <x v="0"/>
    <x v="366"/>
    <x v="366"/>
    <x v="1440"/>
    <x v="1754"/>
  </r>
  <r>
    <x v="33"/>
    <x v="52"/>
    <x v="0"/>
    <x v="13"/>
    <x v="0"/>
    <x v="34"/>
    <x v="3"/>
    <x v="19"/>
    <x v="3"/>
    <x v="0"/>
    <x v="1"/>
    <x v="0"/>
    <x v="336"/>
    <x v="336"/>
    <x v="1441"/>
    <x v="1755"/>
  </r>
  <r>
    <x v="34"/>
    <x v="27"/>
    <x v="0"/>
    <x v="16"/>
    <x v="3"/>
    <x v="13"/>
    <x v="3"/>
    <x v="13"/>
    <x v="2"/>
    <x v="20"/>
    <x v="0"/>
    <x v="5"/>
    <x v="254"/>
    <x v="254"/>
    <x v="1442"/>
    <x v="1756"/>
  </r>
  <r>
    <x v="21"/>
    <x v="24"/>
    <x v="0"/>
    <x v="17"/>
    <x v="0"/>
    <x v="71"/>
    <x v="2"/>
    <x v="21"/>
    <x v="3"/>
    <x v="23"/>
    <x v="5"/>
    <x v="3"/>
    <x v="70"/>
    <x v="70"/>
    <x v="10"/>
    <x v="1757"/>
  </r>
  <r>
    <x v="43"/>
    <x v="19"/>
    <x v="0"/>
    <x v="16"/>
    <x v="3"/>
    <x v="19"/>
    <x v="3"/>
    <x v="16"/>
    <x v="1"/>
    <x v="0"/>
    <x v="1"/>
    <x v="5"/>
    <x v="338"/>
    <x v="338"/>
    <x v="1443"/>
    <x v="1758"/>
  </r>
  <r>
    <x v="36"/>
    <x v="28"/>
    <x v="0"/>
    <x v="14"/>
    <x v="2"/>
    <x v="33"/>
    <x v="1"/>
    <x v="22"/>
    <x v="3"/>
    <x v="6"/>
    <x v="3"/>
    <x v="3"/>
    <x v="77"/>
    <x v="77"/>
    <x v="1444"/>
    <x v="1759"/>
  </r>
  <r>
    <x v="2"/>
    <x v="31"/>
    <x v="0"/>
    <x v="21"/>
    <x v="3"/>
    <x v="76"/>
    <x v="2"/>
    <x v="19"/>
    <x v="0"/>
    <x v="20"/>
    <x v="4"/>
    <x v="1"/>
    <x v="60"/>
    <x v="60"/>
    <x v="190"/>
    <x v="194"/>
  </r>
  <r>
    <x v="21"/>
    <x v="21"/>
    <x v="0"/>
    <x v="22"/>
    <x v="3"/>
    <x v="21"/>
    <x v="1"/>
    <x v="14"/>
    <x v="0"/>
    <x v="1"/>
    <x v="3"/>
    <x v="6"/>
    <x v="319"/>
    <x v="319"/>
    <x v="1445"/>
    <x v="1760"/>
  </r>
  <r>
    <x v="20"/>
    <x v="24"/>
    <x v="0"/>
    <x v="18"/>
    <x v="3"/>
    <x v="0"/>
    <x v="2"/>
    <x v="3"/>
    <x v="2"/>
    <x v="0"/>
    <x v="5"/>
    <x v="0"/>
    <x v="193"/>
    <x v="193"/>
    <x v="1446"/>
    <x v="1761"/>
  </r>
  <r>
    <x v="36"/>
    <x v="5"/>
    <x v="0"/>
    <x v="1"/>
    <x v="0"/>
    <x v="39"/>
    <x v="1"/>
    <x v="2"/>
    <x v="3"/>
    <x v="10"/>
    <x v="5"/>
    <x v="5"/>
    <x v="221"/>
    <x v="221"/>
    <x v="1447"/>
    <x v="1762"/>
  </r>
  <r>
    <x v="20"/>
    <x v="35"/>
    <x v="0"/>
    <x v="24"/>
    <x v="3"/>
    <x v="66"/>
    <x v="1"/>
    <x v="21"/>
    <x v="3"/>
    <x v="12"/>
    <x v="5"/>
    <x v="4"/>
    <x v="121"/>
    <x v="121"/>
    <x v="158"/>
    <x v="160"/>
  </r>
  <r>
    <x v="43"/>
    <x v="14"/>
    <x v="0"/>
    <x v="18"/>
    <x v="3"/>
    <x v="7"/>
    <x v="0"/>
    <x v="20"/>
    <x v="3"/>
    <x v="13"/>
    <x v="4"/>
    <x v="2"/>
    <x v="224"/>
    <x v="224"/>
    <x v="1448"/>
    <x v="1763"/>
  </r>
  <r>
    <x v="11"/>
    <x v="34"/>
    <x v="0"/>
    <x v="10"/>
    <x v="0"/>
    <x v="69"/>
    <x v="2"/>
    <x v="24"/>
    <x v="1"/>
    <x v="4"/>
    <x v="5"/>
    <x v="1"/>
    <x v="207"/>
    <x v="207"/>
    <x v="1449"/>
    <x v="1764"/>
  </r>
  <r>
    <x v="6"/>
    <x v="45"/>
    <x v="0"/>
    <x v="2"/>
    <x v="0"/>
    <x v="41"/>
    <x v="0"/>
    <x v="10"/>
    <x v="2"/>
    <x v="0"/>
    <x v="3"/>
    <x v="3"/>
    <x v="133"/>
    <x v="133"/>
    <x v="1450"/>
    <x v="1765"/>
  </r>
  <r>
    <x v="45"/>
    <x v="26"/>
    <x v="0"/>
    <x v="12"/>
    <x v="3"/>
    <x v="53"/>
    <x v="1"/>
    <x v="0"/>
    <x v="3"/>
    <x v="1"/>
    <x v="5"/>
    <x v="4"/>
    <x v="114"/>
    <x v="114"/>
    <x v="1451"/>
    <x v="1766"/>
  </r>
  <r>
    <x v="15"/>
    <x v="41"/>
    <x v="0"/>
    <x v="7"/>
    <x v="2"/>
    <x v="72"/>
    <x v="1"/>
    <x v="17"/>
    <x v="1"/>
    <x v="24"/>
    <x v="4"/>
    <x v="4"/>
    <x v="272"/>
    <x v="272"/>
    <x v="1452"/>
    <x v="1767"/>
  </r>
  <r>
    <x v="10"/>
    <x v="38"/>
    <x v="0"/>
    <x v="2"/>
    <x v="0"/>
    <x v="58"/>
    <x v="2"/>
    <x v="22"/>
    <x v="2"/>
    <x v="3"/>
    <x v="0"/>
    <x v="6"/>
    <x v="296"/>
    <x v="296"/>
    <x v="1453"/>
    <x v="1768"/>
  </r>
  <r>
    <x v="16"/>
    <x v="38"/>
    <x v="0"/>
    <x v="18"/>
    <x v="3"/>
    <x v="40"/>
    <x v="0"/>
    <x v="20"/>
    <x v="3"/>
    <x v="2"/>
    <x v="2"/>
    <x v="0"/>
    <x v="301"/>
    <x v="301"/>
    <x v="1240"/>
    <x v="1462"/>
  </r>
  <r>
    <x v="34"/>
    <x v="45"/>
    <x v="0"/>
    <x v="0"/>
    <x v="0"/>
    <x v="23"/>
    <x v="1"/>
    <x v="18"/>
    <x v="2"/>
    <x v="17"/>
    <x v="4"/>
    <x v="3"/>
    <x v="59"/>
    <x v="59"/>
    <x v="1454"/>
    <x v="1769"/>
  </r>
  <r>
    <x v="14"/>
    <x v="28"/>
    <x v="0"/>
    <x v="2"/>
    <x v="0"/>
    <x v="4"/>
    <x v="2"/>
    <x v="11"/>
    <x v="3"/>
    <x v="12"/>
    <x v="5"/>
    <x v="1"/>
    <x v="196"/>
    <x v="196"/>
    <x v="1455"/>
    <x v="1770"/>
  </r>
  <r>
    <x v="25"/>
    <x v="13"/>
    <x v="0"/>
    <x v="10"/>
    <x v="0"/>
    <x v="58"/>
    <x v="0"/>
    <x v="19"/>
    <x v="2"/>
    <x v="10"/>
    <x v="1"/>
    <x v="6"/>
    <x v="351"/>
    <x v="351"/>
    <x v="1456"/>
    <x v="1771"/>
  </r>
  <r>
    <x v="48"/>
    <x v="22"/>
    <x v="0"/>
    <x v="19"/>
    <x v="3"/>
    <x v="26"/>
    <x v="2"/>
    <x v="24"/>
    <x v="2"/>
    <x v="10"/>
    <x v="2"/>
    <x v="1"/>
    <x v="257"/>
    <x v="257"/>
    <x v="1457"/>
    <x v="1772"/>
  </r>
  <r>
    <x v="18"/>
    <x v="31"/>
    <x v="0"/>
    <x v="3"/>
    <x v="1"/>
    <x v="58"/>
    <x v="0"/>
    <x v="20"/>
    <x v="1"/>
    <x v="17"/>
    <x v="5"/>
    <x v="2"/>
    <x v="84"/>
    <x v="84"/>
    <x v="101"/>
    <x v="103"/>
  </r>
  <r>
    <x v="33"/>
    <x v="43"/>
    <x v="0"/>
    <x v="14"/>
    <x v="2"/>
    <x v="75"/>
    <x v="0"/>
    <x v="9"/>
    <x v="1"/>
    <x v="15"/>
    <x v="2"/>
    <x v="6"/>
    <x v="159"/>
    <x v="159"/>
    <x v="1458"/>
    <x v="1568"/>
  </r>
  <r>
    <x v="2"/>
    <x v="47"/>
    <x v="0"/>
    <x v="20"/>
    <x v="0"/>
    <x v="79"/>
    <x v="1"/>
    <x v="11"/>
    <x v="0"/>
    <x v="23"/>
    <x v="5"/>
    <x v="5"/>
    <x v="348"/>
    <x v="348"/>
    <x v="1459"/>
    <x v="1773"/>
  </r>
  <r>
    <x v="47"/>
    <x v="8"/>
    <x v="0"/>
    <x v="2"/>
    <x v="0"/>
    <x v="8"/>
    <x v="3"/>
    <x v="19"/>
    <x v="3"/>
    <x v="21"/>
    <x v="4"/>
    <x v="3"/>
    <x v="249"/>
    <x v="249"/>
    <x v="1460"/>
    <x v="1774"/>
  </r>
  <r>
    <x v="46"/>
    <x v="32"/>
    <x v="0"/>
    <x v="3"/>
    <x v="1"/>
    <x v="29"/>
    <x v="2"/>
    <x v="5"/>
    <x v="3"/>
    <x v="5"/>
    <x v="4"/>
    <x v="1"/>
    <x v="263"/>
    <x v="263"/>
    <x v="41"/>
    <x v="1775"/>
  </r>
  <r>
    <x v="47"/>
    <x v="3"/>
    <x v="0"/>
    <x v="10"/>
    <x v="0"/>
    <x v="26"/>
    <x v="2"/>
    <x v="1"/>
    <x v="1"/>
    <x v="19"/>
    <x v="5"/>
    <x v="2"/>
    <x v="341"/>
    <x v="341"/>
    <x v="1461"/>
    <x v="1776"/>
  </r>
  <r>
    <x v="36"/>
    <x v="10"/>
    <x v="0"/>
    <x v="20"/>
    <x v="0"/>
    <x v="21"/>
    <x v="2"/>
    <x v="21"/>
    <x v="1"/>
    <x v="23"/>
    <x v="0"/>
    <x v="2"/>
    <x v="406"/>
    <x v="406"/>
    <x v="1462"/>
    <x v="1777"/>
  </r>
  <r>
    <x v="35"/>
    <x v="24"/>
    <x v="0"/>
    <x v="15"/>
    <x v="0"/>
    <x v="80"/>
    <x v="2"/>
    <x v="0"/>
    <x v="3"/>
    <x v="17"/>
    <x v="4"/>
    <x v="0"/>
    <x v="95"/>
    <x v="95"/>
    <x v="118"/>
    <x v="120"/>
  </r>
  <r>
    <x v="17"/>
    <x v="3"/>
    <x v="0"/>
    <x v="10"/>
    <x v="0"/>
    <x v="78"/>
    <x v="0"/>
    <x v="24"/>
    <x v="2"/>
    <x v="10"/>
    <x v="5"/>
    <x v="2"/>
    <x v="379"/>
    <x v="379"/>
    <x v="1463"/>
    <x v="1778"/>
  </r>
  <r>
    <x v="44"/>
    <x v="23"/>
    <x v="0"/>
    <x v="4"/>
    <x v="1"/>
    <x v="35"/>
    <x v="1"/>
    <x v="17"/>
    <x v="0"/>
    <x v="20"/>
    <x v="2"/>
    <x v="1"/>
    <x v="106"/>
    <x v="106"/>
    <x v="1464"/>
    <x v="1779"/>
  </r>
  <r>
    <x v="7"/>
    <x v="34"/>
    <x v="0"/>
    <x v="17"/>
    <x v="0"/>
    <x v="39"/>
    <x v="2"/>
    <x v="3"/>
    <x v="2"/>
    <x v="13"/>
    <x v="0"/>
    <x v="3"/>
    <x v="311"/>
    <x v="311"/>
    <x v="936"/>
    <x v="1780"/>
  </r>
  <r>
    <x v="19"/>
    <x v="18"/>
    <x v="0"/>
    <x v="17"/>
    <x v="0"/>
    <x v="72"/>
    <x v="0"/>
    <x v="14"/>
    <x v="2"/>
    <x v="3"/>
    <x v="3"/>
    <x v="2"/>
    <x v="144"/>
    <x v="144"/>
    <x v="1069"/>
    <x v="1781"/>
  </r>
  <r>
    <x v="49"/>
    <x v="33"/>
    <x v="0"/>
    <x v="1"/>
    <x v="0"/>
    <x v="9"/>
    <x v="2"/>
    <x v="5"/>
    <x v="1"/>
    <x v="14"/>
    <x v="1"/>
    <x v="0"/>
    <x v="189"/>
    <x v="189"/>
    <x v="1465"/>
    <x v="1782"/>
  </r>
  <r>
    <x v="4"/>
    <x v="34"/>
    <x v="0"/>
    <x v="5"/>
    <x v="0"/>
    <x v="66"/>
    <x v="2"/>
    <x v="24"/>
    <x v="0"/>
    <x v="15"/>
    <x v="4"/>
    <x v="4"/>
    <x v="182"/>
    <x v="182"/>
    <x v="1466"/>
    <x v="1783"/>
  </r>
  <r>
    <x v="37"/>
    <x v="51"/>
    <x v="0"/>
    <x v="19"/>
    <x v="3"/>
    <x v="21"/>
    <x v="2"/>
    <x v="18"/>
    <x v="1"/>
    <x v="9"/>
    <x v="1"/>
    <x v="5"/>
    <x v="128"/>
    <x v="128"/>
    <x v="638"/>
    <x v="1784"/>
  </r>
  <r>
    <x v="27"/>
    <x v="11"/>
    <x v="0"/>
    <x v="13"/>
    <x v="0"/>
    <x v="62"/>
    <x v="1"/>
    <x v="16"/>
    <x v="2"/>
    <x v="18"/>
    <x v="0"/>
    <x v="1"/>
    <x v="105"/>
    <x v="105"/>
    <x v="1467"/>
    <x v="1785"/>
  </r>
  <r>
    <x v="35"/>
    <x v="10"/>
    <x v="0"/>
    <x v="9"/>
    <x v="1"/>
    <x v="19"/>
    <x v="2"/>
    <x v="9"/>
    <x v="1"/>
    <x v="11"/>
    <x v="0"/>
    <x v="1"/>
    <x v="168"/>
    <x v="168"/>
    <x v="1468"/>
    <x v="1786"/>
  </r>
  <r>
    <x v="36"/>
    <x v="13"/>
    <x v="0"/>
    <x v="24"/>
    <x v="3"/>
    <x v="59"/>
    <x v="2"/>
    <x v="5"/>
    <x v="1"/>
    <x v="9"/>
    <x v="0"/>
    <x v="4"/>
    <x v="240"/>
    <x v="240"/>
    <x v="1469"/>
    <x v="1787"/>
  </r>
  <r>
    <x v="34"/>
    <x v="52"/>
    <x v="0"/>
    <x v="16"/>
    <x v="3"/>
    <x v="7"/>
    <x v="2"/>
    <x v="0"/>
    <x v="3"/>
    <x v="14"/>
    <x v="2"/>
    <x v="6"/>
    <x v="407"/>
    <x v="407"/>
    <x v="1318"/>
    <x v="1788"/>
  </r>
  <r>
    <x v="12"/>
    <x v="5"/>
    <x v="0"/>
    <x v="13"/>
    <x v="0"/>
    <x v="60"/>
    <x v="2"/>
    <x v="13"/>
    <x v="0"/>
    <x v="13"/>
    <x v="3"/>
    <x v="3"/>
    <x v="375"/>
    <x v="375"/>
    <x v="1470"/>
    <x v="1789"/>
  </r>
  <r>
    <x v="25"/>
    <x v="22"/>
    <x v="0"/>
    <x v="15"/>
    <x v="0"/>
    <x v="43"/>
    <x v="3"/>
    <x v="19"/>
    <x v="0"/>
    <x v="19"/>
    <x v="2"/>
    <x v="3"/>
    <x v="314"/>
    <x v="314"/>
    <x v="426"/>
    <x v="1790"/>
  </r>
  <r>
    <x v="18"/>
    <x v="35"/>
    <x v="0"/>
    <x v="16"/>
    <x v="3"/>
    <x v="9"/>
    <x v="0"/>
    <x v="15"/>
    <x v="3"/>
    <x v="2"/>
    <x v="0"/>
    <x v="6"/>
    <x v="9"/>
    <x v="9"/>
    <x v="1072"/>
    <x v="1791"/>
  </r>
  <r>
    <x v="6"/>
    <x v="16"/>
    <x v="0"/>
    <x v="20"/>
    <x v="0"/>
    <x v="73"/>
    <x v="0"/>
    <x v="17"/>
    <x v="1"/>
    <x v="20"/>
    <x v="5"/>
    <x v="6"/>
    <x v="135"/>
    <x v="135"/>
    <x v="1471"/>
    <x v="1792"/>
  </r>
  <r>
    <x v="9"/>
    <x v="38"/>
    <x v="0"/>
    <x v="12"/>
    <x v="3"/>
    <x v="6"/>
    <x v="3"/>
    <x v="6"/>
    <x v="1"/>
    <x v="5"/>
    <x v="4"/>
    <x v="2"/>
    <x v="261"/>
    <x v="261"/>
    <x v="1472"/>
    <x v="1793"/>
  </r>
  <r>
    <x v="30"/>
    <x v="49"/>
    <x v="0"/>
    <x v="22"/>
    <x v="3"/>
    <x v="10"/>
    <x v="2"/>
    <x v="12"/>
    <x v="3"/>
    <x v="9"/>
    <x v="1"/>
    <x v="0"/>
    <x v="10"/>
    <x v="10"/>
    <x v="155"/>
    <x v="1794"/>
  </r>
  <r>
    <x v="41"/>
    <x v="6"/>
    <x v="0"/>
    <x v="10"/>
    <x v="0"/>
    <x v="49"/>
    <x v="2"/>
    <x v="18"/>
    <x v="1"/>
    <x v="2"/>
    <x v="3"/>
    <x v="6"/>
    <x v="68"/>
    <x v="68"/>
    <x v="116"/>
    <x v="828"/>
  </r>
  <r>
    <x v="34"/>
    <x v="43"/>
    <x v="0"/>
    <x v="5"/>
    <x v="0"/>
    <x v="12"/>
    <x v="2"/>
    <x v="23"/>
    <x v="0"/>
    <x v="3"/>
    <x v="5"/>
    <x v="2"/>
    <x v="268"/>
    <x v="268"/>
    <x v="1365"/>
    <x v="1632"/>
  </r>
  <r>
    <x v="3"/>
    <x v="42"/>
    <x v="0"/>
    <x v="18"/>
    <x v="3"/>
    <x v="6"/>
    <x v="2"/>
    <x v="10"/>
    <x v="0"/>
    <x v="23"/>
    <x v="4"/>
    <x v="4"/>
    <x v="7"/>
    <x v="7"/>
    <x v="1473"/>
    <x v="1795"/>
  </r>
  <r>
    <x v="23"/>
    <x v="29"/>
    <x v="0"/>
    <x v="14"/>
    <x v="2"/>
    <x v="66"/>
    <x v="2"/>
    <x v="11"/>
    <x v="2"/>
    <x v="3"/>
    <x v="5"/>
    <x v="4"/>
    <x v="292"/>
    <x v="292"/>
    <x v="1474"/>
    <x v="1796"/>
  </r>
  <r>
    <x v="24"/>
    <x v="7"/>
    <x v="0"/>
    <x v="10"/>
    <x v="0"/>
    <x v="39"/>
    <x v="0"/>
    <x v="18"/>
    <x v="2"/>
    <x v="22"/>
    <x v="5"/>
    <x v="2"/>
    <x v="138"/>
    <x v="138"/>
    <x v="1475"/>
    <x v="1797"/>
  </r>
  <r>
    <x v="42"/>
    <x v="52"/>
    <x v="0"/>
    <x v="20"/>
    <x v="0"/>
    <x v="77"/>
    <x v="2"/>
    <x v="8"/>
    <x v="3"/>
    <x v="19"/>
    <x v="5"/>
    <x v="3"/>
    <x v="350"/>
    <x v="350"/>
    <x v="936"/>
    <x v="1798"/>
  </r>
  <r>
    <x v="43"/>
    <x v="44"/>
    <x v="0"/>
    <x v="16"/>
    <x v="3"/>
    <x v="75"/>
    <x v="2"/>
    <x v="21"/>
    <x v="1"/>
    <x v="1"/>
    <x v="0"/>
    <x v="4"/>
    <x v="374"/>
    <x v="374"/>
    <x v="1476"/>
    <x v="1799"/>
  </r>
  <r>
    <x v="9"/>
    <x v="10"/>
    <x v="0"/>
    <x v="18"/>
    <x v="3"/>
    <x v="57"/>
    <x v="1"/>
    <x v="16"/>
    <x v="3"/>
    <x v="0"/>
    <x v="3"/>
    <x v="3"/>
    <x v="50"/>
    <x v="50"/>
    <x v="1316"/>
    <x v="1800"/>
  </r>
  <r>
    <x v="29"/>
    <x v="49"/>
    <x v="0"/>
    <x v="21"/>
    <x v="3"/>
    <x v="10"/>
    <x v="2"/>
    <x v="8"/>
    <x v="0"/>
    <x v="1"/>
    <x v="4"/>
    <x v="5"/>
    <x v="217"/>
    <x v="217"/>
    <x v="1477"/>
    <x v="1577"/>
  </r>
  <r>
    <x v="41"/>
    <x v="45"/>
    <x v="0"/>
    <x v="14"/>
    <x v="2"/>
    <x v="14"/>
    <x v="0"/>
    <x v="11"/>
    <x v="3"/>
    <x v="17"/>
    <x v="5"/>
    <x v="1"/>
    <x v="95"/>
    <x v="95"/>
    <x v="118"/>
    <x v="120"/>
  </r>
  <r>
    <x v="43"/>
    <x v="22"/>
    <x v="0"/>
    <x v="7"/>
    <x v="2"/>
    <x v="79"/>
    <x v="0"/>
    <x v="17"/>
    <x v="1"/>
    <x v="18"/>
    <x v="5"/>
    <x v="4"/>
    <x v="408"/>
    <x v="408"/>
    <x v="1478"/>
    <x v="1801"/>
  </r>
  <r>
    <x v="3"/>
    <x v="36"/>
    <x v="0"/>
    <x v="11"/>
    <x v="0"/>
    <x v="30"/>
    <x v="2"/>
    <x v="11"/>
    <x v="3"/>
    <x v="19"/>
    <x v="0"/>
    <x v="3"/>
    <x v="96"/>
    <x v="96"/>
    <x v="119"/>
    <x v="121"/>
  </r>
  <r>
    <x v="13"/>
    <x v="9"/>
    <x v="0"/>
    <x v="7"/>
    <x v="2"/>
    <x v="55"/>
    <x v="2"/>
    <x v="19"/>
    <x v="3"/>
    <x v="6"/>
    <x v="3"/>
    <x v="3"/>
    <x v="305"/>
    <x v="305"/>
    <x v="1479"/>
    <x v="1802"/>
  </r>
  <r>
    <x v="15"/>
    <x v="6"/>
    <x v="0"/>
    <x v="9"/>
    <x v="1"/>
    <x v="15"/>
    <x v="3"/>
    <x v="23"/>
    <x v="0"/>
    <x v="7"/>
    <x v="2"/>
    <x v="5"/>
    <x v="256"/>
    <x v="256"/>
    <x v="1480"/>
    <x v="1472"/>
  </r>
  <r>
    <x v="17"/>
    <x v="27"/>
    <x v="0"/>
    <x v="23"/>
    <x v="1"/>
    <x v="29"/>
    <x v="2"/>
    <x v="21"/>
    <x v="1"/>
    <x v="9"/>
    <x v="5"/>
    <x v="1"/>
    <x v="263"/>
    <x v="263"/>
    <x v="1481"/>
    <x v="1803"/>
  </r>
  <r>
    <x v="35"/>
    <x v="46"/>
    <x v="0"/>
    <x v="7"/>
    <x v="2"/>
    <x v="53"/>
    <x v="0"/>
    <x v="17"/>
    <x v="3"/>
    <x v="2"/>
    <x v="3"/>
    <x v="1"/>
    <x v="139"/>
    <x v="139"/>
    <x v="1482"/>
    <x v="1804"/>
  </r>
  <r>
    <x v="46"/>
    <x v="37"/>
    <x v="0"/>
    <x v="11"/>
    <x v="0"/>
    <x v="75"/>
    <x v="0"/>
    <x v="20"/>
    <x v="3"/>
    <x v="11"/>
    <x v="3"/>
    <x v="6"/>
    <x v="403"/>
    <x v="403"/>
    <x v="1175"/>
    <x v="1805"/>
  </r>
  <r>
    <x v="28"/>
    <x v="15"/>
    <x v="0"/>
    <x v="21"/>
    <x v="3"/>
    <x v="10"/>
    <x v="0"/>
    <x v="10"/>
    <x v="2"/>
    <x v="18"/>
    <x v="2"/>
    <x v="2"/>
    <x v="217"/>
    <x v="217"/>
    <x v="483"/>
    <x v="1806"/>
  </r>
  <r>
    <x v="6"/>
    <x v="1"/>
    <x v="0"/>
    <x v="6"/>
    <x v="0"/>
    <x v="78"/>
    <x v="2"/>
    <x v="16"/>
    <x v="3"/>
    <x v="15"/>
    <x v="4"/>
    <x v="0"/>
    <x v="102"/>
    <x v="102"/>
    <x v="369"/>
    <x v="625"/>
  </r>
  <r>
    <x v="34"/>
    <x v="15"/>
    <x v="0"/>
    <x v="11"/>
    <x v="0"/>
    <x v="55"/>
    <x v="2"/>
    <x v="23"/>
    <x v="3"/>
    <x v="10"/>
    <x v="5"/>
    <x v="1"/>
    <x v="409"/>
    <x v="409"/>
    <x v="1483"/>
    <x v="1807"/>
  </r>
  <r>
    <x v="1"/>
    <x v="3"/>
    <x v="0"/>
    <x v="19"/>
    <x v="3"/>
    <x v="7"/>
    <x v="2"/>
    <x v="8"/>
    <x v="2"/>
    <x v="22"/>
    <x v="4"/>
    <x v="2"/>
    <x v="335"/>
    <x v="335"/>
    <x v="727"/>
    <x v="815"/>
  </r>
  <r>
    <x v="41"/>
    <x v="0"/>
    <x v="0"/>
    <x v="3"/>
    <x v="1"/>
    <x v="52"/>
    <x v="3"/>
    <x v="1"/>
    <x v="0"/>
    <x v="3"/>
    <x v="2"/>
    <x v="0"/>
    <x v="215"/>
    <x v="215"/>
    <x v="1484"/>
    <x v="1808"/>
  </r>
  <r>
    <x v="18"/>
    <x v="50"/>
    <x v="0"/>
    <x v="12"/>
    <x v="3"/>
    <x v="23"/>
    <x v="1"/>
    <x v="22"/>
    <x v="0"/>
    <x v="12"/>
    <x v="5"/>
    <x v="6"/>
    <x v="72"/>
    <x v="72"/>
    <x v="1485"/>
    <x v="1809"/>
  </r>
  <r>
    <x v="14"/>
    <x v="36"/>
    <x v="0"/>
    <x v="12"/>
    <x v="3"/>
    <x v="73"/>
    <x v="2"/>
    <x v="16"/>
    <x v="2"/>
    <x v="11"/>
    <x v="4"/>
    <x v="0"/>
    <x v="135"/>
    <x v="135"/>
    <x v="882"/>
    <x v="1810"/>
  </r>
  <r>
    <x v="27"/>
    <x v="7"/>
    <x v="0"/>
    <x v="20"/>
    <x v="0"/>
    <x v="12"/>
    <x v="3"/>
    <x v="7"/>
    <x v="0"/>
    <x v="12"/>
    <x v="2"/>
    <x v="6"/>
    <x v="386"/>
    <x v="386"/>
    <x v="1486"/>
    <x v="1811"/>
  </r>
  <r>
    <x v="16"/>
    <x v="29"/>
    <x v="0"/>
    <x v="1"/>
    <x v="0"/>
    <x v="69"/>
    <x v="2"/>
    <x v="11"/>
    <x v="3"/>
    <x v="11"/>
    <x v="0"/>
    <x v="3"/>
    <x v="133"/>
    <x v="133"/>
    <x v="737"/>
    <x v="826"/>
  </r>
  <r>
    <x v="14"/>
    <x v="37"/>
    <x v="0"/>
    <x v="23"/>
    <x v="1"/>
    <x v="51"/>
    <x v="2"/>
    <x v="16"/>
    <x v="0"/>
    <x v="21"/>
    <x v="1"/>
    <x v="1"/>
    <x v="299"/>
    <x v="299"/>
    <x v="822"/>
    <x v="1812"/>
  </r>
  <r>
    <x v="35"/>
    <x v="10"/>
    <x v="0"/>
    <x v="8"/>
    <x v="3"/>
    <x v="3"/>
    <x v="2"/>
    <x v="18"/>
    <x v="3"/>
    <x v="18"/>
    <x v="1"/>
    <x v="0"/>
    <x v="349"/>
    <x v="349"/>
    <x v="1487"/>
    <x v="1813"/>
  </r>
  <r>
    <x v="0"/>
    <x v="41"/>
    <x v="0"/>
    <x v="10"/>
    <x v="0"/>
    <x v="57"/>
    <x v="2"/>
    <x v="15"/>
    <x v="0"/>
    <x v="7"/>
    <x v="3"/>
    <x v="2"/>
    <x v="116"/>
    <x v="116"/>
    <x v="1488"/>
    <x v="1814"/>
  </r>
  <r>
    <x v="25"/>
    <x v="36"/>
    <x v="0"/>
    <x v="19"/>
    <x v="3"/>
    <x v="32"/>
    <x v="2"/>
    <x v="1"/>
    <x v="0"/>
    <x v="24"/>
    <x v="0"/>
    <x v="3"/>
    <x v="213"/>
    <x v="213"/>
    <x v="1489"/>
    <x v="1815"/>
  </r>
  <r>
    <x v="10"/>
    <x v="10"/>
    <x v="0"/>
    <x v="3"/>
    <x v="1"/>
    <x v="76"/>
    <x v="0"/>
    <x v="16"/>
    <x v="3"/>
    <x v="22"/>
    <x v="0"/>
    <x v="4"/>
    <x v="74"/>
    <x v="74"/>
    <x v="1490"/>
    <x v="1816"/>
  </r>
  <r>
    <x v="33"/>
    <x v="36"/>
    <x v="0"/>
    <x v="9"/>
    <x v="1"/>
    <x v="66"/>
    <x v="0"/>
    <x v="20"/>
    <x v="0"/>
    <x v="18"/>
    <x v="3"/>
    <x v="3"/>
    <x v="108"/>
    <x v="108"/>
    <x v="1380"/>
    <x v="1652"/>
  </r>
  <r>
    <x v="39"/>
    <x v="21"/>
    <x v="0"/>
    <x v="11"/>
    <x v="0"/>
    <x v="2"/>
    <x v="1"/>
    <x v="3"/>
    <x v="0"/>
    <x v="6"/>
    <x v="3"/>
    <x v="2"/>
    <x v="410"/>
    <x v="410"/>
    <x v="1491"/>
    <x v="1817"/>
  </r>
  <r>
    <x v="40"/>
    <x v="39"/>
    <x v="0"/>
    <x v="12"/>
    <x v="3"/>
    <x v="66"/>
    <x v="3"/>
    <x v="3"/>
    <x v="2"/>
    <x v="12"/>
    <x v="3"/>
    <x v="6"/>
    <x v="282"/>
    <x v="282"/>
    <x v="1492"/>
    <x v="1818"/>
  </r>
  <r>
    <x v="9"/>
    <x v="36"/>
    <x v="0"/>
    <x v="11"/>
    <x v="0"/>
    <x v="35"/>
    <x v="1"/>
    <x v="4"/>
    <x v="3"/>
    <x v="6"/>
    <x v="1"/>
    <x v="0"/>
    <x v="134"/>
    <x v="134"/>
    <x v="436"/>
    <x v="1819"/>
  </r>
  <r>
    <x v="43"/>
    <x v="1"/>
    <x v="0"/>
    <x v="17"/>
    <x v="0"/>
    <x v="29"/>
    <x v="3"/>
    <x v="2"/>
    <x v="0"/>
    <x v="12"/>
    <x v="3"/>
    <x v="4"/>
    <x v="157"/>
    <x v="157"/>
    <x v="1493"/>
    <x v="1820"/>
  </r>
  <r>
    <x v="11"/>
    <x v="21"/>
    <x v="0"/>
    <x v="3"/>
    <x v="1"/>
    <x v="34"/>
    <x v="0"/>
    <x v="20"/>
    <x v="0"/>
    <x v="17"/>
    <x v="4"/>
    <x v="1"/>
    <x v="247"/>
    <x v="247"/>
    <x v="541"/>
    <x v="594"/>
  </r>
  <r>
    <x v="26"/>
    <x v="9"/>
    <x v="0"/>
    <x v="5"/>
    <x v="0"/>
    <x v="49"/>
    <x v="2"/>
    <x v="20"/>
    <x v="1"/>
    <x v="5"/>
    <x v="1"/>
    <x v="1"/>
    <x v="45"/>
    <x v="45"/>
    <x v="558"/>
    <x v="1821"/>
  </r>
  <r>
    <x v="34"/>
    <x v="27"/>
    <x v="0"/>
    <x v="2"/>
    <x v="0"/>
    <x v="47"/>
    <x v="0"/>
    <x v="18"/>
    <x v="3"/>
    <x v="5"/>
    <x v="0"/>
    <x v="5"/>
    <x v="109"/>
    <x v="109"/>
    <x v="1494"/>
    <x v="1822"/>
  </r>
  <r>
    <x v="32"/>
    <x v="21"/>
    <x v="0"/>
    <x v="6"/>
    <x v="0"/>
    <x v="16"/>
    <x v="0"/>
    <x v="23"/>
    <x v="2"/>
    <x v="9"/>
    <x v="4"/>
    <x v="4"/>
    <x v="324"/>
    <x v="324"/>
    <x v="512"/>
    <x v="1597"/>
  </r>
  <r>
    <x v="0"/>
    <x v="25"/>
    <x v="0"/>
    <x v="5"/>
    <x v="0"/>
    <x v="23"/>
    <x v="2"/>
    <x v="10"/>
    <x v="3"/>
    <x v="19"/>
    <x v="3"/>
    <x v="2"/>
    <x v="103"/>
    <x v="103"/>
    <x v="298"/>
    <x v="1823"/>
  </r>
  <r>
    <x v="5"/>
    <x v="5"/>
    <x v="0"/>
    <x v="18"/>
    <x v="3"/>
    <x v="67"/>
    <x v="2"/>
    <x v="10"/>
    <x v="1"/>
    <x v="23"/>
    <x v="1"/>
    <x v="6"/>
    <x v="55"/>
    <x v="55"/>
    <x v="1248"/>
    <x v="1472"/>
  </r>
  <r>
    <x v="11"/>
    <x v="45"/>
    <x v="0"/>
    <x v="8"/>
    <x v="3"/>
    <x v="12"/>
    <x v="0"/>
    <x v="22"/>
    <x v="3"/>
    <x v="18"/>
    <x v="3"/>
    <x v="5"/>
    <x v="172"/>
    <x v="172"/>
    <x v="1495"/>
    <x v="1824"/>
  </r>
  <r>
    <x v="9"/>
    <x v="21"/>
    <x v="0"/>
    <x v="11"/>
    <x v="0"/>
    <x v="42"/>
    <x v="2"/>
    <x v="1"/>
    <x v="0"/>
    <x v="15"/>
    <x v="5"/>
    <x v="4"/>
    <x v="400"/>
    <x v="400"/>
    <x v="1496"/>
    <x v="1825"/>
  </r>
  <r>
    <x v="16"/>
    <x v="38"/>
    <x v="0"/>
    <x v="8"/>
    <x v="3"/>
    <x v="10"/>
    <x v="0"/>
    <x v="2"/>
    <x v="0"/>
    <x v="17"/>
    <x v="0"/>
    <x v="0"/>
    <x v="328"/>
    <x v="328"/>
    <x v="1497"/>
    <x v="1826"/>
  </r>
  <r>
    <x v="2"/>
    <x v="1"/>
    <x v="0"/>
    <x v="24"/>
    <x v="3"/>
    <x v="63"/>
    <x v="3"/>
    <x v="8"/>
    <x v="1"/>
    <x v="12"/>
    <x v="4"/>
    <x v="0"/>
    <x v="133"/>
    <x v="133"/>
    <x v="426"/>
    <x v="450"/>
  </r>
  <r>
    <x v="7"/>
    <x v="20"/>
    <x v="0"/>
    <x v="5"/>
    <x v="0"/>
    <x v="47"/>
    <x v="2"/>
    <x v="15"/>
    <x v="3"/>
    <x v="21"/>
    <x v="1"/>
    <x v="2"/>
    <x v="100"/>
    <x v="100"/>
    <x v="73"/>
    <x v="126"/>
  </r>
  <r>
    <x v="8"/>
    <x v="4"/>
    <x v="0"/>
    <x v="0"/>
    <x v="0"/>
    <x v="56"/>
    <x v="0"/>
    <x v="4"/>
    <x v="0"/>
    <x v="13"/>
    <x v="3"/>
    <x v="2"/>
    <x v="355"/>
    <x v="355"/>
    <x v="1498"/>
    <x v="1827"/>
  </r>
  <r>
    <x v="47"/>
    <x v="51"/>
    <x v="0"/>
    <x v="10"/>
    <x v="0"/>
    <x v="28"/>
    <x v="1"/>
    <x v="15"/>
    <x v="2"/>
    <x v="22"/>
    <x v="5"/>
    <x v="0"/>
    <x v="151"/>
    <x v="151"/>
    <x v="93"/>
    <x v="1828"/>
  </r>
  <r>
    <x v="4"/>
    <x v="52"/>
    <x v="0"/>
    <x v="6"/>
    <x v="0"/>
    <x v="16"/>
    <x v="1"/>
    <x v="13"/>
    <x v="2"/>
    <x v="2"/>
    <x v="3"/>
    <x v="1"/>
    <x v="324"/>
    <x v="324"/>
    <x v="26"/>
    <x v="120"/>
  </r>
  <r>
    <x v="14"/>
    <x v="16"/>
    <x v="0"/>
    <x v="9"/>
    <x v="1"/>
    <x v="30"/>
    <x v="0"/>
    <x v="0"/>
    <x v="1"/>
    <x v="9"/>
    <x v="4"/>
    <x v="5"/>
    <x v="324"/>
    <x v="324"/>
    <x v="512"/>
    <x v="1597"/>
  </r>
  <r>
    <x v="44"/>
    <x v="32"/>
    <x v="0"/>
    <x v="3"/>
    <x v="1"/>
    <x v="5"/>
    <x v="1"/>
    <x v="8"/>
    <x v="0"/>
    <x v="6"/>
    <x v="3"/>
    <x v="4"/>
    <x v="212"/>
    <x v="212"/>
    <x v="180"/>
    <x v="1829"/>
  </r>
  <r>
    <x v="37"/>
    <x v="26"/>
    <x v="0"/>
    <x v="13"/>
    <x v="0"/>
    <x v="37"/>
    <x v="2"/>
    <x v="2"/>
    <x v="2"/>
    <x v="19"/>
    <x v="2"/>
    <x v="6"/>
    <x v="295"/>
    <x v="295"/>
    <x v="846"/>
    <x v="1830"/>
  </r>
  <r>
    <x v="32"/>
    <x v="18"/>
    <x v="0"/>
    <x v="14"/>
    <x v="2"/>
    <x v="19"/>
    <x v="1"/>
    <x v="7"/>
    <x v="1"/>
    <x v="1"/>
    <x v="2"/>
    <x v="4"/>
    <x v="199"/>
    <x v="199"/>
    <x v="610"/>
    <x v="1831"/>
  </r>
  <r>
    <x v="31"/>
    <x v="11"/>
    <x v="0"/>
    <x v="11"/>
    <x v="0"/>
    <x v="16"/>
    <x v="0"/>
    <x v="14"/>
    <x v="0"/>
    <x v="8"/>
    <x v="0"/>
    <x v="0"/>
    <x v="113"/>
    <x v="113"/>
    <x v="148"/>
    <x v="150"/>
  </r>
  <r>
    <x v="39"/>
    <x v="51"/>
    <x v="0"/>
    <x v="8"/>
    <x v="3"/>
    <x v="67"/>
    <x v="2"/>
    <x v="19"/>
    <x v="1"/>
    <x v="7"/>
    <x v="1"/>
    <x v="3"/>
    <x v="389"/>
    <x v="389"/>
    <x v="1499"/>
    <x v="1832"/>
  </r>
  <r>
    <x v="20"/>
    <x v="18"/>
    <x v="0"/>
    <x v="7"/>
    <x v="2"/>
    <x v="69"/>
    <x v="2"/>
    <x v="18"/>
    <x v="3"/>
    <x v="3"/>
    <x v="4"/>
    <x v="4"/>
    <x v="207"/>
    <x v="207"/>
    <x v="524"/>
    <x v="1833"/>
  </r>
  <r>
    <x v="36"/>
    <x v="37"/>
    <x v="0"/>
    <x v="1"/>
    <x v="0"/>
    <x v="50"/>
    <x v="2"/>
    <x v="2"/>
    <x v="3"/>
    <x v="17"/>
    <x v="0"/>
    <x v="6"/>
    <x v="155"/>
    <x v="155"/>
    <x v="1288"/>
    <x v="1834"/>
  </r>
  <r>
    <x v="9"/>
    <x v="31"/>
    <x v="0"/>
    <x v="6"/>
    <x v="0"/>
    <x v="57"/>
    <x v="2"/>
    <x v="22"/>
    <x v="2"/>
    <x v="12"/>
    <x v="1"/>
    <x v="0"/>
    <x v="306"/>
    <x v="306"/>
    <x v="1500"/>
    <x v="1835"/>
  </r>
  <r>
    <x v="3"/>
    <x v="48"/>
    <x v="0"/>
    <x v="11"/>
    <x v="0"/>
    <x v="58"/>
    <x v="1"/>
    <x v="12"/>
    <x v="3"/>
    <x v="11"/>
    <x v="3"/>
    <x v="0"/>
    <x v="411"/>
    <x v="411"/>
    <x v="1501"/>
    <x v="1836"/>
  </r>
  <r>
    <x v="12"/>
    <x v="51"/>
    <x v="0"/>
    <x v="24"/>
    <x v="3"/>
    <x v="8"/>
    <x v="1"/>
    <x v="17"/>
    <x v="2"/>
    <x v="16"/>
    <x v="0"/>
    <x v="3"/>
    <x v="279"/>
    <x v="279"/>
    <x v="1502"/>
    <x v="1837"/>
  </r>
  <r>
    <x v="24"/>
    <x v="32"/>
    <x v="0"/>
    <x v="21"/>
    <x v="3"/>
    <x v="4"/>
    <x v="1"/>
    <x v="8"/>
    <x v="1"/>
    <x v="3"/>
    <x v="1"/>
    <x v="2"/>
    <x v="50"/>
    <x v="50"/>
    <x v="377"/>
    <x v="1838"/>
  </r>
  <r>
    <x v="43"/>
    <x v="33"/>
    <x v="0"/>
    <x v="10"/>
    <x v="0"/>
    <x v="74"/>
    <x v="2"/>
    <x v="5"/>
    <x v="1"/>
    <x v="13"/>
    <x v="2"/>
    <x v="0"/>
    <x v="208"/>
    <x v="208"/>
    <x v="1339"/>
    <x v="1839"/>
  </r>
  <r>
    <x v="34"/>
    <x v="41"/>
    <x v="0"/>
    <x v="22"/>
    <x v="3"/>
    <x v="26"/>
    <x v="1"/>
    <x v="16"/>
    <x v="0"/>
    <x v="23"/>
    <x v="5"/>
    <x v="3"/>
    <x v="33"/>
    <x v="33"/>
    <x v="1503"/>
    <x v="1840"/>
  </r>
  <r>
    <x v="6"/>
    <x v="41"/>
    <x v="0"/>
    <x v="24"/>
    <x v="3"/>
    <x v="73"/>
    <x v="3"/>
    <x v="14"/>
    <x v="0"/>
    <x v="21"/>
    <x v="3"/>
    <x v="4"/>
    <x v="241"/>
    <x v="241"/>
    <x v="1230"/>
    <x v="1447"/>
  </r>
  <r>
    <x v="20"/>
    <x v="3"/>
    <x v="0"/>
    <x v="16"/>
    <x v="3"/>
    <x v="57"/>
    <x v="2"/>
    <x v="9"/>
    <x v="2"/>
    <x v="10"/>
    <x v="0"/>
    <x v="2"/>
    <x v="358"/>
    <x v="358"/>
    <x v="1504"/>
    <x v="1841"/>
  </r>
  <r>
    <x v="12"/>
    <x v="34"/>
    <x v="0"/>
    <x v="20"/>
    <x v="0"/>
    <x v="71"/>
    <x v="0"/>
    <x v="12"/>
    <x v="3"/>
    <x v="3"/>
    <x v="3"/>
    <x v="5"/>
    <x v="206"/>
    <x v="206"/>
    <x v="493"/>
    <x v="536"/>
  </r>
  <r>
    <x v="39"/>
    <x v="38"/>
    <x v="0"/>
    <x v="7"/>
    <x v="2"/>
    <x v="18"/>
    <x v="2"/>
    <x v="22"/>
    <x v="2"/>
    <x v="7"/>
    <x v="1"/>
    <x v="3"/>
    <x v="37"/>
    <x v="37"/>
    <x v="1014"/>
    <x v="1167"/>
  </r>
  <r>
    <x v="11"/>
    <x v="40"/>
    <x v="0"/>
    <x v="8"/>
    <x v="3"/>
    <x v="80"/>
    <x v="2"/>
    <x v="13"/>
    <x v="3"/>
    <x v="4"/>
    <x v="4"/>
    <x v="4"/>
    <x v="253"/>
    <x v="253"/>
    <x v="1350"/>
    <x v="1842"/>
  </r>
  <r>
    <x v="35"/>
    <x v="32"/>
    <x v="0"/>
    <x v="0"/>
    <x v="0"/>
    <x v="54"/>
    <x v="2"/>
    <x v="1"/>
    <x v="0"/>
    <x v="2"/>
    <x v="0"/>
    <x v="4"/>
    <x v="363"/>
    <x v="363"/>
    <x v="1505"/>
    <x v="1843"/>
  </r>
  <r>
    <x v="23"/>
    <x v="11"/>
    <x v="0"/>
    <x v="6"/>
    <x v="0"/>
    <x v="18"/>
    <x v="2"/>
    <x v="1"/>
    <x v="1"/>
    <x v="10"/>
    <x v="1"/>
    <x v="5"/>
    <x v="21"/>
    <x v="21"/>
    <x v="1506"/>
    <x v="1844"/>
  </r>
  <r>
    <x v="22"/>
    <x v="21"/>
    <x v="0"/>
    <x v="9"/>
    <x v="1"/>
    <x v="7"/>
    <x v="1"/>
    <x v="9"/>
    <x v="1"/>
    <x v="4"/>
    <x v="3"/>
    <x v="6"/>
    <x v="10"/>
    <x v="10"/>
    <x v="1221"/>
    <x v="1845"/>
  </r>
  <r>
    <x v="17"/>
    <x v="37"/>
    <x v="0"/>
    <x v="6"/>
    <x v="0"/>
    <x v="50"/>
    <x v="2"/>
    <x v="10"/>
    <x v="0"/>
    <x v="25"/>
    <x v="5"/>
    <x v="6"/>
    <x v="80"/>
    <x v="80"/>
    <x v="1507"/>
    <x v="1846"/>
  </r>
  <r>
    <x v="35"/>
    <x v="0"/>
    <x v="0"/>
    <x v="3"/>
    <x v="1"/>
    <x v="66"/>
    <x v="3"/>
    <x v="11"/>
    <x v="0"/>
    <x v="24"/>
    <x v="3"/>
    <x v="6"/>
    <x v="182"/>
    <x v="182"/>
    <x v="1508"/>
    <x v="1847"/>
  </r>
  <r>
    <x v="37"/>
    <x v="43"/>
    <x v="0"/>
    <x v="0"/>
    <x v="0"/>
    <x v="72"/>
    <x v="2"/>
    <x v="10"/>
    <x v="1"/>
    <x v="14"/>
    <x v="3"/>
    <x v="2"/>
    <x v="178"/>
    <x v="178"/>
    <x v="1006"/>
    <x v="518"/>
  </r>
  <r>
    <x v="18"/>
    <x v="38"/>
    <x v="0"/>
    <x v="7"/>
    <x v="2"/>
    <x v="36"/>
    <x v="2"/>
    <x v="18"/>
    <x v="0"/>
    <x v="10"/>
    <x v="2"/>
    <x v="1"/>
    <x v="275"/>
    <x v="275"/>
    <x v="1509"/>
    <x v="1848"/>
  </r>
  <r>
    <x v="48"/>
    <x v="21"/>
    <x v="0"/>
    <x v="0"/>
    <x v="0"/>
    <x v="23"/>
    <x v="3"/>
    <x v="18"/>
    <x v="3"/>
    <x v="17"/>
    <x v="2"/>
    <x v="4"/>
    <x v="59"/>
    <x v="59"/>
    <x v="1454"/>
    <x v="1769"/>
  </r>
  <r>
    <x v="29"/>
    <x v="32"/>
    <x v="0"/>
    <x v="22"/>
    <x v="3"/>
    <x v="60"/>
    <x v="1"/>
    <x v="1"/>
    <x v="1"/>
    <x v="12"/>
    <x v="2"/>
    <x v="2"/>
    <x v="87"/>
    <x v="87"/>
    <x v="1510"/>
    <x v="1849"/>
  </r>
  <r>
    <x v="38"/>
    <x v="8"/>
    <x v="0"/>
    <x v="0"/>
    <x v="0"/>
    <x v="28"/>
    <x v="1"/>
    <x v="1"/>
    <x v="2"/>
    <x v="22"/>
    <x v="1"/>
    <x v="4"/>
    <x v="378"/>
    <x v="378"/>
    <x v="1511"/>
    <x v="1850"/>
  </r>
  <r>
    <x v="41"/>
    <x v="38"/>
    <x v="0"/>
    <x v="18"/>
    <x v="3"/>
    <x v="59"/>
    <x v="0"/>
    <x v="22"/>
    <x v="0"/>
    <x v="4"/>
    <x v="2"/>
    <x v="5"/>
    <x v="240"/>
    <x v="240"/>
    <x v="1512"/>
    <x v="1851"/>
  </r>
  <r>
    <x v="18"/>
    <x v="7"/>
    <x v="0"/>
    <x v="5"/>
    <x v="0"/>
    <x v="72"/>
    <x v="0"/>
    <x v="2"/>
    <x v="1"/>
    <x v="16"/>
    <x v="3"/>
    <x v="5"/>
    <x v="183"/>
    <x v="183"/>
    <x v="400"/>
    <x v="1852"/>
  </r>
  <r>
    <x v="0"/>
    <x v="12"/>
    <x v="0"/>
    <x v="20"/>
    <x v="0"/>
    <x v="45"/>
    <x v="2"/>
    <x v="5"/>
    <x v="2"/>
    <x v="1"/>
    <x v="4"/>
    <x v="3"/>
    <x v="352"/>
    <x v="352"/>
    <x v="1513"/>
    <x v="1853"/>
  </r>
  <r>
    <x v="14"/>
    <x v="44"/>
    <x v="0"/>
    <x v="2"/>
    <x v="0"/>
    <x v="17"/>
    <x v="2"/>
    <x v="18"/>
    <x v="3"/>
    <x v="18"/>
    <x v="1"/>
    <x v="5"/>
    <x v="276"/>
    <x v="276"/>
    <x v="378"/>
    <x v="1854"/>
  </r>
  <r>
    <x v="34"/>
    <x v="15"/>
    <x v="0"/>
    <x v="10"/>
    <x v="0"/>
    <x v="47"/>
    <x v="2"/>
    <x v="0"/>
    <x v="1"/>
    <x v="6"/>
    <x v="3"/>
    <x v="1"/>
    <x v="312"/>
    <x v="312"/>
    <x v="1514"/>
    <x v="1083"/>
  </r>
  <r>
    <x v="38"/>
    <x v="23"/>
    <x v="0"/>
    <x v="23"/>
    <x v="1"/>
    <x v="19"/>
    <x v="2"/>
    <x v="21"/>
    <x v="2"/>
    <x v="18"/>
    <x v="0"/>
    <x v="5"/>
    <x v="60"/>
    <x v="60"/>
    <x v="219"/>
    <x v="1855"/>
  </r>
  <r>
    <x v="14"/>
    <x v="9"/>
    <x v="0"/>
    <x v="18"/>
    <x v="3"/>
    <x v="68"/>
    <x v="0"/>
    <x v="2"/>
    <x v="2"/>
    <x v="1"/>
    <x v="0"/>
    <x v="5"/>
    <x v="80"/>
    <x v="80"/>
    <x v="81"/>
    <x v="1856"/>
  </r>
  <r>
    <x v="17"/>
    <x v="31"/>
    <x v="0"/>
    <x v="18"/>
    <x v="3"/>
    <x v="53"/>
    <x v="2"/>
    <x v="1"/>
    <x v="2"/>
    <x v="8"/>
    <x v="5"/>
    <x v="5"/>
    <x v="72"/>
    <x v="72"/>
    <x v="1515"/>
    <x v="1857"/>
  </r>
  <r>
    <x v="5"/>
    <x v="52"/>
    <x v="0"/>
    <x v="24"/>
    <x v="3"/>
    <x v="12"/>
    <x v="0"/>
    <x v="4"/>
    <x v="2"/>
    <x v="10"/>
    <x v="5"/>
    <x v="6"/>
    <x v="335"/>
    <x v="335"/>
    <x v="1516"/>
    <x v="1858"/>
  </r>
  <r>
    <x v="31"/>
    <x v="31"/>
    <x v="0"/>
    <x v="13"/>
    <x v="0"/>
    <x v="21"/>
    <x v="0"/>
    <x v="15"/>
    <x v="1"/>
    <x v="8"/>
    <x v="0"/>
    <x v="2"/>
    <x v="359"/>
    <x v="359"/>
    <x v="1517"/>
    <x v="1859"/>
  </r>
  <r>
    <x v="15"/>
    <x v="32"/>
    <x v="0"/>
    <x v="10"/>
    <x v="0"/>
    <x v="14"/>
    <x v="2"/>
    <x v="16"/>
    <x v="2"/>
    <x v="24"/>
    <x v="2"/>
    <x v="1"/>
    <x v="113"/>
    <x v="113"/>
    <x v="436"/>
    <x v="1860"/>
  </r>
  <r>
    <x v="3"/>
    <x v="10"/>
    <x v="0"/>
    <x v="10"/>
    <x v="0"/>
    <x v="24"/>
    <x v="2"/>
    <x v="21"/>
    <x v="0"/>
    <x v="0"/>
    <x v="1"/>
    <x v="3"/>
    <x v="30"/>
    <x v="30"/>
    <x v="1518"/>
    <x v="1861"/>
  </r>
  <r>
    <x v="4"/>
    <x v="30"/>
    <x v="0"/>
    <x v="2"/>
    <x v="0"/>
    <x v="52"/>
    <x v="1"/>
    <x v="12"/>
    <x v="0"/>
    <x v="23"/>
    <x v="5"/>
    <x v="5"/>
    <x v="333"/>
    <x v="333"/>
    <x v="1238"/>
    <x v="1459"/>
  </r>
  <r>
    <x v="25"/>
    <x v="5"/>
    <x v="0"/>
    <x v="1"/>
    <x v="0"/>
    <x v="10"/>
    <x v="3"/>
    <x v="16"/>
    <x v="3"/>
    <x v="2"/>
    <x v="3"/>
    <x v="1"/>
    <x v="217"/>
    <x v="217"/>
    <x v="1088"/>
    <x v="1040"/>
  </r>
  <r>
    <x v="26"/>
    <x v="5"/>
    <x v="0"/>
    <x v="3"/>
    <x v="1"/>
    <x v="12"/>
    <x v="0"/>
    <x v="14"/>
    <x v="1"/>
    <x v="5"/>
    <x v="4"/>
    <x v="0"/>
    <x v="268"/>
    <x v="268"/>
    <x v="785"/>
    <x v="888"/>
  </r>
  <r>
    <x v="35"/>
    <x v="28"/>
    <x v="0"/>
    <x v="8"/>
    <x v="3"/>
    <x v="15"/>
    <x v="2"/>
    <x v="0"/>
    <x v="3"/>
    <x v="3"/>
    <x v="2"/>
    <x v="2"/>
    <x v="403"/>
    <x v="403"/>
    <x v="1519"/>
    <x v="1862"/>
  </r>
  <r>
    <x v="24"/>
    <x v="48"/>
    <x v="0"/>
    <x v="18"/>
    <x v="3"/>
    <x v="43"/>
    <x v="3"/>
    <x v="10"/>
    <x v="2"/>
    <x v="2"/>
    <x v="3"/>
    <x v="5"/>
    <x v="108"/>
    <x v="108"/>
    <x v="1466"/>
    <x v="1863"/>
  </r>
  <r>
    <x v="40"/>
    <x v="32"/>
    <x v="0"/>
    <x v="3"/>
    <x v="1"/>
    <x v="5"/>
    <x v="3"/>
    <x v="19"/>
    <x v="2"/>
    <x v="9"/>
    <x v="4"/>
    <x v="3"/>
    <x v="212"/>
    <x v="212"/>
    <x v="333"/>
    <x v="991"/>
  </r>
  <r>
    <x v="41"/>
    <x v="11"/>
    <x v="0"/>
    <x v="12"/>
    <x v="3"/>
    <x v="21"/>
    <x v="2"/>
    <x v="20"/>
    <x v="2"/>
    <x v="0"/>
    <x v="3"/>
    <x v="0"/>
    <x v="406"/>
    <x v="406"/>
    <x v="1520"/>
    <x v="1864"/>
  </r>
  <r>
    <x v="1"/>
    <x v="2"/>
    <x v="0"/>
    <x v="1"/>
    <x v="0"/>
    <x v="58"/>
    <x v="0"/>
    <x v="7"/>
    <x v="0"/>
    <x v="4"/>
    <x v="5"/>
    <x v="6"/>
    <x v="97"/>
    <x v="97"/>
    <x v="1162"/>
    <x v="1365"/>
  </r>
  <r>
    <x v="43"/>
    <x v="35"/>
    <x v="0"/>
    <x v="13"/>
    <x v="0"/>
    <x v="64"/>
    <x v="2"/>
    <x v="18"/>
    <x v="0"/>
    <x v="13"/>
    <x v="4"/>
    <x v="3"/>
    <x v="365"/>
    <x v="365"/>
    <x v="1521"/>
    <x v="1865"/>
  </r>
  <r>
    <x v="11"/>
    <x v="22"/>
    <x v="0"/>
    <x v="19"/>
    <x v="3"/>
    <x v="23"/>
    <x v="2"/>
    <x v="1"/>
    <x v="3"/>
    <x v="3"/>
    <x v="5"/>
    <x v="3"/>
    <x v="103"/>
    <x v="103"/>
    <x v="1522"/>
    <x v="1866"/>
  </r>
  <r>
    <x v="37"/>
    <x v="2"/>
    <x v="0"/>
    <x v="22"/>
    <x v="3"/>
    <x v="33"/>
    <x v="0"/>
    <x v="9"/>
    <x v="3"/>
    <x v="7"/>
    <x v="5"/>
    <x v="1"/>
    <x v="143"/>
    <x v="143"/>
    <x v="1523"/>
    <x v="1867"/>
  </r>
  <r>
    <x v="8"/>
    <x v="15"/>
    <x v="0"/>
    <x v="3"/>
    <x v="1"/>
    <x v="48"/>
    <x v="2"/>
    <x v="21"/>
    <x v="0"/>
    <x v="2"/>
    <x v="2"/>
    <x v="0"/>
    <x v="113"/>
    <x v="113"/>
    <x v="628"/>
    <x v="693"/>
  </r>
  <r>
    <x v="34"/>
    <x v="38"/>
    <x v="0"/>
    <x v="13"/>
    <x v="0"/>
    <x v="14"/>
    <x v="3"/>
    <x v="5"/>
    <x v="0"/>
    <x v="17"/>
    <x v="0"/>
    <x v="4"/>
    <x v="25"/>
    <x v="25"/>
    <x v="144"/>
    <x v="146"/>
  </r>
  <r>
    <x v="27"/>
    <x v="25"/>
    <x v="0"/>
    <x v="16"/>
    <x v="3"/>
    <x v="65"/>
    <x v="3"/>
    <x v="16"/>
    <x v="3"/>
    <x v="5"/>
    <x v="4"/>
    <x v="0"/>
    <x v="104"/>
    <x v="104"/>
    <x v="862"/>
    <x v="984"/>
  </r>
  <r>
    <x v="37"/>
    <x v="29"/>
    <x v="0"/>
    <x v="12"/>
    <x v="3"/>
    <x v="25"/>
    <x v="2"/>
    <x v="23"/>
    <x v="0"/>
    <x v="1"/>
    <x v="5"/>
    <x v="3"/>
    <x v="83"/>
    <x v="83"/>
    <x v="1524"/>
    <x v="1868"/>
  </r>
  <r>
    <x v="46"/>
    <x v="23"/>
    <x v="0"/>
    <x v="0"/>
    <x v="0"/>
    <x v="26"/>
    <x v="1"/>
    <x v="7"/>
    <x v="3"/>
    <x v="11"/>
    <x v="4"/>
    <x v="0"/>
    <x v="237"/>
    <x v="237"/>
    <x v="471"/>
    <x v="1869"/>
  </r>
  <r>
    <x v="5"/>
    <x v="1"/>
    <x v="0"/>
    <x v="22"/>
    <x v="3"/>
    <x v="17"/>
    <x v="3"/>
    <x v="19"/>
    <x v="3"/>
    <x v="9"/>
    <x v="1"/>
    <x v="2"/>
    <x v="189"/>
    <x v="189"/>
    <x v="1230"/>
    <x v="1870"/>
  </r>
  <r>
    <x v="23"/>
    <x v="15"/>
    <x v="0"/>
    <x v="6"/>
    <x v="0"/>
    <x v="19"/>
    <x v="3"/>
    <x v="3"/>
    <x v="3"/>
    <x v="21"/>
    <x v="2"/>
    <x v="2"/>
    <x v="22"/>
    <x v="22"/>
    <x v="1339"/>
    <x v="1871"/>
  </r>
  <r>
    <x v="42"/>
    <x v="45"/>
    <x v="0"/>
    <x v="13"/>
    <x v="0"/>
    <x v="76"/>
    <x v="2"/>
    <x v="11"/>
    <x v="2"/>
    <x v="14"/>
    <x v="2"/>
    <x v="1"/>
    <x v="362"/>
    <x v="362"/>
    <x v="1215"/>
    <x v="1872"/>
  </r>
  <r>
    <x v="23"/>
    <x v="11"/>
    <x v="0"/>
    <x v="3"/>
    <x v="1"/>
    <x v="61"/>
    <x v="2"/>
    <x v="0"/>
    <x v="3"/>
    <x v="10"/>
    <x v="3"/>
    <x v="3"/>
    <x v="252"/>
    <x v="252"/>
    <x v="1525"/>
    <x v="1873"/>
  </r>
  <r>
    <x v="43"/>
    <x v="20"/>
    <x v="0"/>
    <x v="24"/>
    <x v="3"/>
    <x v="21"/>
    <x v="0"/>
    <x v="4"/>
    <x v="0"/>
    <x v="24"/>
    <x v="1"/>
    <x v="3"/>
    <x v="319"/>
    <x v="319"/>
    <x v="1526"/>
    <x v="1874"/>
  </r>
  <r>
    <x v="47"/>
    <x v="21"/>
    <x v="0"/>
    <x v="22"/>
    <x v="3"/>
    <x v="1"/>
    <x v="1"/>
    <x v="8"/>
    <x v="1"/>
    <x v="6"/>
    <x v="2"/>
    <x v="2"/>
    <x v="155"/>
    <x v="155"/>
    <x v="1345"/>
    <x v="1604"/>
  </r>
  <r>
    <x v="9"/>
    <x v="40"/>
    <x v="0"/>
    <x v="5"/>
    <x v="0"/>
    <x v="11"/>
    <x v="0"/>
    <x v="24"/>
    <x v="1"/>
    <x v="6"/>
    <x v="1"/>
    <x v="2"/>
    <x v="53"/>
    <x v="53"/>
    <x v="141"/>
    <x v="1875"/>
  </r>
  <r>
    <x v="47"/>
    <x v="37"/>
    <x v="0"/>
    <x v="18"/>
    <x v="3"/>
    <x v="67"/>
    <x v="1"/>
    <x v="0"/>
    <x v="2"/>
    <x v="14"/>
    <x v="2"/>
    <x v="0"/>
    <x v="55"/>
    <x v="55"/>
    <x v="339"/>
    <x v="1876"/>
  </r>
  <r>
    <x v="23"/>
    <x v="22"/>
    <x v="0"/>
    <x v="24"/>
    <x v="3"/>
    <x v="74"/>
    <x v="2"/>
    <x v="14"/>
    <x v="3"/>
    <x v="18"/>
    <x v="2"/>
    <x v="1"/>
    <x v="24"/>
    <x v="24"/>
    <x v="1527"/>
    <x v="1877"/>
  </r>
  <r>
    <x v="46"/>
    <x v="27"/>
    <x v="0"/>
    <x v="13"/>
    <x v="0"/>
    <x v="8"/>
    <x v="2"/>
    <x v="5"/>
    <x v="3"/>
    <x v="20"/>
    <x v="0"/>
    <x v="5"/>
    <x v="340"/>
    <x v="340"/>
    <x v="1528"/>
    <x v="1878"/>
  </r>
  <r>
    <x v="24"/>
    <x v="16"/>
    <x v="0"/>
    <x v="4"/>
    <x v="1"/>
    <x v="14"/>
    <x v="1"/>
    <x v="11"/>
    <x v="1"/>
    <x v="22"/>
    <x v="0"/>
    <x v="0"/>
    <x v="95"/>
    <x v="95"/>
    <x v="1175"/>
    <x v="1381"/>
  </r>
  <r>
    <x v="40"/>
    <x v="50"/>
    <x v="0"/>
    <x v="14"/>
    <x v="2"/>
    <x v="4"/>
    <x v="2"/>
    <x v="19"/>
    <x v="3"/>
    <x v="7"/>
    <x v="2"/>
    <x v="1"/>
    <x v="196"/>
    <x v="196"/>
    <x v="1529"/>
    <x v="1879"/>
  </r>
  <r>
    <x v="17"/>
    <x v="13"/>
    <x v="0"/>
    <x v="9"/>
    <x v="1"/>
    <x v="1"/>
    <x v="0"/>
    <x v="12"/>
    <x v="1"/>
    <x v="17"/>
    <x v="1"/>
    <x v="0"/>
    <x v="1"/>
    <x v="1"/>
    <x v="702"/>
    <x v="1880"/>
  </r>
  <r>
    <x v="20"/>
    <x v="21"/>
    <x v="0"/>
    <x v="0"/>
    <x v="0"/>
    <x v="9"/>
    <x v="3"/>
    <x v="0"/>
    <x v="2"/>
    <x v="9"/>
    <x v="2"/>
    <x v="5"/>
    <x v="373"/>
    <x v="373"/>
    <x v="1530"/>
    <x v="1881"/>
  </r>
  <r>
    <x v="13"/>
    <x v="25"/>
    <x v="0"/>
    <x v="23"/>
    <x v="1"/>
    <x v="76"/>
    <x v="1"/>
    <x v="22"/>
    <x v="0"/>
    <x v="17"/>
    <x v="1"/>
    <x v="1"/>
    <x v="74"/>
    <x v="74"/>
    <x v="288"/>
    <x v="1882"/>
  </r>
  <r>
    <x v="26"/>
    <x v="37"/>
    <x v="0"/>
    <x v="20"/>
    <x v="0"/>
    <x v="71"/>
    <x v="2"/>
    <x v="0"/>
    <x v="1"/>
    <x v="9"/>
    <x v="2"/>
    <x v="2"/>
    <x v="206"/>
    <x v="206"/>
    <x v="1234"/>
    <x v="1883"/>
  </r>
  <r>
    <x v="7"/>
    <x v="51"/>
    <x v="0"/>
    <x v="17"/>
    <x v="0"/>
    <x v="19"/>
    <x v="2"/>
    <x v="22"/>
    <x v="0"/>
    <x v="2"/>
    <x v="5"/>
    <x v="0"/>
    <x v="158"/>
    <x v="158"/>
    <x v="467"/>
    <x v="1067"/>
  </r>
  <r>
    <x v="15"/>
    <x v="4"/>
    <x v="0"/>
    <x v="3"/>
    <x v="1"/>
    <x v="7"/>
    <x v="1"/>
    <x v="13"/>
    <x v="2"/>
    <x v="22"/>
    <x v="0"/>
    <x v="6"/>
    <x v="335"/>
    <x v="335"/>
    <x v="727"/>
    <x v="815"/>
  </r>
  <r>
    <x v="20"/>
    <x v="37"/>
    <x v="0"/>
    <x v="4"/>
    <x v="1"/>
    <x v="63"/>
    <x v="0"/>
    <x v="19"/>
    <x v="0"/>
    <x v="22"/>
    <x v="5"/>
    <x v="1"/>
    <x v="269"/>
    <x v="269"/>
    <x v="1531"/>
    <x v="1884"/>
  </r>
  <r>
    <x v="15"/>
    <x v="32"/>
    <x v="0"/>
    <x v="16"/>
    <x v="3"/>
    <x v="48"/>
    <x v="0"/>
    <x v="21"/>
    <x v="2"/>
    <x v="22"/>
    <x v="2"/>
    <x v="6"/>
    <x v="412"/>
    <x v="412"/>
    <x v="1532"/>
    <x v="1885"/>
  </r>
  <r>
    <x v="18"/>
    <x v="9"/>
    <x v="0"/>
    <x v="3"/>
    <x v="1"/>
    <x v="79"/>
    <x v="0"/>
    <x v="14"/>
    <x v="0"/>
    <x v="24"/>
    <x v="5"/>
    <x v="6"/>
    <x v="304"/>
    <x v="304"/>
    <x v="1533"/>
    <x v="1886"/>
  </r>
  <r>
    <x v="33"/>
    <x v="20"/>
    <x v="0"/>
    <x v="14"/>
    <x v="2"/>
    <x v="64"/>
    <x v="2"/>
    <x v="7"/>
    <x v="2"/>
    <x v="1"/>
    <x v="4"/>
    <x v="4"/>
    <x v="176"/>
    <x v="176"/>
    <x v="1534"/>
    <x v="1887"/>
  </r>
  <r>
    <x v="22"/>
    <x v="20"/>
    <x v="0"/>
    <x v="11"/>
    <x v="0"/>
    <x v="76"/>
    <x v="2"/>
    <x v="20"/>
    <x v="1"/>
    <x v="22"/>
    <x v="2"/>
    <x v="4"/>
    <x v="191"/>
    <x v="191"/>
    <x v="1535"/>
    <x v="1888"/>
  </r>
  <r>
    <x v="2"/>
    <x v="19"/>
    <x v="0"/>
    <x v="5"/>
    <x v="0"/>
    <x v="34"/>
    <x v="2"/>
    <x v="11"/>
    <x v="0"/>
    <x v="18"/>
    <x v="5"/>
    <x v="2"/>
    <x v="247"/>
    <x v="247"/>
    <x v="1536"/>
    <x v="1889"/>
  </r>
  <r>
    <x v="36"/>
    <x v="25"/>
    <x v="0"/>
    <x v="6"/>
    <x v="0"/>
    <x v="18"/>
    <x v="2"/>
    <x v="9"/>
    <x v="2"/>
    <x v="6"/>
    <x v="3"/>
    <x v="2"/>
    <x v="21"/>
    <x v="21"/>
    <x v="681"/>
    <x v="1890"/>
  </r>
  <r>
    <x v="12"/>
    <x v="34"/>
    <x v="0"/>
    <x v="20"/>
    <x v="0"/>
    <x v="3"/>
    <x v="0"/>
    <x v="0"/>
    <x v="3"/>
    <x v="8"/>
    <x v="3"/>
    <x v="0"/>
    <x v="157"/>
    <x v="157"/>
    <x v="1093"/>
    <x v="1277"/>
  </r>
  <r>
    <x v="11"/>
    <x v="34"/>
    <x v="0"/>
    <x v="14"/>
    <x v="2"/>
    <x v="48"/>
    <x v="2"/>
    <x v="17"/>
    <x v="3"/>
    <x v="24"/>
    <x v="3"/>
    <x v="6"/>
    <x v="67"/>
    <x v="67"/>
    <x v="507"/>
    <x v="1891"/>
  </r>
  <r>
    <x v="20"/>
    <x v="50"/>
    <x v="0"/>
    <x v="16"/>
    <x v="3"/>
    <x v="18"/>
    <x v="0"/>
    <x v="11"/>
    <x v="2"/>
    <x v="14"/>
    <x v="0"/>
    <x v="2"/>
    <x v="413"/>
    <x v="413"/>
    <x v="1537"/>
    <x v="1892"/>
  </r>
  <r>
    <x v="3"/>
    <x v="6"/>
    <x v="0"/>
    <x v="17"/>
    <x v="0"/>
    <x v="76"/>
    <x v="2"/>
    <x v="10"/>
    <x v="0"/>
    <x v="23"/>
    <x v="3"/>
    <x v="0"/>
    <x v="231"/>
    <x v="231"/>
    <x v="1538"/>
    <x v="1893"/>
  </r>
  <r>
    <x v="5"/>
    <x v="32"/>
    <x v="0"/>
    <x v="24"/>
    <x v="3"/>
    <x v="29"/>
    <x v="3"/>
    <x v="21"/>
    <x v="1"/>
    <x v="24"/>
    <x v="5"/>
    <x v="1"/>
    <x v="157"/>
    <x v="157"/>
    <x v="1324"/>
    <x v="1894"/>
  </r>
  <r>
    <x v="24"/>
    <x v="38"/>
    <x v="0"/>
    <x v="9"/>
    <x v="1"/>
    <x v="58"/>
    <x v="0"/>
    <x v="6"/>
    <x v="2"/>
    <x v="12"/>
    <x v="2"/>
    <x v="1"/>
    <x v="97"/>
    <x v="97"/>
    <x v="1539"/>
    <x v="1895"/>
  </r>
  <r>
    <x v="41"/>
    <x v="8"/>
    <x v="0"/>
    <x v="9"/>
    <x v="1"/>
    <x v="23"/>
    <x v="0"/>
    <x v="9"/>
    <x v="3"/>
    <x v="22"/>
    <x v="5"/>
    <x v="5"/>
    <x v="139"/>
    <x v="139"/>
    <x v="17"/>
    <x v="1896"/>
  </r>
  <r>
    <x v="43"/>
    <x v="39"/>
    <x v="0"/>
    <x v="9"/>
    <x v="1"/>
    <x v="48"/>
    <x v="1"/>
    <x v="1"/>
    <x v="2"/>
    <x v="20"/>
    <x v="4"/>
    <x v="2"/>
    <x v="28"/>
    <x v="28"/>
    <x v="992"/>
    <x v="1142"/>
  </r>
  <r>
    <x v="19"/>
    <x v="46"/>
    <x v="0"/>
    <x v="15"/>
    <x v="0"/>
    <x v="9"/>
    <x v="2"/>
    <x v="18"/>
    <x v="1"/>
    <x v="5"/>
    <x v="3"/>
    <x v="5"/>
    <x v="189"/>
    <x v="189"/>
    <x v="571"/>
    <x v="1897"/>
  </r>
  <r>
    <x v="25"/>
    <x v="41"/>
    <x v="0"/>
    <x v="22"/>
    <x v="3"/>
    <x v="24"/>
    <x v="2"/>
    <x v="9"/>
    <x v="0"/>
    <x v="19"/>
    <x v="3"/>
    <x v="6"/>
    <x v="54"/>
    <x v="54"/>
    <x v="1540"/>
    <x v="1898"/>
  </r>
  <r>
    <x v="49"/>
    <x v="39"/>
    <x v="0"/>
    <x v="7"/>
    <x v="2"/>
    <x v="32"/>
    <x v="0"/>
    <x v="11"/>
    <x v="1"/>
    <x v="12"/>
    <x v="4"/>
    <x v="3"/>
    <x v="204"/>
    <x v="204"/>
    <x v="1394"/>
    <x v="1671"/>
  </r>
  <r>
    <x v="18"/>
    <x v="18"/>
    <x v="0"/>
    <x v="0"/>
    <x v="0"/>
    <x v="20"/>
    <x v="2"/>
    <x v="2"/>
    <x v="3"/>
    <x v="16"/>
    <x v="2"/>
    <x v="3"/>
    <x v="147"/>
    <x v="147"/>
    <x v="1164"/>
    <x v="1367"/>
  </r>
  <r>
    <x v="30"/>
    <x v="38"/>
    <x v="0"/>
    <x v="11"/>
    <x v="0"/>
    <x v="50"/>
    <x v="0"/>
    <x v="8"/>
    <x v="3"/>
    <x v="19"/>
    <x v="4"/>
    <x v="2"/>
    <x v="18"/>
    <x v="18"/>
    <x v="398"/>
    <x v="1899"/>
  </r>
  <r>
    <x v="31"/>
    <x v="41"/>
    <x v="0"/>
    <x v="17"/>
    <x v="0"/>
    <x v="79"/>
    <x v="0"/>
    <x v="17"/>
    <x v="0"/>
    <x v="24"/>
    <x v="2"/>
    <x v="6"/>
    <x v="236"/>
    <x v="236"/>
    <x v="1541"/>
    <x v="1900"/>
  </r>
  <r>
    <x v="20"/>
    <x v="52"/>
    <x v="0"/>
    <x v="2"/>
    <x v="0"/>
    <x v="48"/>
    <x v="3"/>
    <x v="19"/>
    <x v="1"/>
    <x v="13"/>
    <x v="1"/>
    <x v="2"/>
    <x v="67"/>
    <x v="67"/>
    <x v="1542"/>
    <x v="1901"/>
  </r>
  <r>
    <x v="9"/>
    <x v="21"/>
    <x v="0"/>
    <x v="18"/>
    <x v="3"/>
    <x v="71"/>
    <x v="2"/>
    <x v="24"/>
    <x v="3"/>
    <x v="8"/>
    <x v="3"/>
    <x v="3"/>
    <x v="70"/>
    <x v="70"/>
    <x v="1543"/>
    <x v="1902"/>
  </r>
  <r>
    <x v="36"/>
    <x v="44"/>
    <x v="0"/>
    <x v="21"/>
    <x v="3"/>
    <x v="31"/>
    <x v="0"/>
    <x v="9"/>
    <x v="1"/>
    <x v="14"/>
    <x v="4"/>
    <x v="0"/>
    <x v="17"/>
    <x v="17"/>
    <x v="1019"/>
    <x v="1175"/>
  </r>
  <r>
    <x v="28"/>
    <x v="10"/>
    <x v="0"/>
    <x v="21"/>
    <x v="3"/>
    <x v="20"/>
    <x v="2"/>
    <x v="14"/>
    <x v="0"/>
    <x v="0"/>
    <x v="3"/>
    <x v="5"/>
    <x v="264"/>
    <x v="264"/>
    <x v="671"/>
    <x v="742"/>
  </r>
  <r>
    <x v="27"/>
    <x v="42"/>
    <x v="0"/>
    <x v="18"/>
    <x v="3"/>
    <x v="49"/>
    <x v="3"/>
    <x v="14"/>
    <x v="0"/>
    <x v="1"/>
    <x v="1"/>
    <x v="3"/>
    <x v="223"/>
    <x v="223"/>
    <x v="1544"/>
    <x v="1903"/>
  </r>
  <r>
    <x v="25"/>
    <x v="47"/>
    <x v="0"/>
    <x v="19"/>
    <x v="3"/>
    <x v="56"/>
    <x v="2"/>
    <x v="2"/>
    <x v="2"/>
    <x v="20"/>
    <x v="3"/>
    <x v="5"/>
    <x v="228"/>
    <x v="228"/>
    <x v="598"/>
    <x v="1904"/>
  </r>
  <r>
    <x v="6"/>
    <x v="24"/>
    <x v="0"/>
    <x v="7"/>
    <x v="2"/>
    <x v="23"/>
    <x v="3"/>
    <x v="22"/>
    <x v="3"/>
    <x v="20"/>
    <x v="3"/>
    <x v="3"/>
    <x v="49"/>
    <x v="49"/>
    <x v="1545"/>
    <x v="1905"/>
  </r>
  <r>
    <x v="9"/>
    <x v="30"/>
    <x v="0"/>
    <x v="10"/>
    <x v="0"/>
    <x v="77"/>
    <x v="2"/>
    <x v="22"/>
    <x v="3"/>
    <x v="24"/>
    <x v="5"/>
    <x v="1"/>
    <x v="168"/>
    <x v="168"/>
    <x v="1546"/>
    <x v="1906"/>
  </r>
  <r>
    <x v="0"/>
    <x v="45"/>
    <x v="0"/>
    <x v="24"/>
    <x v="3"/>
    <x v="4"/>
    <x v="1"/>
    <x v="24"/>
    <x v="1"/>
    <x v="22"/>
    <x v="0"/>
    <x v="1"/>
    <x v="81"/>
    <x v="81"/>
    <x v="1547"/>
    <x v="1907"/>
  </r>
  <r>
    <x v="42"/>
    <x v="17"/>
    <x v="0"/>
    <x v="1"/>
    <x v="0"/>
    <x v="46"/>
    <x v="0"/>
    <x v="4"/>
    <x v="1"/>
    <x v="2"/>
    <x v="4"/>
    <x v="5"/>
    <x v="86"/>
    <x v="86"/>
    <x v="1548"/>
    <x v="1908"/>
  </r>
  <r>
    <x v="0"/>
    <x v="34"/>
    <x v="0"/>
    <x v="11"/>
    <x v="0"/>
    <x v="15"/>
    <x v="2"/>
    <x v="22"/>
    <x v="3"/>
    <x v="14"/>
    <x v="2"/>
    <x v="2"/>
    <x v="142"/>
    <x v="142"/>
    <x v="1099"/>
    <x v="1283"/>
  </r>
  <r>
    <x v="42"/>
    <x v="7"/>
    <x v="0"/>
    <x v="0"/>
    <x v="0"/>
    <x v="11"/>
    <x v="0"/>
    <x v="7"/>
    <x v="1"/>
    <x v="1"/>
    <x v="0"/>
    <x v="1"/>
    <x v="96"/>
    <x v="96"/>
    <x v="39"/>
    <x v="1909"/>
  </r>
  <r>
    <x v="29"/>
    <x v="26"/>
    <x v="0"/>
    <x v="10"/>
    <x v="0"/>
    <x v="54"/>
    <x v="2"/>
    <x v="14"/>
    <x v="2"/>
    <x v="23"/>
    <x v="3"/>
    <x v="3"/>
    <x v="338"/>
    <x v="338"/>
    <x v="1549"/>
    <x v="1910"/>
  </r>
  <r>
    <x v="1"/>
    <x v="26"/>
    <x v="0"/>
    <x v="14"/>
    <x v="2"/>
    <x v="15"/>
    <x v="0"/>
    <x v="4"/>
    <x v="1"/>
    <x v="17"/>
    <x v="3"/>
    <x v="5"/>
    <x v="361"/>
    <x v="361"/>
    <x v="1550"/>
    <x v="1911"/>
  </r>
  <r>
    <x v="35"/>
    <x v="0"/>
    <x v="0"/>
    <x v="7"/>
    <x v="2"/>
    <x v="48"/>
    <x v="0"/>
    <x v="5"/>
    <x v="0"/>
    <x v="6"/>
    <x v="3"/>
    <x v="4"/>
    <x v="354"/>
    <x v="354"/>
    <x v="1551"/>
    <x v="1912"/>
  </r>
  <r>
    <x v="14"/>
    <x v="9"/>
    <x v="0"/>
    <x v="10"/>
    <x v="0"/>
    <x v="65"/>
    <x v="0"/>
    <x v="2"/>
    <x v="1"/>
    <x v="9"/>
    <x v="3"/>
    <x v="0"/>
    <x v="53"/>
    <x v="53"/>
    <x v="123"/>
    <x v="157"/>
  </r>
  <r>
    <x v="19"/>
    <x v="26"/>
    <x v="0"/>
    <x v="6"/>
    <x v="0"/>
    <x v="41"/>
    <x v="2"/>
    <x v="0"/>
    <x v="0"/>
    <x v="14"/>
    <x v="5"/>
    <x v="1"/>
    <x v="45"/>
    <x v="45"/>
    <x v="212"/>
    <x v="1913"/>
  </r>
  <r>
    <x v="5"/>
    <x v="18"/>
    <x v="0"/>
    <x v="2"/>
    <x v="0"/>
    <x v="71"/>
    <x v="0"/>
    <x v="16"/>
    <x v="2"/>
    <x v="7"/>
    <x v="5"/>
    <x v="1"/>
    <x v="368"/>
    <x v="368"/>
    <x v="1552"/>
    <x v="1914"/>
  </r>
  <r>
    <x v="15"/>
    <x v="15"/>
    <x v="0"/>
    <x v="19"/>
    <x v="3"/>
    <x v="22"/>
    <x v="2"/>
    <x v="19"/>
    <x v="2"/>
    <x v="12"/>
    <x v="2"/>
    <x v="3"/>
    <x v="133"/>
    <x v="133"/>
    <x v="426"/>
    <x v="450"/>
  </r>
  <r>
    <x v="33"/>
    <x v="12"/>
    <x v="0"/>
    <x v="24"/>
    <x v="3"/>
    <x v="21"/>
    <x v="2"/>
    <x v="1"/>
    <x v="3"/>
    <x v="22"/>
    <x v="1"/>
    <x v="6"/>
    <x v="319"/>
    <x v="319"/>
    <x v="1553"/>
    <x v="1915"/>
  </r>
  <r>
    <x v="8"/>
    <x v="10"/>
    <x v="0"/>
    <x v="4"/>
    <x v="1"/>
    <x v="25"/>
    <x v="0"/>
    <x v="21"/>
    <x v="1"/>
    <x v="3"/>
    <x v="4"/>
    <x v="3"/>
    <x v="31"/>
    <x v="31"/>
    <x v="1554"/>
    <x v="1916"/>
  </r>
  <r>
    <x v="0"/>
    <x v="40"/>
    <x v="0"/>
    <x v="9"/>
    <x v="1"/>
    <x v="34"/>
    <x v="2"/>
    <x v="16"/>
    <x v="2"/>
    <x v="11"/>
    <x v="2"/>
    <x v="0"/>
    <x v="107"/>
    <x v="107"/>
    <x v="595"/>
    <x v="659"/>
  </r>
  <r>
    <x v="23"/>
    <x v="48"/>
    <x v="0"/>
    <x v="15"/>
    <x v="0"/>
    <x v="65"/>
    <x v="3"/>
    <x v="1"/>
    <x v="2"/>
    <x v="21"/>
    <x v="4"/>
    <x v="2"/>
    <x v="266"/>
    <x v="266"/>
    <x v="768"/>
    <x v="1917"/>
  </r>
  <r>
    <x v="37"/>
    <x v="20"/>
    <x v="0"/>
    <x v="4"/>
    <x v="1"/>
    <x v="8"/>
    <x v="1"/>
    <x v="16"/>
    <x v="3"/>
    <x v="19"/>
    <x v="2"/>
    <x v="2"/>
    <x v="249"/>
    <x v="249"/>
    <x v="1555"/>
    <x v="1918"/>
  </r>
  <r>
    <x v="31"/>
    <x v="42"/>
    <x v="0"/>
    <x v="8"/>
    <x v="3"/>
    <x v="29"/>
    <x v="1"/>
    <x v="13"/>
    <x v="0"/>
    <x v="7"/>
    <x v="2"/>
    <x v="0"/>
    <x v="145"/>
    <x v="145"/>
    <x v="1556"/>
    <x v="1919"/>
  </r>
  <r>
    <x v="44"/>
    <x v="45"/>
    <x v="0"/>
    <x v="0"/>
    <x v="0"/>
    <x v="80"/>
    <x v="3"/>
    <x v="13"/>
    <x v="3"/>
    <x v="7"/>
    <x v="0"/>
    <x v="2"/>
    <x v="36"/>
    <x v="36"/>
    <x v="1557"/>
    <x v="1920"/>
  </r>
  <r>
    <x v="49"/>
    <x v="50"/>
    <x v="0"/>
    <x v="22"/>
    <x v="3"/>
    <x v="33"/>
    <x v="0"/>
    <x v="6"/>
    <x v="2"/>
    <x v="12"/>
    <x v="3"/>
    <x v="6"/>
    <x v="143"/>
    <x v="143"/>
    <x v="995"/>
    <x v="1191"/>
  </r>
  <r>
    <x v="45"/>
    <x v="29"/>
    <x v="0"/>
    <x v="20"/>
    <x v="0"/>
    <x v="15"/>
    <x v="0"/>
    <x v="24"/>
    <x v="1"/>
    <x v="25"/>
    <x v="0"/>
    <x v="3"/>
    <x v="414"/>
    <x v="414"/>
    <x v="1558"/>
    <x v="1921"/>
  </r>
  <r>
    <x v="43"/>
    <x v="17"/>
    <x v="0"/>
    <x v="0"/>
    <x v="0"/>
    <x v="29"/>
    <x v="0"/>
    <x v="14"/>
    <x v="2"/>
    <x v="21"/>
    <x v="5"/>
    <x v="2"/>
    <x v="229"/>
    <x v="229"/>
    <x v="987"/>
    <x v="1922"/>
  </r>
  <r>
    <x v="18"/>
    <x v="48"/>
    <x v="0"/>
    <x v="16"/>
    <x v="3"/>
    <x v="26"/>
    <x v="2"/>
    <x v="20"/>
    <x v="3"/>
    <x v="22"/>
    <x v="3"/>
    <x v="1"/>
    <x v="317"/>
    <x v="317"/>
    <x v="1559"/>
    <x v="1923"/>
  </r>
  <r>
    <x v="22"/>
    <x v="27"/>
    <x v="0"/>
    <x v="6"/>
    <x v="0"/>
    <x v="71"/>
    <x v="2"/>
    <x v="20"/>
    <x v="3"/>
    <x v="7"/>
    <x v="0"/>
    <x v="1"/>
    <x v="140"/>
    <x v="140"/>
    <x v="1560"/>
    <x v="1924"/>
  </r>
  <r>
    <x v="23"/>
    <x v="43"/>
    <x v="0"/>
    <x v="23"/>
    <x v="1"/>
    <x v="16"/>
    <x v="0"/>
    <x v="23"/>
    <x v="0"/>
    <x v="13"/>
    <x v="3"/>
    <x v="3"/>
    <x v="48"/>
    <x v="48"/>
    <x v="467"/>
    <x v="1925"/>
  </r>
  <r>
    <x v="31"/>
    <x v="48"/>
    <x v="0"/>
    <x v="7"/>
    <x v="2"/>
    <x v="38"/>
    <x v="2"/>
    <x v="21"/>
    <x v="1"/>
    <x v="16"/>
    <x v="2"/>
    <x v="3"/>
    <x v="324"/>
    <x v="324"/>
    <x v="1561"/>
    <x v="1926"/>
  </r>
  <r>
    <x v="34"/>
    <x v="49"/>
    <x v="0"/>
    <x v="17"/>
    <x v="0"/>
    <x v="7"/>
    <x v="1"/>
    <x v="19"/>
    <x v="1"/>
    <x v="22"/>
    <x v="5"/>
    <x v="5"/>
    <x v="224"/>
    <x v="224"/>
    <x v="1562"/>
    <x v="1927"/>
  </r>
  <r>
    <x v="42"/>
    <x v="43"/>
    <x v="0"/>
    <x v="1"/>
    <x v="0"/>
    <x v="10"/>
    <x v="0"/>
    <x v="14"/>
    <x v="3"/>
    <x v="13"/>
    <x v="5"/>
    <x v="6"/>
    <x v="217"/>
    <x v="217"/>
    <x v="214"/>
    <x v="1928"/>
  </r>
  <r>
    <x v="33"/>
    <x v="22"/>
    <x v="0"/>
    <x v="12"/>
    <x v="3"/>
    <x v="51"/>
    <x v="2"/>
    <x v="16"/>
    <x v="0"/>
    <x v="16"/>
    <x v="5"/>
    <x v="2"/>
    <x v="69"/>
    <x v="69"/>
    <x v="1112"/>
    <x v="1302"/>
  </r>
  <r>
    <x v="39"/>
    <x v="2"/>
    <x v="0"/>
    <x v="19"/>
    <x v="3"/>
    <x v="20"/>
    <x v="0"/>
    <x v="19"/>
    <x v="1"/>
    <x v="3"/>
    <x v="3"/>
    <x v="3"/>
    <x v="190"/>
    <x v="190"/>
    <x v="1410"/>
    <x v="1702"/>
  </r>
  <r>
    <x v="47"/>
    <x v="5"/>
    <x v="0"/>
    <x v="24"/>
    <x v="3"/>
    <x v="19"/>
    <x v="2"/>
    <x v="14"/>
    <x v="3"/>
    <x v="25"/>
    <x v="0"/>
    <x v="6"/>
    <x v="158"/>
    <x v="158"/>
    <x v="469"/>
    <x v="503"/>
  </r>
  <r>
    <x v="18"/>
    <x v="52"/>
    <x v="0"/>
    <x v="20"/>
    <x v="0"/>
    <x v="42"/>
    <x v="2"/>
    <x v="20"/>
    <x v="2"/>
    <x v="10"/>
    <x v="4"/>
    <x v="3"/>
    <x v="162"/>
    <x v="162"/>
    <x v="1563"/>
    <x v="1929"/>
  </r>
  <r>
    <x v="6"/>
    <x v="37"/>
    <x v="0"/>
    <x v="8"/>
    <x v="3"/>
    <x v="55"/>
    <x v="0"/>
    <x v="17"/>
    <x v="1"/>
    <x v="3"/>
    <x v="1"/>
    <x v="6"/>
    <x v="415"/>
    <x v="415"/>
    <x v="1564"/>
    <x v="1930"/>
  </r>
  <r>
    <x v="37"/>
    <x v="14"/>
    <x v="0"/>
    <x v="7"/>
    <x v="2"/>
    <x v="75"/>
    <x v="2"/>
    <x v="10"/>
    <x v="2"/>
    <x v="18"/>
    <x v="2"/>
    <x v="6"/>
    <x v="76"/>
    <x v="76"/>
    <x v="1565"/>
    <x v="1931"/>
  </r>
  <r>
    <x v="38"/>
    <x v="20"/>
    <x v="0"/>
    <x v="7"/>
    <x v="2"/>
    <x v="19"/>
    <x v="3"/>
    <x v="12"/>
    <x v="2"/>
    <x v="14"/>
    <x v="2"/>
    <x v="5"/>
    <x v="238"/>
    <x v="238"/>
    <x v="1566"/>
    <x v="1932"/>
  </r>
  <r>
    <x v="1"/>
    <x v="43"/>
    <x v="0"/>
    <x v="13"/>
    <x v="0"/>
    <x v="5"/>
    <x v="0"/>
    <x v="2"/>
    <x v="0"/>
    <x v="3"/>
    <x v="5"/>
    <x v="2"/>
    <x v="24"/>
    <x v="24"/>
    <x v="814"/>
    <x v="927"/>
  </r>
  <r>
    <x v="6"/>
    <x v="24"/>
    <x v="0"/>
    <x v="22"/>
    <x v="3"/>
    <x v="32"/>
    <x v="0"/>
    <x v="6"/>
    <x v="2"/>
    <x v="15"/>
    <x v="0"/>
    <x v="5"/>
    <x v="40"/>
    <x v="40"/>
    <x v="1548"/>
    <x v="1933"/>
  </r>
  <r>
    <x v="32"/>
    <x v="47"/>
    <x v="0"/>
    <x v="12"/>
    <x v="3"/>
    <x v="79"/>
    <x v="1"/>
    <x v="19"/>
    <x v="1"/>
    <x v="6"/>
    <x v="2"/>
    <x v="0"/>
    <x v="348"/>
    <x v="348"/>
    <x v="1567"/>
    <x v="1934"/>
  </r>
  <r>
    <x v="7"/>
    <x v="8"/>
    <x v="0"/>
    <x v="15"/>
    <x v="0"/>
    <x v="2"/>
    <x v="0"/>
    <x v="5"/>
    <x v="0"/>
    <x v="10"/>
    <x v="5"/>
    <x v="0"/>
    <x v="51"/>
    <x v="51"/>
    <x v="56"/>
    <x v="56"/>
  </r>
  <r>
    <x v="1"/>
    <x v="33"/>
    <x v="0"/>
    <x v="8"/>
    <x v="3"/>
    <x v="80"/>
    <x v="2"/>
    <x v="9"/>
    <x v="2"/>
    <x v="5"/>
    <x v="1"/>
    <x v="1"/>
    <x v="253"/>
    <x v="253"/>
    <x v="1568"/>
    <x v="1935"/>
  </r>
  <r>
    <x v="20"/>
    <x v="7"/>
    <x v="0"/>
    <x v="24"/>
    <x v="3"/>
    <x v="72"/>
    <x v="0"/>
    <x v="5"/>
    <x v="0"/>
    <x v="23"/>
    <x v="1"/>
    <x v="4"/>
    <x v="144"/>
    <x v="144"/>
    <x v="767"/>
    <x v="1936"/>
  </r>
  <r>
    <x v="9"/>
    <x v="48"/>
    <x v="0"/>
    <x v="11"/>
    <x v="0"/>
    <x v="48"/>
    <x v="0"/>
    <x v="14"/>
    <x v="3"/>
    <x v="1"/>
    <x v="5"/>
    <x v="2"/>
    <x v="12"/>
    <x v="12"/>
    <x v="709"/>
    <x v="1937"/>
  </r>
  <r>
    <x v="25"/>
    <x v="34"/>
    <x v="0"/>
    <x v="12"/>
    <x v="3"/>
    <x v="13"/>
    <x v="2"/>
    <x v="11"/>
    <x v="0"/>
    <x v="23"/>
    <x v="4"/>
    <x v="3"/>
    <x v="388"/>
    <x v="388"/>
    <x v="1569"/>
    <x v="1938"/>
  </r>
  <r>
    <x v="39"/>
    <x v="27"/>
    <x v="0"/>
    <x v="10"/>
    <x v="0"/>
    <x v="51"/>
    <x v="1"/>
    <x v="9"/>
    <x v="3"/>
    <x v="16"/>
    <x v="4"/>
    <x v="3"/>
    <x v="90"/>
    <x v="90"/>
    <x v="1570"/>
    <x v="1939"/>
  </r>
  <r>
    <x v="41"/>
    <x v="11"/>
    <x v="0"/>
    <x v="24"/>
    <x v="3"/>
    <x v="10"/>
    <x v="2"/>
    <x v="17"/>
    <x v="1"/>
    <x v="12"/>
    <x v="3"/>
    <x v="5"/>
    <x v="10"/>
    <x v="10"/>
    <x v="538"/>
    <x v="591"/>
  </r>
  <r>
    <x v="6"/>
    <x v="7"/>
    <x v="0"/>
    <x v="4"/>
    <x v="1"/>
    <x v="39"/>
    <x v="0"/>
    <x v="9"/>
    <x v="1"/>
    <x v="6"/>
    <x v="4"/>
    <x v="6"/>
    <x v="50"/>
    <x v="50"/>
    <x v="1571"/>
    <x v="1940"/>
  </r>
  <r>
    <x v="34"/>
    <x v="1"/>
    <x v="0"/>
    <x v="17"/>
    <x v="0"/>
    <x v="38"/>
    <x v="0"/>
    <x v="10"/>
    <x v="2"/>
    <x v="18"/>
    <x v="1"/>
    <x v="6"/>
    <x v="212"/>
    <x v="212"/>
    <x v="159"/>
    <x v="1941"/>
  </r>
  <r>
    <x v="42"/>
    <x v="14"/>
    <x v="0"/>
    <x v="10"/>
    <x v="0"/>
    <x v="9"/>
    <x v="2"/>
    <x v="13"/>
    <x v="2"/>
    <x v="10"/>
    <x v="4"/>
    <x v="0"/>
    <x v="29"/>
    <x v="29"/>
    <x v="30"/>
    <x v="30"/>
  </r>
  <r>
    <x v="41"/>
    <x v="32"/>
    <x v="0"/>
    <x v="8"/>
    <x v="3"/>
    <x v="51"/>
    <x v="3"/>
    <x v="18"/>
    <x v="0"/>
    <x v="14"/>
    <x v="4"/>
    <x v="6"/>
    <x v="111"/>
    <x v="111"/>
    <x v="1572"/>
    <x v="1942"/>
  </r>
  <r>
    <x v="34"/>
    <x v="28"/>
    <x v="0"/>
    <x v="20"/>
    <x v="0"/>
    <x v="24"/>
    <x v="2"/>
    <x v="21"/>
    <x v="0"/>
    <x v="1"/>
    <x v="5"/>
    <x v="3"/>
    <x v="57"/>
    <x v="57"/>
    <x v="1573"/>
    <x v="1943"/>
  </r>
  <r>
    <x v="6"/>
    <x v="48"/>
    <x v="0"/>
    <x v="4"/>
    <x v="1"/>
    <x v="32"/>
    <x v="0"/>
    <x v="22"/>
    <x v="0"/>
    <x v="22"/>
    <x v="5"/>
    <x v="2"/>
    <x v="257"/>
    <x v="257"/>
    <x v="1574"/>
    <x v="1944"/>
  </r>
  <r>
    <x v="32"/>
    <x v="36"/>
    <x v="0"/>
    <x v="14"/>
    <x v="2"/>
    <x v="7"/>
    <x v="2"/>
    <x v="7"/>
    <x v="2"/>
    <x v="10"/>
    <x v="4"/>
    <x v="5"/>
    <x v="339"/>
    <x v="339"/>
    <x v="1575"/>
    <x v="1945"/>
  </r>
  <r>
    <x v="5"/>
    <x v="28"/>
    <x v="0"/>
    <x v="15"/>
    <x v="0"/>
    <x v="39"/>
    <x v="0"/>
    <x v="3"/>
    <x v="1"/>
    <x v="0"/>
    <x v="2"/>
    <x v="2"/>
    <x v="221"/>
    <x v="221"/>
    <x v="1576"/>
    <x v="1946"/>
  </r>
  <r>
    <x v="1"/>
    <x v="19"/>
    <x v="0"/>
    <x v="3"/>
    <x v="1"/>
    <x v="15"/>
    <x v="3"/>
    <x v="2"/>
    <x v="0"/>
    <x v="16"/>
    <x v="3"/>
    <x v="5"/>
    <x v="148"/>
    <x v="148"/>
    <x v="299"/>
    <x v="1947"/>
  </r>
  <r>
    <x v="35"/>
    <x v="48"/>
    <x v="0"/>
    <x v="9"/>
    <x v="1"/>
    <x v="37"/>
    <x v="2"/>
    <x v="8"/>
    <x v="1"/>
    <x v="18"/>
    <x v="5"/>
    <x v="6"/>
    <x v="34"/>
    <x v="34"/>
    <x v="1577"/>
    <x v="1948"/>
  </r>
  <r>
    <x v="24"/>
    <x v="2"/>
    <x v="0"/>
    <x v="3"/>
    <x v="1"/>
    <x v="9"/>
    <x v="2"/>
    <x v="19"/>
    <x v="0"/>
    <x v="21"/>
    <x v="5"/>
    <x v="0"/>
    <x v="135"/>
    <x v="135"/>
    <x v="1578"/>
    <x v="1949"/>
  </r>
  <r>
    <x v="39"/>
    <x v="31"/>
    <x v="0"/>
    <x v="7"/>
    <x v="2"/>
    <x v="63"/>
    <x v="1"/>
    <x v="12"/>
    <x v="1"/>
    <x v="9"/>
    <x v="0"/>
    <x v="0"/>
    <x v="67"/>
    <x v="67"/>
    <x v="1113"/>
    <x v="1950"/>
  </r>
  <r>
    <x v="33"/>
    <x v="25"/>
    <x v="0"/>
    <x v="24"/>
    <x v="3"/>
    <x v="73"/>
    <x v="0"/>
    <x v="3"/>
    <x v="0"/>
    <x v="10"/>
    <x v="2"/>
    <x v="5"/>
    <x v="241"/>
    <x v="241"/>
    <x v="1266"/>
    <x v="1495"/>
  </r>
  <r>
    <x v="4"/>
    <x v="35"/>
    <x v="0"/>
    <x v="7"/>
    <x v="2"/>
    <x v="39"/>
    <x v="0"/>
    <x v="18"/>
    <x v="0"/>
    <x v="1"/>
    <x v="5"/>
    <x v="2"/>
    <x v="138"/>
    <x v="138"/>
    <x v="626"/>
    <x v="691"/>
  </r>
  <r>
    <x v="14"/>
    <x v="42"/>
    <x v="0"/>
    <x v="23"/>
    <x v="1"/>
    <x v="37"/>
    <x v="2"/>
    <x v="4"/>
    <x v="2"/>
    <x v="14"/>
    <x v="1"/>
    <x v="1"/>
    <x v="34"/>
    <x v="34"/>
    <x v="254"/>
    <x v="1951"/>
  </r>
  <r>
    <x v="19"/>
    <x v="17"/>
    <x v="0"/>
    <x v="11"/>
    <x v="0"/>
    <x v="80"/>
    <x v="0"/>
    <x v="1"/>
    <x v="0"/>
    <x v="5"/>
    <x v="4"/>
    <x v="2"/>
    <x v="220"/>
    <x v="220"/>
    <x v="650"/>
    <x v="810"/>
  </r>
  <r>
    <x v="15"/>
    <x v="30"/>
    <x v="0"/>
    <x v="11"/>
    <x v="0"/>
    <x v="23"/>
    <x v="2"/>
    <x v="16"/>
    <x v="0"/>
    <x v="19"/>
    <x v="0"/>
    <x v="4"/>
    <x v="91"/>
    <x v="91"/>
    <x v="1579"/>
    <x v="1952"/>
  </r>
  <r>
    <x v="25"/>
    <x v="4"/>
    <x v="0"/>
    <x v="13"/>
    <x v="0"/>
    <x v="14"/>
    <x v="2"/>
    <x v="1"/>
    <x v="3"/>
    <x v="5"/>
    <x v="0"/>
    <x v="4"/>
    <x v="25"/>
    <x v="25"/>
    <x v="146"/>
    <x v="148"/>
  </r>
  <r>
    <x v="43"/>
    <x v="34"/>
    <x v="0"/>
    <x v="19"/>
    <x v="3"/>
    <x v="8"/>
    <x v="1"/>
    <x v="11"/>
    <x v="1"/>
    <x v="6"/>
    <x v="4"/>
    <x v="2"/>
    <x v="150"/>
    <x v="150"/>
    <x v="1580"/>
    <x v="1953"/>
  </r>
  <r>
    <x v="28"/>
    <x v="52"/>
    <x v="0"/>
    <x v="21"/>
    <x v="3"/>
    <x v="80"/>
    <x v="0"/>
    <x v="20"/>
    <x v="2"/>
    <x v="3"/>
    <x v="3"/>
    <x v="6"/>
    <x v="95"/>
    <x v="95"/>
    <x v="1581"/>
    <x v="1954"/>
  </r>
  <r>
    <x v="26"/>
    <x v="12"/>
    <x v="0"/>
    <x v="18"/>
    <x v="3"/>
    <x v="64"/>
    <x v="1"/>
    <x v="8"/>
    <x v="1"/>
    <x v="24"/>
    <x v="2"/>
    <x v="4"/>
    <x v="23"/>
    <x v="23"/>
    <x v="1582"/>
    <x v="1955"/>
  </r>
  <r>
    <x v="36"/>
    <x v="24"/>
    <x v="0"/>
    <x v="18"/>
    <x v="3"/>
    <x v="0"/>
    <x v="3"/>
    <x v="8"/>
    <x v="3"/>
    <x v="5"/>
    <x v="0"/>
    <x v="5"/>
    <x v="193"/>
    <x v="193"/>
    <x v="918"/>
    <x v="1055"/>
  </r>
  <r>
    <x v="23"/>
    <x v="23"/>
    <x v="0"/>
    <x v="5"/>
    <x v="0"/>
    <x v="64"/>
    <x v="2"/>
    <x v="19"/>
    <x v="1"/>
    <x v="22"/>
    <x v="3"/>
    <x v="6"/>
    <x v="137"/>
    <x v="137"/>
    <x v="1138"/>
    <x v="1332"/>
  </r>
  <r>
    <x v="23"/>
    <x v="34"/>
    <x v="0"/>
    <x v="23"/>
    <x v="1"/>
    <x v="24"/>
    <x v="0"/>
    <x v="14"/>
    <x v="2"/>
    <x v="19"/>
    <x v="2"/>
    <x v="5"/>
    <x v="271"/>
    <x v="271"/>
    <x v="1583"/>
    <x v="1956"/>
  </r>
  <r>
    <x v="37"/>
    <x v="18"/>
    <x v="0"/>
    <x v="7"/>
    <x v="2"/>
    <x v="18"/>
    <x v="2"/>
    <x v="13"/>
    <x v="2"/>
    <x v="20"/>
    <x v="0"/>
    <x v="0"/>
    <x v="37"/>
    <x v="37"/>
    <x v="509"/>
    <x v="1957"/>
  </r>
  <r>
    <x v="18"/>
    <x v="1"/>
    <x v="0"/>
    <x v="22"/>
    <x v="3"/>
    <x v="23"/>
    <x v="2"/>
    <x v="14"/>
    <x v="0"/>
    <x v="0"/>
    <x v="2"/>
    <x v="1"/>
    <x v="160"/>
    <x v="160"/>
    <x v="1584"/>
    <x v="1958"/>
  </r>
  <r>
    <x v="25"/>
    <x v="31"/>
    <x v="0"/>
    <x v="23"/>
    <x v="1"/>
    <x v="31"/>
    <x v="1"/>
    <x v="10"/>
    <x v="3"/>
    <x v="15"/>
    <x v="1"/>
    <x v="2"/>
    <x v="142"/>
    <x v="142"/>
    <x v="1585"/>
    <x v="1959"/>
  </r>
  <r>
    <x v="42"/>
    <x v="17"/>
    <x v="0"/>
    <x v="4"/>
    <x v="1"/>
    <x v="10"/>
    <x v="1"/>
    <x v="5"/>
    <x v="3"/>
    <x v="17"/>
    <x v="3"/>
    <x v="3"/>
    <x v="260"/>
    <x v="260"/>
    <x v="1586"/>
    <x v="1869"/>
  </r>
  <r>
    <x v="26"/>
    <x v="15"/>
    <x v="0"/>
    <x v="5"/>
    <x v="0"/>
    <x v="61"/>
    <x v="0"/>
    <x v="1"/>
    <x v="1"/>
    <x v="23"/>
    <x v="4"/>
    <x v="3"/>
    <x v="252"/>
    <x v="252"/>
    <x v="867"/>
    <x v="1960"/>
  </r>
  <r>
    <x v="12"/>
    <x v="6"/>
    <x v="0"/>
    <x v="0"/>
    <x v="0"/>
    <x v="41"/>
    <x v="2"/>
    <x v="17"/>
    <x v="2"/>
    <x v="5"/>
    <x v="2"/>
    <x v="0"/>
    <x v="45"/>
    <x v="45"/>
    <x v="558"/>
    <x v="1821"/>
  </r>
  <r>
    <x v="39"/>
    <x v="19"/>
    <x v="0"/>
    <x v="14"/>
    <x v="2"/>
    <x v="9"/>
    <x v="0"/>
    <x v="11"/>
    <x v="2"/>
    <x v="9"/>
    <x v="0"/>
    <x v="6"/>
    <x v="126"/>
    <x v="126"/>
    <x v="1429"/>
    <x v="1961"/>
  </r>
  <r>
    <x v="30"/>
    <x v="30"/>
    <x v="0"/>
    <x v="11"/>
    <x v="0"/>
    <x v="58"/>
    <x v="2"/>
    <x v="8"/>
    <x v="3"/>
    <x v="8"/>
    <x v="5"/>
    <x v="0"/>
    <x v="411"/>
    <x v="411"/>
    <x v="1587"/>
    <x v="1962"/>
  </r>
  <r>
    <x v="33"/>
    <x v="44"/>
    <x v="0"/>
    <x v="20"/>
    <x v="0"/>
    <x v="4"/>
    <x v="2"/>
    <x v="16"/>
    <x v="2"/>
    <x v="14"/>
    <x v="3"/>
    <x v="5"/>
    <x v="367"/>
    <x v="367"/>
    <x v="1588"/>
    <x v="1963"/>
  </r>
  <r>
    <x v="3"/>
    <x v="50"/>
    <x v="0"/>
    <x v="3"/>
    <x v="1"/>
    <x v="56"/>
    <x v="3"/>
    <x v="12"/>
    <x v="3"/>
    <x v="1"/>
    <x v="0"/>
    <x v="4"/>
    <x v="228"/>
    <x v="228"/>
    <x v="1363"/>
    <x v="1964"/>
  </r>
  <r>
    <x v="14"/>
    <x v="48"/>
    <x v="0"/>
    <x v="17"/>
    <x v="0"/>
    <x v="50"/>
    <x v="1"/>
    <x v="20"/>
    <x v="0"/>
    <x v="13"/>
    <x v="4"/>
    <x v="6"/>
    <x v="98"/>
    <x v="98"/>
    <x v="1589"/>
    <x v="1965"/>
  </r>
  <r>
    <x v="35"/>
    <x v="40"/>
    <x v="0"/>
    <x v="14"/>
    <x v="2"/>
    <x v="25"/>
    <x v="0"/>
    <x v="18"/>
    <x v="0"/>
    <x v="0"/>
    <x v="5"/>
    <x v="0"/>
    <x v="31"/>
    <x v="31"/>
    <x v="105"/>
    <x v="107"/>
  </r>
  <r>
    <x v="18"/>
    <x v="43"/>
    <x v="0"/>
    <x v="22"/>
    <x v="3"/>
    <x v="1"/>
    <x v="1"/>
    <x v="0"/>
    <x v="3"/>
    <x v="19"/>
    <x v="1"/>
    <x v="6"/>
    <x v="155"/>
    <x v="155"/>
    <x v="178"/>
    <x v="1966"/>
  </r>
  <r>
    <x v="1"/>
    <x v="22"/>
    <x v="0"/>
    <x v="9"/>
    <x v="1"/>
    <x v="63"/>
    <x v="2"/>
    <x v="20"/>
    <x v="1"/>
    <x v="8"/>
    <x v="3"/>
    <x v="6"/>
    <x v="207"/>
    <x v="207"/>
    <x v="1590"/>
    <x v="1967"/>
  </r>
  <r>
    <x v="14"/>
    <x v="13"/>
    <x v="0"/>
    <x v="0"/>
    <x v="0"/>
    <x v="7"/>
    <x v="2"/>
    <x v="20"/>
    <x v="3"/>
    <x v="20"/>
    <x v="2"/>
    <x v="6"/>
    <x v="7"/>
    <x v="7"/>
    <x v="867"/>
    <x v="1968"/>
  </r>
  <r>
    <x v="11"/>
    <x v="9"/>
    <x v="0"/>
    <x v="9"/>
    <x v="1"/>
    <x v="46"/>
    <x v="2"/>
    <x v="2"/>
    <x v="0"/>
    <x v="19"/>
    <x v="1"/>
    <x v="2"/>
    <x v="86"/>
    <x v="86"/>
    <x v="253"/>
    <x v="1969"/>
  </r>
  <r>
    <x v="13"/>
    <x v="21"/>
    <x v="0"/>
    <x v="1"/>
    <x v="0"/>
    <x v="74"/>
    <x v="1"/>
    <x v="17"/>
    <x v="3"/>
    <x v="8"/>
    <x v="3"/>
    <x v="4"/>
    <x v="143"/>
    <x v="143"/>
    <x v="484"/>
    <x v="1970"/>
  </r>
  <r>
    <x v="43"/>
    <x v="27"/>
    <x v="0"/>
    <x v="23"/>
    <x v="1"/>
    <x v="43"/>
    <x v="2"/>
    <x v="22"/>
    <x v="3"/>
    <x v="11"/>
    <x v="4"/>
    <x v="3"/>
    <x v="35"/>
    <x v="35"/>
    <x v="222"/>
    <x v="1971"/>
  </r>
  <r>
    <x v="6"/>
    <x v="19"/>
    <x v="0"/>
    <x v="8"/>
    <x v="3"/>
    <x v="79"/>
    <x v="2"/>
    <x v="3"/>
    <x v="3"/>
    <x v="7"/>
    <x v="5"/>
    <x v="6"/>
    <x v="356"/>
    <x v="356"/>
    <x v="1591"/>
    <x v="1972"/>
  </r>
  <r>
    <x v="48"/>
    <x v="19"/>
    <x v="0"/>
    <x v="0"/>
    <x v="0"/>
    <x v="72"/>
    <x v="2"/>
    <x v="24"/>
    <x v="2"/>
    <x v="6"/>
    <x v="0"/>
    <x v="5"/>
    <x v="178"/>
    <x v="178"/>
    <x v="1247"/>
    <x v="1207"/>
  </r>
  <r>
    <x v="30"/>
    <x v="40"/>
    <x v="0"/>
    <x v="11"/>
    <x v="0"/>
    <x v="59"/>
    <x v="1"/>
    <x v="7"/>
    <x v="0"/>
    <x v="7"/>
    <x v="1"/>
    <x v="5"/>
    <x v="127"/>
    <x v="127"/>
    <x v="1333"/>
    <x v="1585"/>
  </r>
  <r>
    <x v="6"/>
    <x v="9"/>
    <x v="0"/>
    <x v="21"/>
    <x v="3"/>
    <x v="47"/>
    <x v="2"/>
    <x v="0"/>
    <x v="2"/>
    <x v="21"/>
    <x v="5"/>
    <x v="3"/>
    <x v="101"/>
    <x v="101"/>
    <x v="892"/>
    <x v="1973"/>
  </r>
  <r>
    <x v="49"/>
    <x v="10"/>
    <x v="0"/>
    <x v="5"/>
    <x v="0"/>
    <x v="25"/>
    <x v="0"/>
    <x v="17"/>
    <x v="3"/>
    <x v="19"/>
    <x v="2"/>
    <x v="4"/>
    <x v="239"/>
    <x v="239"/>
    <x v="1592"/>
    <x v="1974"/>
  </r>
  <r>
    <x v="21"/>
    <x v="10"/>
    <x v="0"/>
    <x v="1"/>
    <x v="0"/>
    <x v="73"/>
    <x v="0"/>
    <x v="6"/>
    <x v="1"/>
    <x v="22"/>
    <x v="2"/>
    <x v="3"/>
    <x v="265"/>
    <x v="265"/>
    <x v="1593"/>
    <x v="1975"/>
  </r>
  <r>
    <x v="38"/>
    <x v="1"/>
    <x v="0"/>
    <x v="18"/>
    <x v="3"/>
    <x v="13"/>
    <x v="1"/>
    <x v="9"/>
    <x v="1"/>
    <x v="13"/>
    <x v="4"/>
    <x v="6"/>
    <x v="89"/>
    <x v="89"/>
    <x v="1594"/>
    <x v="1976"/>
  </r>
  <r>
    <x v="14"/>
    <x v="34"/>
    <x v="0"/>
    <x v="8"/>
    <x v="3"/>
    <x v="68"/>
    <x v="0"/>
    <x v="5"/>
    <x v="3"/>
    <x v="10"/>
    <x v="0"/>
    <x v="6"/>
    <x v="167"/>
    <x v="167"/>
    <x v="1595"/>
    <x v="1977"/>
  </r>
  <r>
    <x v="15"/>
    <x v="42"/>
    <x v="0"/>
    <x v="18"/>
    <x v="3"/>
    <x v="1"/>
    <x v="2"/>
    <x v="0"/>
    <x v="1"/>
    <x v="24"/>
    <x v="2"/>
    <x v="6"/>
    <x v="155"/>
    <x v="155"/>
    <x v="142"/>
    <x v="682"/>
  </r>
  <r>
    <x v="41"/>
    <x v="7"/>
    <x v="0"/>
    <x v="2"/>
    <x v="0"/>
    <x v="52"/>
    <x v="2"/>
    <x v="18"/>
    <x v="3"/>
    <x v="2"/>
    <x v="2"/>
    <x v="5"/>
    <x v="333"/>
    <x v="333"/>
    <x v="1596"/>
    <x v="1978"/>
  </r>
  <r>
    <x v="38"/>
    <x v="52"/>
    <x v="0"/>
    <x v="20"/>
    <x v="0"/>
    <x v="24"/>
    <x v="3"/>
    <x v="6"/>
    <x v="0"/>
    <x v="19"/>
    <x v="1"/>
    <x v="4"/>
    <x v="57"/>
    <x v="57"/>
    <x v="1597"/>
    <x v="1979"/>
  </r>
  <r>
    <x v="16"/>
    <x v="46"/>
    <x v="0"/>
    <x v="12"/>
    <x v="3"/>
    <x v="30"/>
    <x v="0"/>
    <x v="1"/>
    <x v="0"/>
    <x v="19"/>
    <x v="3"/>
    <x v="3"/>
    <x v="212"/>
    <x v="212"/>
    <x v="541"/>
    <x v="1980"/>
  </r>
  <r>
    <x v="5"/>
    <x v="16"/>
    <x v="0"/>
    <x v="4"/>
    <x v="1"/>
    <x v="26"/>
    <x v="1"/>
    <x v="15"/>
    <x v="0"/>
    <x v="25"/>
    <x v="0"/>
    <x v="5"/>
    <x v="416"/>
    <x v="416"/>
    <x v="385"/>
    <x v="1981"/>
  </r>
  <r>
    <x v="35"/>
    <x v="11"/>
    <x v="0"/>
    <x v="9"/>
    <x v="1"/>
    <x v="76"/>
    <x v="0"/>
    <x v="18"/>
    <x v="0"/>
    <x v="15"/>
    <x v="2"/>
    <x v="0"/>
    <x v="60"/>
    <x v="60"/>
    <x v="367"/>
    <x v="1982"/>
  </r>
  <r>
    <x v="25"/>
    <x v="17"/>
    <x v="0"/>
    <x v="20"/>
    <x v="0"/>
    <x v="6"/>
    <x v="0"/>
    <x v="14"/>
    <x v="0"/>
    <x v="23"/>
    <x v="4"/>
    <x v="4"/>
    <x v="261"/>
    <x v="261"/>
    <x v="1598"/>
    <x v="1983"/>
  </r>
  <r>
    <x v="32"/>
    <x v="26"/>
    <x v="0"/>
    <x v="12"/>
    <x v="3"/>
    <x v="15"/>
    <x v="2"/>
    <x v="12"/>
    <x v="2"/>
    <x v="13"/>
    <x v="5"/>
    <x v="6"/>
    <x v="414"/>
    <x v="414"/>
    <x v="1599"/>
    <x v="1984"/>
  </r>
  <r>
    <x v="34"/>
    <x v="41"/>
    <x v="0"/>
    <x v="1"/>
    <x v="0"/>
    <x v="66"/>
    <x v="2"/>
    <x v="17"/>
    <x v="0"/>
    <x v="12"/>
    <x v="3"/>
    <x v="5"/>
    <x v="108"/>
    <x v="108"/>
    <x v="1600"/>
    <x v="1985"/>
  </r>
  <r>
    <x v="29"/>
    <x v="47"/>
    <x v="0"/>
    <x v="9"/>
    <x v="1"/>
    <x v="79"/>
    <x v="2"/>
    <x v="13"/>
    <x v="1"/>
    <x v="20"/>
    <x v="0"/>
    <x v="1"/>
    <x v="315"/>
    <x v="315"/>
    <x v="1601"/>
    <x v="1986"/>
  </r>
  <r>
    <x v="27"/>
    <x v="29"/>
    <x v="0"/>
    <x v="20"/>
    <x v="0"/>
    <x v="21"/>
    <x v="2"/>
    <x v="4"/>
    <x v="0"/>
    <x v="18"/>
    <x v="5"/>
    <x v="2"/>
    <x v="406"/>
    <x v="406"/>
    <x v="1602"/>
    <x v="1987"/>
  </r>
  <r>
    <x v="15"/>
    <x v="2"/>
    <x v="0"/>
    <x v="23"/>
    <x v="1"/>
    <x v="32"/>
    <x v="3"/>
    <x v="5"/>
    <x v="1"/>
    <x v="0"/>
    <x v="3"/>
    <x v="0"/>
    <x v="213"/>
    <x v="213"/>
    <x v="1471"/>
    <x v="1988"/>
  </r>
  <r>
    <x v="49"/>
    <x v="43"/>
    <x v="0"/>
    <x v="15"/>
    <x v="0"/>
    <x v="5"/>
    <x v="2"/>
    <x v="0"/>
    <x v="1"/>
    <x v="8"/>
    <x v="5"/>
    <x v="6"/>
    <x v="223"/>
    <x v="223"/>
    <x v="516"/>
    <x v="560"/>
  </r>
  <r>
    <x v="47"/>
    <x v="28"/>
    <x v="0"/>
    <x v="24"/>
    <x v="3"/>
    <x v="2"/>
    <x v="0"/>
    <x v="15"/>
    <x v="0"/>
    <x v="10"/>
    <x v="5"/>
    <x v="5"/>
    <x v="78"/>
    <x v="78"/>
    <x v="1603"/>
    <x v="1989"/>
  </r>
  <r>
    <x v="41"/>
    <x v="52"/>
    <x v="0"/>
    <x v="21"/>
    <x v="3"/>
    <x v="80"/>
    <x v="0"/>
    <x v="15"/>
    <x v="3"/>
    <x v="3"/>
    <x v="2"/>
    <x v="3"/>
    <x v="95"/>
    <x v="95"/>
    <x v="1581"/>
    <x v="1954"/>
  </r>
  <r>
    <x v="30"/>
    <x v="3"/>
    <x v="0"/>
    <x v="24"/>
    <x v="3"/>
    <x v="23"/>
    <x v="3"/>
    <x v="17"/>
    <x v="1"/>
    <x v="7"/>
    <x v="1"/>
    <x v="1"/>
    <x v="160"/>
    <x v="160"/>
    <x v="1604"/>
    <x v="1990"/>
  </r>
  <r>
    <x v="45"/>
    <x v="42"/>
    <x v="0"/>
    <x v="0"/>
    <x v="0"/>
    <x v="23"/>
    <x v="0"/>
    <x v="23"/>
    <x v="3"/>
    <x v="17"/>
    <x v="1"/>
    <x v="2"/>
    <x v="59"/>
    <x v="59"/>
    <x v="1454"/>
    <x v="1769"/>
  </r>
  <r>
    <x v="13"/>
    <x v="8"/>
    <x v="0"/>
    <x v="18"/>
    <x v="3"/>
    <x v="79"/>
    <x v="0"/>
    <x v="11"/>
    <x v="2"/>
    <x v="2"/>
    <x v="3"/>
    <x v="4"/>
    <x v="236"/>
    <x v="236"/>
    <x v="1372"/>
    <x v="1640"/>
  </r>
  <r>
    <x v="45"/>
    <x v="37"/>
    <x v="0"/>
    <x v="19"/>
    <x v="3"/>
    <x v="64"/>
    <x v="2"/>
    <x v="15"/>
    <x v="1"/>
    <x v="17"/>
    <x v="5"/>
    <x v="5"/>
    <x v="137"/>
    <x v="137"/>
    <x v="840"/>
    <x v="1401"/>
  </r>
  <r>
    <x v="38"/>
    <x v="38"/>
    <x v="0"/>
    <x v="18"/>
    <x v="3"/>
    <x v="76"/>
    <x v="2"/>
    <x v="13"/>
    <x v="3"/>
    <x v="25"/>
    <x v="3"/>
    <x v="0"/>
    <x v="231"/>
    <x v="231"/>
    <x v="529"/>
    <x v="1991"/>
  </r>
  <r>
    <x v="48"/>
    <x v="46"/>
    <x v="0"/>
    <x v="3"/>
    <x v="1"/>
    <x v="66"/>
    <x v="2"/>
    <x v="11"/>
    <x v="2"/>
    <x v="9"/>
    <x v="3"/>
    <x v="2"/>
    <x v="182"/>
    <x v="182"/>
    <x v="970"/>
    <x v="1114"/>
  </r>
  <r>
    <x v="18"/>
    <x v="31"/>
    <x v="0"/>
    <x v="1"/>
    <x v="0"/>
    <x v="30"/>
    <x v="2"/>
    <x v="2"/>
    <x v="1"/>
    <x v="20"/>
    <x v="5"/>
    <x v="1"/>
    <x v="324"/>
    <x v="324"/>
    <x v="369"/>
    <x v="1973"/>
  </r>
  <r>
    <x v="3"/>
    <x v="10"/>
    <x v="0"/>
    <x v="21"/>
    <x v="3"/>
    <x v="11"/>
    <x v="0"/>
    <x v="9"/>
    <x v="1"/>
    <x v="8"/>
    <x v="4"/>
    <x v="2"/>
    <x v="113"/>
    <x v="113"/>
    <x v="148"/>
    <x v="150"/>
  </r>
  <r>
    <x v="15"/>
    <x v="41"/>
    <x v="0"/>
    <x v="0"/>
    <x v="0"/>
    <x v="59"/>
    <x v="0"/>
    <x v="14"/>
    <x v="0"/>
    <x v="13"/>
    <x v="3"/>
    <x v="3"/>
    <x v="129"/>
    <x v="129"/>
    <x v="1605"/>
    <x v="1992"/>
  </r>
  <r>
    <x v="19"/>
    <x v="38"/>
    <x v="0"/>
    <x v="18"/>
    <x v="3"/>
    <x v="9"/>
    <x v="2"/>
    <x v="18"/>
    <x v="3"/>
    <x v="22"/>
    <x v="3"/>
    <x v="1"/>
    <x v="262"/>
    <x v="262"/>
    <x v="1606"/>
    <x v="1993"/>
  </r>
  <r>
    <x v="26"/>
    <x v="1"/>
    <x v="0"/>
    <x v="20"/>
    <x v="0"/>
    <x v="27"/>
    <x v="0"/>
    <x v="24"/>
    <x v="2"/>
    <x v="3"/>
    <x v="0"/>
    <x v="5"/>
    <x v="353"/>
    <x v="353"/>
    <x v="1607"/>
    <x v="1994"/>
  </r>
  <r>
    <x v="30"/>
    <x v="24"/>
    <x v="0"/>
    <x v="19"/>
    <x v="3"/>
    <x v="51"/>
    <x v="2"/>
    <x v="9"/>
    <x v="2"/>
    <x v="17"/>
    <x v="5"/>
    <x v="5"/>
    <x v="299"/>
    <x v="299"/>
    <x v="1608"/>
    <x v="1995"/>
  </r>
  <r>
    <x v="15"/>
    <x v="3"/>
    <x v="0"/>
    <x v="10"/>
    <x v="0"/>
    <x v="10"/>
    <x v="2"/>
    <x v="15"/>
    <x v="3"/>
    <x v="7"/>
    <x v="5"/>
    <x v="2"/>
    <x v="166"/>
    <x v="166"/>
    <x v="1609"/>
    <x v="1996"/>
  </r>
  <r>
    <x v="23"/>
    <x v="15"/>
    <x v="0"/>
    <x v="7"/>
    <x v="2"/>
    <x v="55"/>
    <x v="2"/>
    <x v="10"/>
    <x v="1"/>
    <x v="0"/>
    <x v="4"/>
    <x v="6"/>
    <x v="305"/>
    <x v="305"/>
    <x v="1610"/>
    <x v="1997"/>
  </r>
  <r>
    <x v="28"/>
    <x v="13"/>
    <x v="0"/>
    <x v="5"/>
    <x v="0"/>
    <x v="1"/>
    <x v="3"/>
    <x v="22"/>
    <x v="0"/>
    <x v="12"/>
    <x v="5"/>
    <x v="0"/>
    <x v="18"/>
    <x v="18"/>
    <x v="18"/>
    <x v="18"/>
  </r>
  <r>
    <x v="49"/>
    <x v="32"/>
    <x v="0"/>
    <x v="5"/>
    <x v="0"/>
    <x v="67"/>
    <x v="2"/>
    <x v="13"/>
    <x v="0"/>
    <x v="12"/>
    <x v="4"/>
    <x v="3"/>
    <x v="192"/>
    <x v="192"/>
    <x v="1611"/>
    <x v="1998"/>
  </r>
  <r>
    <x v="9"/>
    <x v="37"/>
    <x v="0"/>
    <x v="2"/>
    <x v="0"/>
    <x v="17"/>
    <x v="0"/>
    <x v="5"/>
    <x v="1"/>
    <x v="5"/>
    <x v="1"/>
    <x v="2"/>
    <x v="276"/>
    <x v="276"/>
    <x v="1612"/>
    <x v="1999"/>
  </r>
  <r>
    <x v="7"/>
    <x v="44"/>
    <x v="0"/>
    <x v="20"/>
    <x v="0"/>
    <x v="8"/>
    <x v="2"/>
    <x v="18"/>
    <x v="0"/>
    <x v="16"/>
    <x v="3"/>
    <x v="6"/>
    <x v="399"/>
    <x v="399"/>
    <x v="1613"/>
    <x v="2000"/>
  </r>
  <r>
    <x v="39"/>
    <x v="37"/>
    <x v="0"/>
    <x v="3"/>
    <x v="1"/>
    <x v="53"/>
    <x v="0"/>
    <x v="15"/>
    <x v="3"/>
    <x v="3"/>
    <x v="5"/>
    <x v="0"/>
    <x v="323"/>
    <x v="323"/>
    <x v="1614"/>
    <x v="2001"/>
  </r>
  <r>
    <x v="39"/>
    <x v="46"/>
    <x v="0"/>
    <x v="0"/>
    <x v="0"/>
    <x v="42"/>
    <x v="2"/>
    <x v="17"/>
    <x v="0"/>
    <x v="1"/>
    <x v="3"/>
    <x v="4"/>
    <x v="294"/>
    <x v="294"/>
    <x v="1615"/>
    <x v="2002"/>
  </r>
  <r>
    <x v="4"/>
    <x v="21"/>
    <x v="0"/>
    <x v="5"/>
    <x v="0"/>
    <x v="71"/>
    <x v="2"/>
    <x v="8"/>
    <x v="1"/>
    <x v="18"/>
    <x v="0"/>
    <x v="1"/>
    <x v="205"/>
    <x v="205"/>
    <x v="408"/>
    <x v="2003"/>
  </r>
  <r>
    <x v="8"/>
    <x v="43"/>
    <x v="0"/>
    <x v="12"/>
    <x v="3"/>
    <x v="46"/>
    <x v="0"/>
    <x v="13"/>
    <x v="3"/>
    <x v="3"/>
    <x v="0"/>
    <x v="5"/>
    <x v="396"/>
    <x v="396"/>
    <x v="1616"/>
    <x v="2004"/>
  </r>
  <r>
    <x v="20"/>
    <x v="13"/>
    <x v="0"/>
    <x v="14"/>
    <x v="2"/>
    <x v="13"/>
    <x v="2"/>
    <x v="20"/>
    <x v="0"/>
    <x v="24"/>
    <x v="4"/>
    <x v="0"/>
    <x v="253"/>
    <x v="253"/>
    <x v="1617"/>
    <x v="2005"/>
  </r>
  <r>
    <x v="13"/>
    <x v="0"/>
    <x v="0"/>
    <x v="10"/>
    <x v="0"/>
    <x v="77"/>
    <x v="0"/>
    <x v="19"/>
    <x v="1"/>
    <x v="4"/>
    <x v="1"/>
    <x v="5"/>
    <x v="168"/>
    <x v="168"/>
    <x v="83"/>
    <x v="2006"/>
  </r>
  <r>
    <x v="4"/>
    <x v="49"/>
    <x v="0"/>
    <x v="12"/>
    <x v="3"/>
    <x v="19"/>
    <x v="2"/>
    <x v="15"/>
    <x v="0"/>
    <x v="19"/>
    <x v="2"/>
    <x v="4"/>
    <x v="264"/>
    <x v="264"/>
    <x v="745"/>
    <x v="1609"/>
  </r>
  <r>
    <x v="4"/>
    <x v="49"/>
    <x v="0"/>
    <x v="23"/>
    <x v="1"/>
    <x v="31"/>
    <x v="2"/>
    <x v="6"/>
    <x v="0"/>
    <x v="19"/>
    <x v="3"/>
    <x v="4"/>
    <x v="142"/>
    <x v="142"/>
    <x v="1175"/>
    <x v="2007"/>
  </r>
  <r>
    <x v="40"/>
    <x v="4"/>
    <x v="0"/>
    <x v="18"/>
    <x v="3"/>
    <x v="58"/>
    <x v="2"/>
    <x v="18"/>
    <x v="0"/>
    <x v="22"/>
    <x v="1"/>
    <x v="1"/>
    <x v="325"/>
    <x v="325"/>
    <x v="1618"/>
    <x v="2008"/>
  </r>
  <r>
    <x v="9"/>
    <x v="14"/>
    <x v="0"/>
    <x v="6"/>
    <x v="0"/>
    <x v="20"/>
    <x v="2"/>
    <x v="23"/>
    <x v="3"/>
    <x v="14"/>
    <x v="5"/>
    <x v="1"/>
    <x v="147"/>
    <x v="147"/>
    <x v="1619"/>
    <x v="2009"/>
  </r>
  <r>
    <x v="8"/>
    <x v="48"/>
    <x v="0"/>
    <x v="6"/>
    <x v="0"/>
    <x v="27"/>
    <x v="0"/>
    <x v="17"/>
    <x v="0"/>
    <x v="0"/>
    <x v="2"/>
    <x v="4"/>
    <x v="34"/>
    <x v="34"/>
    <x v="1355"/>
    <x v="1619"/>
  </r>
  <r>
    <x v="18"/>
    <x v="28"/>
    <x v="0"/>
    <x v="2"/>
    <x v="0"/>
    <x v="8"/>
    <x v="3"/>
    <x v="5"/>
    <x v="3"/>
    <x v="16"/>
    <x v="5"/>
    <x v="3"/>
    <x v="249"/>
    <x v="249"/>
    <x v="1620"/>
    <x v="2010"/>
  </r>
  <r>
    <x v="18"/>
    <x v="22"/>
    <x v="0"/>
    <x v="18"/>
    <x v="3"/>
    <x v="75"/>
    <x v="2"/>
    <x v="21"/>
    <x v="0"/>
    <x v="10"/>
    <x v="3"/>
    <x v="1"/>
    <x v="148"/>
    <x v="148"/>
    <x v="1621"/>
    <x v="2011"/>
  </r>
  <r>
    <x v="26"/>
    <x v="16"/>
    <x v="0"/>
    <x v="6"/>
    <x v="0"/>
    <x v="15"/>
    <x v="2"/>
    <x v="19"/>
    <x v="2"/>
    <x v="21"/>
    <x v="2"/>
    <x v="4"/>
    <x v="32"/>
    <x v="32"/>
    <x v="299"/>
    <x v="311"/>
  </r>
  <r>
    <x v="11"/>
    <x v="51"/>
    <x v="0"/>
    <x v="4"/>
    <x v="1"/>
    <x v="37"/>
    <x v="3"/>
    <x v="13"/>
    <x v="3"/>
    <x v="19"/>
    <x v="5"/>
    <x v="6"/>
    <x v="365"/>
    <x v="365"/>
    <x v="1622"/>
    <x v="2012"/>
  </r>
  <r>
    <x v="47"/>
    <x v="8"/>
    <x v="0"/>
    <x v="16"/>
    <x v="3"/>
    <x v="18"/>
    <x v="0"/>
    <x v="22"/>
    <x v="1"/>
    <x v="21"/>
    <x v="1"/>
    <x v="6"/>
    <x v="413"/>
    <x v="413"/>
    <x v="1623"/>
    <x v="2013"/>
  </r>
  <r>
    <x v="48"/>
    <x v="39"/>
    <x v="0"/>
    <x v="9"/>
    <x v="1"/>
    <x v="35"/>
    <x v="2"/>
    <x v="1"/>
    <x v="2"/>
    <x v="18"/>
    <x v="3"/>
    <x v="5"/>
    <x v="110"/>
    <x v="110"/>
    <x v="1624"/>
    <x v="2014"/>
  </r>
  <r>
    <x v="41"/>
    <x v="34"/>
    <x v="0"/>
    <x v="15"/>
    <x v="0"/>
    <x v="48"/>
    <x v="2"/>
    <x v="17"/>
    <x v="2"/>
    <x v="2"/>
    <x v="1"/>
    <x v="6"/>
    <x v="28"/>
    <x v="28"/>
    <x v="141"/>
    <x v="143"/>
  </r>
  <r>
    <x v="4"/>
    <x v="10"/>
    <x v="0"/>
    <x v="14"/>
    <x v="2"/>
    <x v="12"/>
    <x v="2"/>
    <x v="6"/>
    <x v="0"/>
    <x v="24"/>
    <x v="4"/>
    <x v="4"/>
    <x v="395"/>
    <x v="395"/>
    <x v="1625"/>
    <x v="2015"/>
  </r>
  <r>
    <x v="38"/>
    <x v="28"/>
    <x v="0"/>
    <x v="6"/>
    <x v="0"/>
    <x v="51"/>
    <x v="3"/>
    <x v="10"/>
    <x v="3"/>
    <x v="2"/>
    <x v="4"/>
    <x v="1"/>
    <x v="394"/>
    <x v="394"/>
    <x v="1626"/>
    <x v="2016"/>
  </r>
  <r>
    <x v="41"/>
    <x v="8"/>
    <x v="0"/>
    <x v="20"/>
    <x v="0"/>
    <x v="46"/>
    <x v="2"/>
    <x v="12"/>
    <x v="2"/>
    <x v="18"/>
    <x v="2"/>
    <x v="4"/>
    <x v="396"/>
    <x v="396"/>
    <x v="1627"/>
    <x v="2017"/>
  </r>
  <r>
    <x v="11"/>
    <x v="3"/>
    <x v="0"/>
    <x v="7"/>
    <x v="2"/>
    <x v="7"/>
    <x v="3"/>
    <x v="12"/>
    <x v="3"/>
    <x v="24"/>
    <x v="4"/>
    <x v="1"/>
    <x v="217"/>
    <x v="217"/>
    <x v="114"/>
    <x v="1218"/>
  </r>
  <r>
    <x v="43"/>
    <x v="35"/>
    <x v="0"/>
    <x v="3"/>
    <x v="1"/>
    <x v="42"/>
    <x v="1"/>
    <x v="13"/>
    <x v="2"/>
    <x v="17"/>
    <x v="2"/>
    <x v="6"/>
    <x v="58"/>
    <x v="58"/>
    <x v="1628"/>
    <x v="2018"/>
  </r>
  <r>
    <x v="29"/>
    <x v="3"/>
    <x v="0"/>
    <x v="21"/>
    <x v="3"/>
    <x v="41"/>
    <x v="2"/>
    <x v="8"/>
    <x v="3"/>
    <x v="13"/>
    <x v="0"/>
    <x v="0"/>
    <x v="93"/>
    <x v="93"/>
    <x v="1629"/>
    <x v="2019"/>
  </r>
  <r>
    <x v="49"/>
    <x v="40"/>
    <x v="0"/>
    <x v="13"/>
    <x v="0"/>
    <x v="28"/>
    <x v="1"/>
    <x v="21"/>
    <x v="3"/>
    <x v="17"/>
    <x v="1"/>
    <x v="6"/>
    <x v="378"/>
    <x v="378"/>
    <x v="1630"/>
    <x v="2020"/>
  </r>
  <r>
    <x v="17"/>
    <x v="8"/>
    <x v="0"/>
    <x v="1"/>
    <x v="0"/>
    <x v="49"/>
    <x v="2"/>
    <x v="24"/>
    <x v="3"/>
    <x v="2"/>
    <x v="2"/>
    <x v="6"/>
    <x v="80"/>
    <x v="80"/>
    <x v="832"/>
    <x v="2021"/>
  </r>
  <r>
    <x v="17"/>
    <x v="38"/>
    <x v="0"/>
    <x v="14"/>
    <x v="2"/>
    <x v="55"/>
    <x v="1"/>
    <x v="14"/>
    <x v="0"/>
    <x v="19"/>
    <x v="3"/>
    <x v="2"/>
    <x v="75"/>
    <x v="75"/>
    <x v="1631"/>
    <x v="2022"/>
  </r>
  <r>
    <x v="46"/>
    <x v="43"/>
    <x v="0"/>
    <x v="4"/>
    <x v="1"/>
    <x v="43"/>
    <x v="0"/>
    <x v="6"/>
    <x v="1"/>
    <x v="12"/>
    <x v="5"/>
    <x v="6"/>
    <x v="392"/>
    <x v="392"/>
    <x v="1632"/>
    <x v="2023"/>
  </r>
  <r>
    <x v="42"/>
    <x v="11"/>
    <x v="0"/>
    <x v="16"/>
    <x v="3"/>
    <x v="71"/>
    <x v="2"/>
    <x v="15"/>
    <x v="0"/>
    <x v="6"/>
    <x v="2"/>
    <x v="1"/>
    <x v="234"/>
    <x v="234"/>
    <x v="1633"/>
    <x v="2024"/>
  </r>
  <r>
    <x v="8"/>
    <x v="34"/>
    <x v="0"/>
    <x v="21"/>
    <x v="3"/>
    <x v="13"/>
    <x v="2"/>
    <x v="7"/>
    <x v="2"/>
    <x v="11"/>
    <x v="2"/>
    <x v="6"/>
    <x v="132"/>
    <x v="132"/>
    <x v="58"/>
    <x v="2025"/>
  </r>
  <r>
    <x v="12"/>
    <x v="34"/>
    <x v="0"/>
    <x v="16"/>
    <x v="3"/>
    <x v="75"/>
    <x v="2"/>
    <x v="15"/>
    <x v="0"/>
    <x v="9"/>
    <x v="4"/>
    <x v="4"/>
    <x v="374"/>
    <x v="374"/>
    <x v="1634"/>
    <x v="2026"/>
  </r>
  <r>
    <x v="25"/>
    <x v="44"/>
    <x v="0"/>
    <x v="9"/>
    <x v="1"/>
    <x v="4"/>
    <x v="1"/>
    <x v="8"/>
    <x v="2"/>
    <x v="21"/>
    <x v="4"/>
    <x v="3"/>
    <x v="50"/>
    <x v="50"/>
    <x v="55"/>
    <x v="55"/>
  </r>
  <r>
    <x v="20"/>
    <x v="27"/>
    <x v="0"/>
    <x v="14"/>
    <x v="2"/>
    <x v="69"/>
    <x v="2"/>
    <x v="8"/>
    <x v="3"/>
    <x v="12"/>
    <x v="5"/>
    <x v="6"/>
    <x v="194"/>
    <x v="194"/>
    <x v="635"/>
    <x v="2027"/>
  </r>
  <r>
    <x v="4"/>
    <x v="7"/>
    <x v="0"/>
    <x v="14"/>
    <x v="2"/>
    <x v="46"/>
    <x v="2"/>
    <x v="7"/>
    <x v="1"/>
    <x v="13"/>
    <x v="1"/>
    <x v="3"/>
    <x v="33"/>
    <x v="33"/>
    <x v="1222"/>
    <x v="2028"/>
  </r>
  <r>
    <x v="37"/>
    <x v="13"/>
    <x v="0"/>
    <x v="17"/>
    <x v="0"/>
    <x v="15"/>
    <x v="2"/>
    <x v="10"/>
    <x v="1"/>
    <x v="14"/>
    <x v="5"/>
    <x v="2"/>
    <x v="149"/>
    <x v="149"/>
    <x v="1153"/>
    <x v="1354"/>
  </r>
  <r>
    <x v="41"/>
    <x v="9"/>
    <x v="0"/>
    <x v="4"/>
    <x v="1"/>
    <x v="75"/>
    <x v="3"/>
    <x v="1"/>
    <x v="2"/>
    <x v="14"/>
    <x v="2"/>
    <x v="0"/>
    <x v="159"/>
    <x v="159"/>
    <x v="839"/>
    <x v="1696"/>
  </r>
  <r>
    <x v="25"/>
    <x v="30"/>
    <x v="0"/>
    <x v="14"/>
    <x v="2"/>
    <x v="33"/>
    <x v="3"/>
    <x v="3"/>
    <x v="2"/>
    <x v="24"/>
    <x v="1"/>
    <x v="3"/>
    <x v="77"/>
    <x v="77"/>
    <x v="1635"/>
    <x v="2029"/>
  </r>
  <r>
    <x v="15"/>
    <x v="50"/>
    <x v="0"/>
    <x v="15"/>
    <x v="0"/>
    <x v="2"/>
    <x v="1"/>
    <x v="8"/>
    <x v="3"/>
    <x v="23"/>
    <x v="4"/>
    <x v="6"/>
    <x v="51"/>
    <x v="51"/>
    <x v="1636"/>
    <x v="2030"/>
  </r>
  <r>
    <x v="11"/>
    <x v="35"/>
    <x v="0"/>
    <x v="14"/>
    <x v="2"/>
    <x v="76"/>
    <x v="2"/>
    <x v="15"/>
    <x v="0"/>
    <x v="11"/>
    <x v="0"/>
    <x v="5"/>
    <x v="242"/>
    <x v="242"/>
    <x v="279"/>
    <x v="2031"/>
  </r>
  <r>
    <x v="4"/>
    <x v="22"/>
    <x v="0"/>
    <x v="17"/>
    <x v="0"/>
    <x v="2"/>
    <x v="2"/>
    <x v="24"/>
    <x v="1"/>
    <x v="23"/>
    <x v="1"/>
    <x v="4"/>
    <x v="78"/>
    <x v="78"/>
    <x v="939"/>
    <x v="1082"/>
  </r>
  <r>
    <x v="40"/>
    <x v="24"/>
    <x v="0"/>
    <x v="24"/>
    <x v="3"/>
    <x v="29"/>
    <x v="2"/>
    <x v="18"/>
    <x v="1"/>
    <x v="16"/>
    <x v="2"/>
    <x v="5"/>
    <x v="157"/>
    <x v="157"/>
    <x v="335"/>
    <x v="2032"/>
  </r>
  <r>
    <x v="11"/>
    <x v="3"/>
    <x v="0"/>
    <x v="4"/>
    <x v="1"/>
    <x v="65"/>
    <x v="1"/>
    <x v="13"/>
    <x v="3"/>
    <x v="9"/>
    <x v="1"/>
    <x v="4"/>
    <x v="259"/>
    <x v="259"/>
    <x v="1637"/>
    <x v="2033"/>
  </r>
  <r>
    <x v="39"/>
    <x v="16"/>
    <x v="0"/>
    <x v="17"/>
    <x v="0"/>
    <x v="41"/>
    <x v="2"/>
    <x v="22"/>
    <x v="3"/>
    <x v="2"/>
    <x v="2"/>
    <x v="3"/>
    <x v="156"/>
    <x v="156"/>
    <x v="1638"/>
    <x v="2034"/>
  </r>
  <r>
    <x v="5"/>
    <x v="49"/>
    <x v="0"/>
    <x v="4"/>
    <x v="1"/>
    <x v="40"/>
    <x v="3"/>
    <x v="23"/>
    <x v="0"/>
    <x v="23"/>
    <x v="2"/>
    <x v="1"/>
    <x v="334"/>
    <x v="334"/>
    <x v="1639"/>
    <x v="2035"/>
  </r>
  <r>
    <x v="12"/>
    <x v="45"/>
    <x v="0"/>
    <x v="2"/>
    <x v="0"/>
    <x v="5"/>
    <x v="1"/>
    <x v="17"/>
    <x v="0"/>
    <x v="23"/>
    <x v="0"/>
    <x v="1"/>
    <x v="5"/>
    <x v="5"/>
    <x v="1173"/>
    <x v="1663"/>
  </r>
  <r>
    <x v="10"/>
    <x v="0"/>
    <x v="0"/>
    <x v="8"/>
    <x v="3"/>
    <x v="77"/>
    <x v="2"/>
    <x v="1"/>
    <x v="2"/>
    <x v="11"/>
    <x v="4"/>
    <x v="2"/>
    <x v="191"/>
    <x v="191"/>
    <x v="257"/>
    <x v="2036"/>
  </r>
  <r>
    <x v="27"/>
    <x v="18"/>
    <x v="0"/>
    <x v="20"/>
    <x v="0"/>
    <x v="3"/>
    <x v="2"/>
    <x v="16"/>
    <x v="1"/>
    <x v="10"/>
    <x v="4"/>
    <x v="2"/>
    <x v="157"/>
    <x v="157"/>
    <x v="1640"/>
    <x v="2037"/>
  </r>
  <r>
    <x v="18"/>
    <x v="4"/>
    <x v="0"/>
    <x v="16"/>
    <x v="3"/>
    <x v="14"/>
    <x v="2"/>
    <x v="13"/>
    <x v="3"/>
    <x v="10"/>
    <x v="2"/>
    <x v="5"/>
    <x v="132"/>
    <x v="132"/>
    <x v="1641"/>
    <x v="2038"/>
  </r>
  <r>
    <x v="5"/>
    <x v="10"/>
    <x v="0"/>
    <x v="0"/>
    <x v="0"/>
    <x v="51"/>
    <x v="0"/>
    <x v="10"/>
    <x v="0"/>
    <x v="10"/>
    <x v="5"/>
    <x v="4"/>
    <x v="394"/>
    <x v="394"/>
    <x v="1642"/>
    <x v="2039"/>
  </r>
  <r>
    <x v="45"/>
    <x v="41"/>
    <x v="0"/>
    <x v="21"/>
    <x v="3"/>
    <x v="38"/>
    <x v="2"/>
    <x v="14"/>
    <x v="1"/>
    <x v="23"/>
    <x v="4"/>
    <x v="4"/>
    <x v="45"/>
    <x v="45"/>
    <x v="1185"/>
    <x v="2040"/>
  </r>
  <r>
    <x v="8"/>
    <x v="36"/>
    <x v="0"/>
    <x v="18"/>
    <x v="3"/>
    <x v="61"/>
    <x v="1"/>
    <x v="9"/>
    <x v="3"/>
    <x v="18"/>
    <x v="5"/>
    <x v="4"/>
    <x v="88"/>
    <x v="88"/>
    <x v="1643"/>
    <x v="2041"/>
  </r>
  <r>
    <x v="30"/>
    <x v="6"/>
    <x v="0"/>
    <x v="18"/>
    <x v="3"/>
    <x v="48"/>
    <x v="2"/>
    <x v="18"/>
    <x v="2"/>
    <x v="7"/>
    <x v="1"/>
    <x v="1"/>
    <x v="18"/>
    <x v="18"/>
    <x v="575"/>
    <x v="852"/>
  </r>
  <r>
    <x v="29"/>
    <x v="21"/>
    <x v="0"/>
    <x v="5"/>
    <x v="0"/>
    <x v="61"/>
    <x v="0"/>
    <x v="15"/>
    <x v="1"/>
    <x v="3"/>
    <x v="2"/>
    <x v="5"/>
    <x v="252"/>
    <x v="252"/>
    <x v="1644"/>
    <x v="2042"/>
  </r>
  <r>
    <x v="45"/>
    <x v="35"/>
    <x v="0"/>
    <x v="13"/>
    <x v="0"/>
    <x v="53"/>
    <x v="0"/>
    <x v="15"/>
    <x v="3"/>
    <x v="4"/>
    <x v="0"/>
    <x v="0"/>
    <x v="211"/>
    <x v="211"/>
    <x v="1645"/>
    <x v="2043"/>
  </r>
  <r>
    <x v="30"/>
    <x v="22"/>
    <x v="0"/>
    <x v="19"/>
    <x v="3"/>
    <x v="21"/>
    <x v="1"/>
    <x v="10"/>
    <x v="3"/>
    <x v="21"/>
    <x v="3"/>
    <x v="4"/>
    <x v="128"/>
    <x v="128"/>
    <x v="1646"/>
    <x v="2044"/>
  </r>
  <r>
    <x v="15"/>
    <x v="8"/>
    <x v="0"/>
    <x v="7"/>
    <x v="2"/>
    <x v="22"/>
    <x v="1"/>
    <x v="10"/>
    <x v="3"/>
    <x v="7"/>
    <x v="0"/>
    <x v="0"/>
    <x v="219"/>
    <x v="219"/>
    <x v="328"/>
    <x v="341"/>
  </r>
  <r>
    <x v="17"/>
    <x v="33"/>
    <x v="0"/>
    <x v="17"/>
    <x v="0"/>
    <x v="31"/>
    <x v="2"/>
    <x v="23"/>
    <x v="3"/>
    <x v="9"/>
    <x v="0"/>
    <x v="3"/>
    <x v="256"/>
    <x v="256"/>
    <x v="1104"/>
    <x v="2045"/>
  </r>
  <r>
    <x v="19"/>
    <x v="38"/>
    <x v="0"/>
    <x v="20"/>
    <x v="0"/>
    <x v="30"/>
    <x v="2"/>
    <x v="7"/>
    <x v="3"/>
    <x v="23"/>
    <x v="0"/>
    <x v="5"/>
    <x v="212"/>
    <x v="212"/>
    <x v="818"/>
    <x v="932"/>
  </r>
  <r>
    <x v="14"/>
    <x v="33"/>
    <x v="0"/>
    <x v="5"/>
    <x v="0"/>
    <x v="25"/>
    <x v="0"/>
    <x v="7"/>
    <x v="0"/>
    <x v="7"/>
    <x v="4"/>
    <x v="6"/>
    <x v="239"/>
    <x v="239"/>
    <x v="1382"/>
    <x v="1656"/>
  </r>
  <r>
    <x v="44"/>
    <x v="3"/>
    <x v="0"/>
    <x v="1"/>
    <x v="0"/>
    <x v="51"/>
    <x v="3"/>
    <x v="17"/>
    <x v="1"/>
    <x v="12"/>
    <x v="1"/>
    <x v="2"/>
    <x v="112"/>
    <x v="112"/>
    <x v="1647"/>
    <x v="2046"/>
  </r>
  <r>
    <x v="29"/>
    <x v="45"/>
    <x v="0"/>
    <x v="24"/>
    <x v="3"/>
    <x v="11"/>
    <x v="2"/>
    <x v="23"/>
    <x v="0"/>
    <x v="12"/>
    <x v="0"/>
    <x v="2"/>
    <x v="48"/>
    <x v="48"/>
    <x v="535"/>
    <x v="588"/>
  </r>
  <r>
    <x v="29"/>
    <x v="30"/>
    <x v="0"/>
    <x v="22"/>
    <x v="3"/>
    <x v="57"/>
    <x v="0"/>
    <x v="12"/>
    <x v="1"/>
    <x v="23"/>
    <x v="1"/>
    <x v="6"/>
    <x v="50"/>
    <x v="50"/>
    <x v="1010"/>
    <x v="1162"/>
  </r>
  <r>
    <x v="43"/>
    <x v="35"/>
    <x v="0"/>
    <x v="2"/>
    <x v="0"/>
    <x v="42"/>
    <x v="2"/>
    <x v="14"/>
    <x v="0"/>
    <x v="13"/>
    <x v="3"/>
    <x v="5"/>
    <x v="73"/>
    <x v="73"/>
    <x v="1648"/>
    <x v="2047"/>
  </r>
  <r>
    <x v="12"/>
    <x v="10"/>
    <x v="0"/>
    <x v="8"/>
    <x v="3"/>
    <x v="18"/>
    <x v="2"/>
    <x v="1"/>
    <x v="3"/>
    <x v="15"/>
    <x v="1"/>
    <x v="3"/>
    <x v="413"/>
    <x v="413"/>
    <x v="1649"/>
    <x v="2048"/>
  </r>
  <r>
    <x v="21"/>
    <x v="17"/>
    <x v="0"/>
    <x v="17"/>
    <x v="0"/>
    <x v="6"/>
    <x v="0"/>
    <x v="2"/>
    <x v="3"/>
    <x v="12"/>
    <x v="4"/>
    <x v="1"/>
    <x v="7"/>
    <x v="7"/>
    <x v="1650"/>
    <x v="2049"/>
  </r>
  <r>
    <x v="9"/>
    <x v="36"/>
    <x v="0"/>
    <x v="20"/>
    <x v="0"/>
    <x v="14"/>
    <x v="0"/>
    <x v="10"/>
    <x v="3"/>
    <x v="24"/>
    <x v="1"/>
    <x v="1"/>
    <x v="16"/>
    <x v="16"/>
    <x v="1651"/>
    <x v="2050"/>
  </r>
  <r>
    <x v="1"/>
    <x v="44"/>
    <x v="0"/>
    <x v="2"/>
    <x v="0"/>
    <x v="14"/>
    <x v="1"/>
    <x v="12"/>
    <x v="0"/>
    <x v="17"/>
    <x v="2"/>
    <x v="2"/>
    <x v="95"/>
    <x v="95"/>
    <x v="118"/>
    <x v="120"/>
  </r>
  <r>
    <x v="38"/>
    <x v="48"/>
    <x v="0"/>
    <x v="18"/>
    <x v="3"/>
    <x v="62"/>
    <x v="0"/>
    <x v="16"/>
    <x v="2"/>
    <x v="6"/>
    <x v="2"/>
    <x v="1"/>
    <x v="110"/>
    <x v="110"/>
    <x v="1652"/>
    <x v="611"/>
  </r>
  <r>
    <x v="9"/>
    <x v="33"/>
    <x v="0"/>
    <x v="13"/>
    <x v="0"/>
    <x v="54"/>
    <x v="3"/>
    <x v="20"/>
    <x v="1"/>
    <x v="24"/>
    <x v="4"/>
    <x v="4"/>
    <x v="363"/>
    <x v="363"/>
    <x v="1349"/>
    <x v="1611"/>
  </r>
  <r>
    <x v="16"/>
    <x v="52"/>
    <x v="0"/>
    <x v="0"/>
    <x v="0"/>
    <x v="34"/>
    <x v="3"/>
    <x v="21"/>
    <x v="2"/>
    <x v="13"/>
    <x v="1"/>
    <x v="4"/>
    <x v="336"/>
    <x v="336"/>
    <x v="713"/>
    <x v="1517"/>
  </r>
  <r>
    <x v="11"/>
    <x v="36"/>
    <x v="0"/>
    <x v="14"/>
    <x v="2"/>
    <x v="63"/>
    <x v="0"/>
    <x v="11"/>
    <x v="0"/>
    <x v="11"/>
    <x v="1"/>
    <x v="4"/>
    <x v="269"/>
    <x v="269"/>
    <x v="1590"/>
    <x v="2051"/>
  </r>
  <r>
    <x v="21"/>
    <x v="20"/>
    <x v="0"/>
    <x v="3"/>
    <x v="1"/>
    <x v="80"/>
    <x v="2"/>
    <x v="18"/>
    <x v="1"/>
    <x v="14"/>
    <x v="4"/>
    <x v="1"/>
    <x v="259"/>
    <x v="259"/>
    <x v="577"/>
    <x v="2052"/>
  </r>
  <r>
    <x v="45"/>
    <x v="45"/>
    <x v="0"/>
    <x v="6"/>
    <x v="0"/>
    <x v="63"/>
    <x v="1"/>
    <x v="6"/>
    <x v="2"/>
    <x v="18"/>
    <x v="1"/>
    <x v="2"/>
    <x v="267"/>
    <x v="267"/>
    <x v="334"/>
    <x v="509"/>
  </r>
  <r>
    <x v="32"/>
    <x v="7"/>
    <x v="0"/>
    <x v="6"/>
    <x v="0"/>
    <x v="11"/>
    <x v="2"/>
    <x v="12"/>
    <x v="1"/>
    <x v="15"/>
    <x v="2"/>
    <x v="2"/>
    <x v="96"/>
    <x v="96"/>
    <x v="1321"/>
    <x v="352"/>
  </r>
  <r>
    <x v="39"/>
    <x v="13"/>
    <x v="0"/>
    <x v="11"/>
    <x v="0"/>
    <x v="34"/>
    <x v="0"/>
    <x v="17"/>
    <x v="0"/>
    <x v="18"/>
    <x v="0"/>
    <x v="1"/>
    <x v="235"/>
    <x v="235"/>
    <x v="1653"/>
    <x v="2053"/>
  </r>
  <r>
    <x v="33"/>
    <x v="33"/>
    <x v="0"/>
    <x v="3"/>
    <x v="1"/>
    <x v="56"/>
    <x v="2"/>
    <x v="22"/>
    <x v="3"/>
    <x v="16"/>
    <x v="3"/>
    <x v="2"/>
    <x v="228"/>
    <x v="228"/>
    <x v="1630"/>
    <x v="2054"/>
  </r>
  <r>
    <x v="28"/>
    <x v="0"/>
    <x v="0"/>
    <x v="0"/>
    <x v="0"/>
    <x v="11"/>
    <x v="3"/>
    <x v="6"/>
    <x v="3"/>
    <x v="2"/>
    <x v="2"/>
    <x v="0"/>
    <x v="96"/>
    <x v="96"/>
    <x v="123"/>
    <x v="1207"/>
  </r>
  <r>
    <x v="19"/>
    <x v="11"/>
    <x v="0"/>
    <x v="3"/>
    <x v="1"/>
    <x v="42"/>
    <x v="2"/>
    <x v="0"/>
    <x v="1"/>
    <x v="24"/>
    <x v="1"/>
    <x v="2"/>
    <x v="58"/>
    <x v="58"/>
    <x v="1654"/>
    <x v="2055"/>
  </r>
  <r>
    <x v="40"/>
    <x v="41"/>
    <x v="0"/>
    <x v="5"/>
    <x v="0"/>
    <x v="2"/>
    <x v="2"/>
    <x v="15"/>
    <x v="2"/>
    <x v="7"/>
    <x v="2"/>
    <x v="2"/>
    <x v="119"/>
    <x v="119"/>
    <x v="156"/>
    <x v="158"/>
  </r>
  <r>
    <x v="10"/>
    <x v="9"/>
    <x v="0"/>
    <x v="20"/>
    <x v="0"/>
    <x v="57"/>
    <x v="2"/>
    <x v="16"/>
    <x v="0"/>
    <x v="5"/>
    <x v="1"/>
    <x v="3"/>
    <x v="81"/>
    <x v="81"/>
    <x v="1655"/>
    <x v="2056"/>
  </r>
  <r>
    <x v="17"/>
    <x v="51"/>
    <x v="0"/>
    <x v="17"/>
    <x v="0"/>
    <x v="31"/>
    <x v="2"/>
    <x v="8"/>
    <x v="3"/>
    <x v="4"/>
    <x v="4"/>
    <x v="3"/>
    <x v="256"/>
    <x v="256"/>
    <x v="644"/>
    <x v="2057"/>
  </r>
  <r>
    <x v="18"/>
    <x v="28"/>
    <x v="0"/>
    <x v="10"/>
    <x v="0"/>
    <x v="35"/>
    <x v="1"/>
    <x v="12"/>
    <x v="2"/>
    <x v="1"/>
    <x v="0"/>
    <x v="5"/>
    <x v="92"/>
    <x v="92"/>
    <x v="1656"/>
    <x v="2058"/>
  </r>
  <r>
    <x v="24"/>
    <x v="52"/>
    <x v="0"/>
    <x v="19"/>
    <x v="3"/>
    <x v="30"/>
    <x v="2"/>
    <x v="2"/>
    <x v="2"/>
    <x v="18"/>
    <x v="1"/>
    <x v="5"/>
    <x v="25"/>
    <x v="25"/>
    <x v="457"/>
    <x v="490"/>
  </r>
  <r>
    <x v="18"/>
    <x v="15"/>
    <x v="0"/>
    <x v="24"/>
    <x v="3"/>
    <x v="49"/>
    <x v="0"/>
    <x v="2"/>
    <x v="1"/>
    <x v="22"/>
    <x v="3"/>
    <x v="1"/>
    <x v="223"/>
    <x v="223"/>
    <x v="1657"/>
    <x v="2059"/>
  </r>
  <r>
    <x v="34"/>
    <x v="20"/>
    <x v="0"/>
    <x v="20"/>
    <x v="0"/>
    <x v="73"/>
    <x v="1"/>
    <x v="1"/>
    <x v="0"/>
    <x v="6"/>
    <x v="4"/>
    <x v="6"/>
    <x v="135"/>
    <x v="135"/>
    <x v="1353"/>
    <x v="2060"/>
  </r>
  <r>
    <x v="23"/>
    <x v="43"/>
    <x v="0"/>
    <x v="10"/>
    <x v="0"/>
    <x v="57"/>
    <x v="1"/>
    <x v="8"/>
    <x v="3"/>
    <x v="19"/>
    <x v="2"/>
    <x v="6"/>
    <x v="116"/>
    <x v="116"/>
    <x v="718"/>
    <x v="2061"/>
  </r>
  <r>
    <x v="31"/>
    <x v="12"/>
    <x v="0"/>
    <x v="20"/>
    <x v="0"/>
    <x v="26"/>
    <x v="3"/>
    <x v="1"/>
    <x v="2"/>
    <x v="3"/>
    <x v="2"/>
    <x v="0"/>
    <x v="377"/>
    <x v="377"/>
    <x v="1658"/>
    <x v="2062"/>
  </r>
  <r>
    <x v="32"/>
    <x v="38"/>
    <x v="0"/>
    <x v="22"/>
    <x v="3"/>
    <x v="56"/>
    <x v="3"/>
    <x v="17"/>
    <x v="3"/>
    <x v="3"/>
    <x v="5"/>
    <x v="1"/>
    <x v="314"/>
    <x v="314"/>
    <x v="444"/>
    <x v="1522"/>
  </r>
  <r>
    <x v="28"/>
    <x v="28"/>
    <x v="0"/>
    <x v="8"/>
    <x v="3"/>
    <x v="55"/>
    <x v="1"/>
    <x v="15"/>
    <x v="0"/>
    <x v="6"/>
    <x v="2"/>
    <x v="6"/>
    <x v="415"/>
    <x v="415"/>
    <x v="1659"/>
    <x v="2063"/>
  </r>
  <r>
    <x v="28"/>
    <x v="45"/>
    <x v="0"/>
    <x v="11"/>
    <x v="0"/>
    <x v="48"/>
    <x v="1"/>
    <x v="11"/>
    <x v="3"/>
    <x v="3"/>
    <x v="5"/>
    <x v="5"/>
    <x v="12"/>
    <x v="12"/>
    <x v="865"/>
    <x v="988"/>
  </r>
  <r>
    <x v="13"/>
    <x v="52"/>
    <x v="0"/>
    <x v="15"/>
    <x v="0"/>
    <x v="8"/>
    <x v="2"/>
    <x v="14"/>
    <x v="2"/>
    <x v="6"/>
    <x v="1"/>
    <x v="6"/>
    <x v="310"/>
    <x v="310"/>
    <x v="622"/>
    <x v="687"/>
  </r>
  <r>
    <x v="7"/>
    <x v="49"/>
    <x v="0"/>
    <x v="0"/>
    <x v="0"/>
    <x v="37"/>
    <x v="2"/>
    <x v="19"/>
    <x v="1"/>
    <x v="12"/>
    <x v="4"/>
    <x v="2"/>
    <x v="295"/>
    <x v="295"/>
    <x v="1660"/>
    <x v="2064"/>
  </r>
  <r>
    <x v="21"/>
    <x v="12"/>
    <x v="0"/>
    <x v="2"/>
    <x v="0"/>
    <x v="47"/>
    <x v="0"/>
    <x v="23"/>
    <x v="1"/>
    <x v="14"/>
    <x v="2"/>
    <x v="0"/>
    <x v="109"/>
    <x v="109"/>
    <x v="999"/>
    <x v="2065"/>
  </r>
  <r>
    <x v="6"/>
    <x v="9"/>
    <x v="0"/>
    <x v="23"/>
    <x v="1"/>
    <x v="34"/>
    <x v="0"/>
    <x v="10"/>
    <x v="1"/>
    <x v="21"/>
    <x v="3"/>
    <x v="4"/>
    <x v="247"/>
    <x v="247"/>
    <x v="1283"/>
    <x v="1519"/>
  </r>
  <r>
    <x v="13"/>
    <x v="19"/>
    <x v="0"/>
    <x v="8"/>
    <x v="3"/>
    <x v="71"/>
    <x v="3"/>
    <x v="4"/>
    <x v="2"/>
    <x v="14"/>
    <x v="3"/>
    <x v="5"/>
    <x v="234"/>
    <x v="234"/>
    <x v="1661"/>
    <x v="2066"/>
  </r>
  <r>
    <x v="45"/>
    <x v="17"/>
    <x v="0"/>
    <x v="7"/>
    <x v="2"/>
    <x v="7"/>
    <x v="2"/>
    <x v="14"/>
    <x v="0"/>
    <x v="20"/>
    <x v="0"/>
    <x v="3"/>
    <x v="217"/>
    <x v="217"/>
    <x v="533"/>
    <x v="2067"/>
  </r>
  <r>
    <x v="6"/>
    <x v="16"/>
    <x v="0"/>
    <x v="0"/>
    <x v="0"/>
    <x v="72"/>
    <x v="2"/>
    <x v="0"/>
    <x v="1"/>
    <x v="17"/>
    <x v="1"/>
    <x v="6"/>
    <x v="178"/>
    <x v="178"/>
    <x v="513"/>
    <x v="557"/>
  </r>
  <r>
    <x v="17"/>
    <x v="6"/>
    <x v="0"/>
    <x v="8"/>
    <x v="3"/>
    <x v="53"/>
    <x v="2"/>
    <x v="23"/>
    <x v="1"/>
    <x v="25"/>
    <x v="4"/>
    <x v="5"/>
    <x v="171"/>
    <x v="171"/>
    <x v="1054"/>
    <x v="2068"/>
  </r>
  <r>
    <x v="45"/>
    <x v="2"/>
    <x v="0"/>
    <x v="12"/>
    <x v="3"/>
    <x v="48"/>
    <x v="1"/>
    <x v="5"/>
    <x v="2"/>
    <x v="7"/>
    <x v="4"/>
    <x v="4"/>
    <x v="93"/>
    <x v="93"/>
    <x v="1257"/>
    <x v="2069"/>
  </r>
  <r>
    <x v="1"/>
    <x v="3"/>
    <x v="0"/>
    <x v="20"/>
    <x v="0"/>
    <x v="66"/>
    <x v="1"/>
    <x v="19"/>
    <x v="3"/>
    <x v="6"/>
    <x v="0"/>
    <x v="6"/>
    <x v="282"/>
    <x v="282"/>
    <x v="1235"/>
    <x v="2070"/>
  </r>
  <r>
    <x v="19"/>
    <x v="32"/>
    <x v="0"/>
    <x v="9"/>
    <x v="1"/>
    <x v="65"/>
    <x v="1"/>
    <x v="15"/>
    <x v="0"/>
    <x v="5"/>
    <x v="5"/>
    <x v="2"/>
    <x v="266"/>
    <x v="266"/>
    <x v="1548"/>
    <x v="2071"/>
  </r>
  <r>
    <x v="43"/>
    <x v="37"/>
    <x v="0"/>
    <x v="21"/>
    <x v="3"/>
    <x v="18"/>
    <x v="3"/>
    <x v="20"/>
    <x v="1"/>
    <x v="0"/>
    <x v="2"/>
    <x v="6"/>
    <x v="55"/>
    <x v="55"/>
    <x v="268"/>
    <x v="2072"/>
  </r>
  <r>
    <x v="26"/>
    <x v="29"/>
    <x v="0"/>
    <x v="18"/>
    <x v="3"/>
    <x v="24"/>
    <x v="1"/>
    <x v="22"/>
    <x v="2"/>
    <x v="4"/>
    <x v="2"/>
    <x v="1"/>
    <x v="54"/>
    <x v="54"/>
    <x v="1662"/>
    <x v="2073"/>
  </r>
  <r>
    <x v="24"/>
    <x v="25"/>
    <x v="0"/>
    <x v="21"/>
    <x v="3"/>
    <x v="49"/>
    <x v="2"/>
    <x v="10"/>
    <x v="2"/>
    <x v="19"/>
    <x v="4"/>
    <x v="2"/>
    <x v="80"/>
    <x v="80"/>
    <x v="1111"/>
    <x v="2074"/>
  </r>
  <r>
    <x v="2"/>
    <x v="20"/>
    <x v="0"/>
    <x v="7"/>
    <x v="2"/>
    <x v="32"/>
    <x v="1"/>
    <x v="14"/>
    <x v="3"/>
    <x v="5"/>
    <x v="1"/>
    <x v="0"/>
    <x v="204"/>
    <x v="204"/>
    <x v="1663"/>
    <x v="2075"/>
  </r>
  <r>
    <x v="7"/>
    <x v="16"/>
    <x v="0"/>
    <x v="15"/>
    <x v="0"/>
    <x v="2"/>
    <x v="0"/>
    <x v="6"/>
    <x v="2"/>
    <x v="0"/>
    <x v="1"/>
    <x v="3"/>
    <x v="51"/>
    <x v="51"/>
    <x v="1664"/>
    <x v="2076"/>
  </r>
  <r>
    <x v="2"/>
    <x v="35"/>
    <x v="0"/>
    <x v="24"/>
    <x v="3"/>
    <x v="63"/>
    <x v="2"/>
    <x v="10"/>
    <x v="3"/>
    <x v="3"/>
    <x v="1"/>
    <x v="4"/>
    <x v="133"/>
    <x v="133"/>
    <x v="875"/>
    <x v="1164"/>
  </r>
  <r>
    <x v="8"/>
    <x v="34"/>
    <x v="0"/>
    <x v="6"/>
    <x v="0"/>
    <x v="23"/>
    <x v="2"/>
    <x v="10"/>
    <x v="3"/>
    <x v="12"/>
    <x v="0"/>
    <x v="4"/>
    <x v="59"/>
    <x v="59"/>
    <x v="1665"/>
    <x v="2077"/>
  </r>
  <r>
    <x v="37"/>
    <x v="5"/>
    <x v="0"/>
    <x v="11"/>
    <x v="0"/>
    <x v="53"/>
    <x v="0"/>
    <x v="6"/>
    <x v="1"/>
    <x v="7"/>
    <x v="3"/>
    <x v="6"/>
    <x v="103"/>
    <x v="103"/>
    <x v="394"/>
    <x v="414"/>
  </r>
  <r>
    <x v="31"/>
    <x v="28"/>
    <x v="0"/>
    <x v="23"/>
    <x v="1"/>
    <x v="64"/>
    <x v="2"/>
    <x v="10"/>
    <x v="2"/>
    <x v="25"/>
    <x v="5"/>
    <x v="4"/>
    <x v="137"/>
    <x v="137"/>
    <x v="1605"/>
    <x v="2078"/>
  </r>
  <r>
    <x v="3"/>
    <x v="19"/>
    <x v="0"/>
    <x v="6"/>
    <x v="0"/>
    <x v="23"/>
    <x v="2"/>
    <x v="2"/>
    <x v="0"/>
    <x v="17"/>
    <x v="1"/>
    <x v="4"/>
    <x v="59"/>
    <x v="59"/>
    <x v="1454"/>
    <x v="1769"/>
  </r>
  <r>
    <x v="26"/>
    <x v="7"/>
    <x v="0"/>
    <x v="8"/>
    <x v="3"/>
    <x v="60"/>
    <x v="2"/>
    <x v="17"/>
    <x v="2"/>
    <x v="1"/>
    <x v="3"/>
    <x v="3"/>
    <x v="180"/>
    <x v="180"/>
    <x v="1666"/>
    <x v="2079"/>
  </r>
  <r>
    <x v="14"/>
    <x v="9"/>
    <x v="0"/>
    <x v="10"/>
    <x v="0"/>
    <x v="71"/>
    <x v="3"/>
    <x v="20"/>
    <x v="1"/>
    <x v="14"/>
    <x v="0"/>
    <x v="2"/>
    <x v="320"/>
    <x v="320"/>
    <x v="1667"/>
    <x v="2080"/>
  </r>
  <r>
    <x v="7"/>
    <x v="44"/>
    <x v="0"/>
    <x v="9"/>
    <x v="1"/>
    <x v="14"/>
    <x v="2"/>
    <x v="17"/>
    <x v="3"/>
    <x v="3"/>
    <x v="2"/>
    <x v="6"/>
    <x v="48"/>
    <x v="48"/>
    <x v="89"/>
    <x v="90"/>
  </r>
  <r>
    <x v="18"/>
    <x v="51"/>
    <x v="0"/>
    <x v="4"/>
    <x v="1"/>
    <x v="3"/>
    <x v="3"/>
    <x v="21"/>
    <x v="1"/>
    <x v="0"/>
    <x v="5"/>
    <x v="4"/>
    <x v="163"/>
    <x v="163"/>
    <x v="557"/>
    <x v="2081"/>
  </r>
  <r>
    <x v="47"/>
    <x v="1"/>
    <x v="0"/>
    <x v="20"/>
    <x v="0"/>
    <x v="16"/>
    <x v="2"/>
    <x v="13"/>
    <x v="1"/>
    <x v="14"/>
    <x v="4"/>
    <x v="3"/>
    <x v="156"/>
    <x v="156"/>
    <x v="1589"/>
    <x v="2082"/>
  </r>
  <r>
    <x v="45"/>
    <x v="37"/>
    <x v="0"/>
    <x v="14"/>
    <x v="2"/>
    <x v="69"/>
    <x v="0"/>
    <x v="7"/>
    <x v="0"/>
    <x v="14"/>
    <x v="2"/>
    <x v="1"/>
    <x v="194"/>
    <x v="194"/>
    <x v="279"/>
    <x v="290"/>
  </r>
  <r>
    <x v="37"/>
    <x v="22"/>
    <x v="0"/>
    <x v="21"/>
    <x v="3"/>
    <x v="27"/>
    <x v="2"/>
    <x v="17"/>
    <x v="2"/>
    <x v="2"/>
    <x v="3"/>
    <x v="3"/>
    <x v="231"/>
    <x v="231"/>
    <x v="750"/>
    <x v="2083"/>
  </r>
  <r>
    <x v="25"/>
    <x v="2"/>
    <x v="0"/>
    <x v="20"/>
    <x v="0"/>
    <x v="80"/>
    <x v="2"/>
    <x v="14"/>
    <x v="2"/>
    <x v="8"/>
    <x v="2"/>
    <x v="5"/>
    <x v="247"/>
    <x v="247"/>
    <x v="1668"/>
    <x v="2084"/>
  </r>
  <r>
    <x v="47"/>
    <x v="28"/>
    <x v="0"/>
    <x v="8"/>
    <x v="3"/>
    <x v="0"/>
    <x v="0"/>
    <x v="11"/>
    <x v="0"/>
    <x v="1"/>
    <x v="1"/>
    <x v="2"/>
    <x v="174"/>
    <x v="174"/>
    <x v="618"/>
    <x v="683"/>
  </r>
  <r>
    <x v="29"/>
    <x v="32"/>
    <x v="0"/>
    <x v="19"/>
    <x v="3"/>
    <x v="18"/>
    <x v="0"/>
    <x v="11"/>
    <x v="1"/>
    <x v="6"/>
    <x v="3"/>
    <x v="4"/>
    <x v="346"/>
    <x v="346"/>
    <x v="828"/>
    <x v="2085"/>
  </r>
  <r>
    <x v="23"/>
    <x v="43"/>
    <x v="0"/>
    <x v="0"/>
    <x v="0"/>
    <x v="56"/>
    <x v="2"/>
    <x v="23"/>
    <x v="2"/>
    <x v="19"/>
    <x v="1"/>
    <x v="5"/>
    <x v="355"/>
    <x v="355"/>
    <x v="260"/>
    <x v="2086"/>
  </r>
  <r>
    <x v="40"/>
    <x v="5"/>
    <x v="0"/>
    <x v="6"/>
    <x v="0"/>
    <x v="2"/>
    <x v="3"/>
    <x v="18"/>
    <x v="1"/>
    <x v="12"/>
    <x v="5"/>
    <x v="3"/>
    <x v="370"/>
    <x v="370"/>
    <x v="1669"/>
    <x v="2087"/>
  </r>
  <r>
    <x v="5"/>
    <x v="14"/>
    <x v="0"/>
    <x v="5"/>
    <x v="0"/>
    <x v="15"/>
    <x v="0"/>
    <x v="20"/>
    <x v="1"/>
    <x v="3"/>
    <x v="0"/>
    <x v="2"/>
    <x v="148"/>
    <x v="148"/>
    <x v="1670"/>
    <x v="2088"/>
  </r>
  <r>
    <x v="1"/>
    <x v="30"/>
    <x v="0"/>
    <x v="23"/>
    <x v="1"/>
    <x v="12"/>
    <x v="3"/>
    <x v="24"/>
    <x v="3"/>
    <x v="17"/>
    <x v="0"/>
    <x v="2"/>
    <x v="268"/>
    <x v="268"/>
    <x v="155"/>
    <x v="859"/>
  </r>
  <r>
    <x v="49"/>
    <x v="37"/>
    <x v="0"/>
    <x v="14"/>
    <x v="2"/>
    <x v="3"/>
    <x v="0"/>
    <x v="23"/>
    <x v="1"/>
    <x v="8"/>
    <x v="2"/>
    <x v="3"/>
    <x v="163"/>
    <x v="163"/>
    <x v="1671"/>
    <x v="2089"/>
  </r>
  <r>
    <x v="26"/>
    <x v="14"/>
    <x v="0"/>
    <x v="14"/>
    <x v="2"/>
    <x v="22"/>
    <x v="0"/>
    <x v="23"/>
    <x v="2"/>
    <x v="0"/>
    <x v="1"/>
    <x v="6"/>
    <x v="316"/>
    <x v="316"/>
    <x v="885"/>
    <x v="2090"/>
  </r>
  <r>
    <x v="46"/>
    <x v="26"/>
    <x v="0"/>
    <x v="8"/>
    <x v="3"/>
    <x v="27"/>
    <x v="2"/>
    <x v="23"/>
    <x v="3"/>
    <x v="14"/>
    <x v="3"/>
    <x v="6"/>
    <x v="298"/>
    <x v="298"/>
    <x v="1388"/>
    <x v="1643"/>
  </r>
  <r>
    <x v="2"/>
    <x v="30"/>
    <x v="0"/>
    <x v="22"/>
    <x v="3"/>
    <x v="0"/>
    <x v="1"/>
    <x v="8"/>
    <x v="0"/>
    <x v="25"/>
    <x v="5"/>
    <x v="1"/>
    <x v="193"/>
    <x v="193"/>
    <x v="1672"/>
    <x v="2091"/>
  </r>
  <r>
    <x v="32"/>
    <x v="49"/>
    <x v="0"/>
    <x v="8"/>
    <x v="3"/>
    <x v="41"/>
    <x v="1"/>
    <x v="17"/>
    <x v="1"/>
    <x v="23"/>
    <x v="4"/>
    <x v="2"/>
    <x v="53"/>
    <x v="53"/>
    <x v="1088"/>
    <x v="1270"/>
  </r>
  <r>
    <x v="23"/>
    <x v="52"/>
    <x v="0"/>
    <x v="7"/>
    <x v="2"/>
    <x v="40"/>
    <x v="2"/>
    <x v="7"/>
    <x v="1"/>
    <x v="18"/>
    <x v="2"/>
    <x v="3"/>
    <x v="417"/>
    <x v="417"/>
    <x v="1673"/>
    <x v="2092"/>
  </r>
  <r>
    <x v="0"/>
    <x v="31"/>
    <x v="0"/>
    <x v="1"/>
    <x v="0"/>
    <x v="11"/>
    <x v="2"/>
    <x v="7"/>
    <x v="0"/>
    <x v="19"/>
    <x v="3"/>
    <x v="1"/>
    <x v="113"/>
    <x v="113"/>
    <x v="1674"/>
    <x v="2093"/>
  </r>
  <r>
    <x v="3"/>
    <x v="36"/>
    <x v="0"/>
    <x v="6"/>
    <x v="0"/>
    <x v="39"/>
    <x v="1"/>
    <x v="15"/>
    <x v="1"/>
    <x v="23"/>
    <x v="3"/>
    <x v="4"/>
    <x v="5"/>
    <x v="5"/>
    <x v="1173"/>
    <x v="1663"/>
  </r>
  <r>
    <x v="26"/>
    <x v="1"/>
    <x v="0"/>
    <x v="13"/>
    <x v="0"/>
    <x v="14"/>
    <x v="2"/>
    <x v="9"/>
    <x v="3"/>
    <x v="15"/>
    <x v="4"/>
    <x v="6"/>
    <x v="25"/>
    <x v="25"/>
    <x v="26"/>
    <x v="26"/>
  </r>
  <r>
    <x v="15"/>
    <x v="16"/>
    <x v="0"/>
    <x v="16"/>
    <x v="3"/>
    <x v="53"/>
    <x v="1"/>
    <x v="15"/>
    <x v="3"/>
    <x v="10"/>
    <x v="5"/>
    <x v="5"/>
    <x v="171"/>
    <x v="171"/>
    <x v="1675"/>
    <x v="2094"/>
  </r>
  <r>
    <x v="30"/>
    <x v="50"/>
    <x v="0"/>
    <x v="24"/>
    <x v="3"/>
    <x v="17"/>
    <x v="2"/>
    <x v="23"/>
    <x v="1"/>
    <x v="10"/>
    <x v="4"/>
    <x v="5"/>
    <x v="189"/>
    <x v="189"/>
    <x v="1584"/>
    <x v="2095"/>
  </r>
  <r>
    <x v="2"/>
    <x v="15"/>
    <x v="0"/>
    <x v="11"/>
    <x v="0"/>
    <x v="57"/>
    <x v="1"/>
    <x v="17"/>
    <x v="1"/>
    <x v="15"/>
    <x v="5"/>
    <x v="1"/>
    <x v="269"/>
    <x v="269"/>
    <x v="1378"/>
    <x v="2096"/>
  </r>
  <r>
    <x v="21"/>
    <x v="49"/>
    <x v="0"/>
    <x v="3"/>
    <x v="1"/>
    <x v="39"/>
    <x v="2"/>
    <x v="10"/>
    <x v="2"/>
    <x v="12"/>
    <x v="1"/>
    <x v="6"/>
    <x v="107"/>
    <x v="107"/>
    <x v="222"/>
    <x v="225"/>
  </r>
  <r>
    <x v="43"/>
    <x v="0"/>
    <x v="0"/>
    <x v="20"/>
    <x v="0"/>
    <x v="62"/>
    <x v="1"/>
    <x v="4"/>
    <x v="2"/>
    <x v="5"/>
    <x v="5"/>
    <x v="1"/>
    <x v="170"/>
    <x v="170"/>
    <x v="579"/>
    <x v="640"/>
  </r>
  <r>
    <x v="38"/>
    <x v="17"/>
    <x v="0"/>
    <x v="16"/>
    <x v="3"/>
    <x v="43"/>
    <x v="1"/>
    <x v="24"/>
    <x v="2"/>
    <x v="0"/>
    <x v="1"/>
    <x v="4"/>
    <x v="61"/>
    <x v="61"/>
    <x v="1251"/>
    <x v="2097"/>
  </r>
  <r>
    <x v="41"/>
    <x v="38"/>
    <x v="0"/>
    <x v="12"/>
    <x v="3"/>
    <x v="69"/>
    <x v="3"/>
    <x v="16"/>
    <x v="3"/>
    <x v="4"/>
    <x v="1"/>
    <x v="1"/>
    <x v="173"/>
    <x v="173"/>
    <x v="1202"/>
    <x v="2098"/>
  </r>
  <r>
    <x v="34"/>
    <x v="36"/>
    <x v="0"/>
    <x v="7"/>
    <x v="2"/>
    <x v="68"/>
    <x v="1"/>
    <x v="7"/>
    <x v="0"/>
    <x v="20"/>
    <x v="4"/>
    <x v="0"/>
    <x v="397"/>
    <x v="397"/>
    <x v="1229"/>
    <x v="1446"/>
  </r>
  <r>
    <x v="19"/>
    <x v="47"/>
    <x v="0"/>
    <x v="22"/>
    <x v="3"/>
    <x v="32"/>
    <x v="0"/>
    <x v="0"/>
    <x v="1"/>
    <x v="8"/>
    <x v="3"/>
    <x v="6"/>
    <x v="40"/>
    <x v="40"/>
    <x v="1403"/>
    <x v="2099"/>
  </r>
  <r>
    <x v="1"/>
    <x v="42"/>
    <x v="0"/>
    <x v="7"/>
    <x v="2"/>
    <x v="4"/>
    <x v="2"/>
    <x v="7"/>
    <x v="2"/>
    <x v="7"/>
    <x v="3"/>
    <x v="0"/>
    <x v="316"/>
    <x v="316"/>
    <x v="1676"/>
    <x v="2100"/>
  </r>
  <r>
    <x v="32"/>
    <x v="20"/>
    <x v="0"/>
    <x v="18"/>
    <x v="3"/>
    <x v="50"/>
    <x v="2"/>
    <x v="5"/>
    <x v="2"/>
    <x v="19"/>
    <x v="2"/>
    <x v="4"/>
    <x v="98"/>
    <x v="98"/>
    <x v="922"/>
    <x v="2101"/>
  </r>
  <r>
    <x v="2"/>
    <x v="23"/>
    <x v="0"/>
    <x v="3"/>
    <x v="1"/>
    <x v="2"/>
    <x v="2"/>
    <x v="7"/>
    <x v="3"/>
    <x v="7"/>
    <x v="1"/>
    <x v="4"/>
    <x v="119"/>
    <x v="119"/>
    <x v="156"/>
    <x v="158"/>
  </r>
  <r>
    <x v="32"/>
    <x v="41"/>
    <x v="0"/>
    <x v="22"/>
    <x v="3"/>
    <x v="69"/>
    <x v="2"/>
    <x v="4"/>
    <x v="2"/>
    <x v="20"/>
    <x v="5"/>
    <x v="3"/>
    <x v="107"/>
    <x v="107"/>
    <x v="138"/>
    <x v="140"/>
  </r>
  <r>
    <x v="47"/>
    <x v="23"/>
    <x v="0"/>
    <x v="18"/>
    <x v="3"/>
    <x v="47"/>
    <x v="2"/>
    <x v="5"/>
    <x v="1"/>
    <x v="2"/>
    <x v="0"/>
    <x v="6"/>
    <x v="65"/>
    <x v="65"/>
    <x v="1041"/>
    <x v="2102"/>
  </r>
  <r>
    <x v="10"/>
    <x v="12"/>
    <x v="0"/>
    <x v="16"/>
    <x v="3"/>
    <x v="20"/>
    <x v="2"/>
    <x v="3"/>
    <x v="0"/>
    <x v="18"/>
    <x v="3"/>
    <x v="2"/>
    <x v="74"/>
    <x v="74"/>
    <x v="1677"/>
    <x v="2103"/>
  </r>
  <r>
    <x v="8"/>
    <x v="7"/>
    <x v="0"/>
    <x v="18"/>
    <x v="3"/>
    <x v="22"/>
    <x v="0"/>
    <x v="15"/>
    <x v="1"/>
    <x v="2"/>
    <x v="3"/>
    <x v="4"/>
    <x v="221"/>
    <x v="221"/>
    <x v="668"/>
    <x v="841"/>
  </r>
  <r>
    <x v="12"/>
    <x v="5"/>
    <x v="0"/>
    <x v="13"/>
    <x v="0"/>
    <x v="44"/>
    <x v="2"/>
    <x v="16"/>
    <x v="1"/>
    <x v="25"/>
    <x v="0"/>
    <x v="3"/>
    <x v="154"/>
    <x v="154"/>
    <x v="1678"/>
    <x v="1089"/>
  </r>
  <r>
    <x v="21"/>
    <x v="21"/>
    <x v="0"/>
    <x v="9"/>
    <x v="1"/>
    <x v="74"/>
    <x v="0"/>
    <x v="8"/>
    <x v="1"/>
    <x v="20"/>
    <x v="5"/>
    <x v="2"/>
    <x v="143"/>
    <x v="143"/>
    <x v="534"/>
    <x v="2104"/>
  </r>
  <r>
    <x v="21"/>
    <x v="6"/>
    <x v="0"/>
    <x v="23"/>
    <x v="1"/>
    <x v="34"/>
    <x v="0"/>
    <x v="0"/>
    <x v="2"/>
    <x v="21"/>
    <x v="2"/>
    <x v="3"/>
    <x v="247"/>
    <x v="247"/>
    <x v="1283"/>
    <x v="1519"/>
  </r>
  <r>
    <x v="16"/>
    <x v="36"/>
    <x v="0"/>
    <x v="14"/>
    <x v="2"/>
    <x v="8"/>
    <x v="2"/>
    <x v="19"/>
    <x v="2"/>
    <x v="4"/>
    <x v="1"/>
    <x v="1"/>
    <x v="249"/>
    <x v="249"/>
    <x v="415"/>
    <x v="438"/>
  </r>
  <r>
    <x v="21"/>
    <x v="32"/>
    <x v="0"/>
    <x v="21"/>
    <x v="3"/>
    <x v="80"/>
    <x v="0"/>
    <x v="6"/>
    <x v="0"/>
    <x v="22"/>
    <x v="2"/>
    <x v="5"/>
    <x v="95"/>
    <x v="95"/>
    <x v="1175"/>
    <x v="1381"/>
  </r>
  <r>
    <x v="41"/>
    <x v="38"/>
    <x v="0"/>
    <x v="14"/>
    <x v="2"/>
    <x v="30"/>
    <x v="2"/>
    <x v="16"/>
    <x v="3"/>
    <x v="2"/>
    <x v="5"/>
    <x v="6"/>
    <x v="267"/>
    <x v="267"/>
    <x v="1679"/>
    <x v="1052"/>
  </r>
  <r>
    <x v="13"/>
    <x v="10"/>
    <x v="0"/>
    <x v="23"/>
    <x v="1"/>
    <x v="78"/>
    <x v="3"/>
    <x v="15"/>
    <x v="3"/>
    <x v="21"/>
    <x v="5"/>
    <x v="0"/>
    <x v="144"/>
    <x v="144"/>
    <x v="146"/>
    <x v="2105"/>
  </r>
  <r>
    <x v="46"/>
    <x v="26"/>
    <x v="0"/>
    <x v="9"/>
    <x v="1"/>
    <x v="50"/>
    <x v="2"/>
    <x v="1"/>
    <x v="0"/>
    <x v="7"/>
    <x v="5"/>
    <x v="2"/>
    <x v="155"/>
    <x v="155"/>
    <x v="1680"/>
    <x v="2106"/>
  </r>
  <r>
    <x v="33"/>
    <x v="12"/>
    <x v="0"/>
    <x v="22"/>
    <x v="3"/>
    <x v="16"/>
    <x v="3"/>
    <x v="7"/>
    <x v="1"/>
    <x v="4"/>
    <x v="2"/>
    <x v="2"/>
    <x v="93"/>
    <x v="93"/>
    <x v="454"/>
    <x v="485"/>
  </r>
  <r>
    <x v="34"/>
    <x v="28"/>
    <x v="0"/>
    <x v="16"/>
    <x v="3"/>
    <x v="21"/>
    <x v="2"/>
    <x v="1"/>
    <x v="2"/>
    <x v="9"/>
    <x v="0"/>
    <x v="6"/>
    <x v="229"/>
    <x v="229"/>
    <x v="1156"/>
    <x v="1357"/>
  </r>
  <r>
    <x v="23"/>
    <x v="47"/>
    <x v="0"/>
    <x v="16"/>
    <x v="3"/>
    <x v="10"/>
    <x v="2"/>
    <x v="0"/>
    <x v="2"/>
    <x v="24"/>
    <x v="5"/>
    <x v="4"/>
    <x v="328"/>
    <x v="328"/>
    <x v="1681"/>
    <x v="2107"/>
  </r>
  <r>
    <x v="37"/>
    <x v="41"/>
    <x v="0"/>
    <x v="13"/>
    <x v="0"/>
    <x v="67"/>
    <x v="2"/>
    <x v="0"/>
    <x v="3"/>
    <x v="1"/>
    <x v="2"/>
    <x v="1"/>
    <x v="202"/>
    <x v="202"/>
    <x v="555"/>
    <x v="2108"/>
  </r>
  <r>
    <x v="6"/>
    <x v="41"/>
    <x v="0"/>
    <x v="17"/>
    <x v="0"/>
    <x v="19"/>
    <x v="3"/>
    <x v="23"/>
    <x v="3"/>
    <x v="0"/>
    <x v="4"/>
    <x v="3"/>
    <x v="158"/>
    <x v="158"/>
    <x v="1465"/>
    <x v="2109"/>
  </r>
  <r>
    <x v="19"/>
    <x v="27"/>
    <x v="0"/>
    <x v="6"/>
    <x v="0"/>
    <x v="66"/>
    <x v="0"/>
    <x v="17"/>
    <x v="1"/>
    <x v="20"/>
    <x v="3"/>
    <x v="0"/>
    <x v="372"/>
    <x v="372"/>
    <x v="1682"/>
    <x v="2110"/>
  </r>
  <r>
    <x v="18"/>
    <x v="34"/>
    <x v="0"/>
    <x v="15"/>
    <x v="0"/>
    <x v="50"/>
    <x v="2"/>
    <x v="5"/>
    <x v="3"/>
    <x v="2"/>
    <x v="3"/>
    <x v="0"/>
    <x v="155"/>
    <x v="155"/>
    <x v="652"/>
    <x v="2111"/>
  </r>
  <r>
    <x v="16"/>
    <x v="39"/>
    <x v="0"/>
    <x v="22"/>
    <x v="3"/>
    <x v="79"/>
    <x v="1"/>
    <x v="14"/>
    <x v="0"/>
    <x v="17"/>
    <x v="5"/>
    <x v="6"/>
    <x v="236"/>
    <x v="236"/>
    <x v="1683"/>
    <x v="2112"/>
  </r>
  <r>
    <x v="18"/>
    <x v="44"/>
    <x v="0"/>
    <x v="23"/>
    <x v="1"/>
    <x v="17"/>
    <x v="2"/>
    <x v="10"/>
    <x v="1"/>
    <x v="2"/>
    <x v="5"/>
    <x v="4"/>
    <x v="241"/>
    <x v="241"/>
    <x v="111"/>
    <x v="2113"/>
  </r>
  <r>
    <x v="14"/>
    <x v="45"/>
    <x v="0"/>
    <x v="15"/>
    <x v="0"/>
    <x v="5"/>
    <x v="0"/>
    <x v="23"/>
    <x v="1"/>
    <x v="2"/>
    <x v="5"/>
    <x v="3"/>
    <x v="223"/>
    <x v="223"/>
    <x v="163"/>
    <x v="488"/>
  </r>
  <r>
    <x v="28"/>
    <x v="9"/>
    <x v="0"/>
    <x v="6"/>
    <x v="0"/>
    <x v="17"/>
    <x v="3"/>
    <x v="22"/>
    <x v="1"/>
    <x v="10"/>
    <x v="1"/>
    <x v="0"/>
    <x v="20"/>
    <x v="20"/>
    <x v="1684"/>
    <x v="2114"/>
  </r>
  <r>
    <x v="2"/>
    <x v="28"/>
    <x v="0"/>
    <x v="21"/>
    <x v="3"/>
    <x v="13"/>
    <x v="3"/>
    <x v="0"/>
    <x v="0"/>
    <x v="9"/>
    <x v="0"/>
    <x v="6"/>
    <x v="132"/>
    <x v="132"/>
    <x v="1685"/>
    <x v="2115"/>
  </r>
  <r>
    <x v="0"/>
    <x v="32"/>
    <x v="0"/>
    <x v="18"/>
    <x v="3"/>
    <x v="3"/>
    <x v="0"/>
    <x v="21"/>
    <x v="0"/>
    <x v="21"/>
    <x v="4"/>
    <x v="1"/>
    <x v="25"/>
    <x v="25"/>
    <x v="518"/>
    <x v="562"/>
  </r>
  <r>
    <x v="34"/>
    <x v="11"/>
    <x v="0"/>
    <x v="20"/>
    <x v="0"/>
    <x v="35"/>
    <x v="1"/>
    <x v="21"/>
    <x v="3"/>
    <x v="15"/>
    <x v="0"/>
    <x v="3"/>
    <x v="381"/>
    <x v="381"/>
    <x v="1651"/>
    <x v="1798"/>
  </r>
  <r>
    <x v="9"/>
    <x v="25"/>
    <x v="0"/>
    <x v="8"/>
    <x v="3"/>
    <x v="15"/>
    <x v="1"/>
    <x v="22"/>
    <x v="3"/>
    <x v="13"/>
    <x v="3"/>
    <x v="3"/>
    <x v="403"/>
    <x v="403"/>
    <x v="1418"/>
    <x v="2116"/>
  </r>
  <r>
    <x v="49"/>
    <x v="1"/>
    <x v="0"/>
    <x v="12"/>
    <x v="3"/>
    <x v="21"/>
    <x v="3"/>
    <x v="9"/>
    <x v="1"/>
    <x v="24"/>
    <x v="1"/>
    <x v="0"/>
    <x v="406"/>
    <x v="406"/>
    <x v="1686"/>
    <x v="2117"/>
  </r>
  <r>
    <x v="21"/>
    <x v="16"/>
    <x v="0"/>
    <x v="17"/>
    <x v="0"/>
    <x v="57"/>
    <x v="3"/>
    <x v="14"/>
    <x v="0"/>
    <x v="24"/>
    <x v="3"/>
    <x v="0"/>
    <x v="50"/>
    <x v="50"/>
    <x v="1687"/>
    <x v="2118"/>
  </r>
  <r>
    <x v="14"/>
    <x v="32"/>
    <x v="0"/>
    <x v="10"/>
    <x v="0"/>
    <x v="60"/>
    <x v="2"/>
    <x v="4"/>
    <x v="1"/>
    <x v="6"/>
    <x v="4"/>
    <x v="4"/>
    <x v="332"/>
    <x v="332"/>
    <x v="1688"/>
    <x v="188"/>
  </r>
  <r>
    <x v="35"/>
    <x v="24"/>
    <x v="0"/>
    <x v="4"/>
    <x v="1"/>
    <x v="65"/>
    <x v="3"/>
    <x v="8"/>
    <x v="1"/>
    <x v="17"/>
    <x v="3"/>
    <x v="0"/>
    <x v="259"/>
    <x v="259"/>
    <x v="550"/>
    <x v="1665"/>
  </r>
  <r>
    <x v="16"/>
    <x v="4"/>
    <x v="0"/>
    <x v="12"/>
    <x v="3"/>
    <x v="65"/>
    <x v="0"/>
    <x v="13"/>
    <x v="0"/>
    <x v="1"/>
    <x v="1"/>
    <x v="0"/>
    <x v="287"/>
    <x v="287"/>
    <x v="1689"/>
    <x v="2119"/>
  </r>
  <r>
    <x v="47"/>
    <x v="22"/>
    <x v="0"/>
    <x v="0"/>
    <x v="0"/>
    <x v="69"/>
    <x v="2"/>
    <x v="5"/>
    <x v="3"/>
    <x v="20"/>
    <x v="4"/>
    <x v="3"/>
    <x v="127"/>
    <x v="127"/>
    <x v="1141"/>
    <x v="1337"/>
  </r>
  <r>
    <x v="35"/>
    <x v="22"/>
    <x v="0"/>
    <x v="17"/>
    <x v="0"/>
    <x v="3"/>
    <x v="2"/>
    <x v="16"/>
    <x v="2"/>
    <x v="14"/>
    <x v="4"/>
    <x v="2"/>
    <x v="25"/>
    <x v="25"/>
    <x v="288"/>
    <x v="1740"/>
  </r>
  <r>
    <x v="20"/>
    <x v="7"/>
    <x v="0"/>
    <x v="19"/>
    <x v="3"/>
    <x v="80"/>
    <x v="2"/>
    <x v="18"/>
    <x v="2"/>
    <x v="12"/>
    <x v="2"/>
    <x v="0"/>
    <x v="259"/>
    <x v="259"/>
    <x v="261"/>
    <x v="2120"/>
  </r>
  <r>
    <x v="46"/>
    <x v="10"/>
    <x v="0"/>
    <x v="6"/>
    <x v="0"/>
    <x v="48"/>
    <x v="2"/>
    <x v="5"/>
    <x v="3"/>
    <x v="17"/>
    <x v="3"/>
    <x v="2"/>
    <x v="251"/>
    <x v="251"/>
    <x v="417"/>
    <x v="440"/>
  </r>
  <r>
    <x v="13"/>
    <x v="30"/>
    <x v="0"/>
    <x v="15"/>
    <x v="0"/>
    <x v="49"/>
    <x v="2"/>
    <x v="5"/>
    <x v="0"/>
    <x v="19"/>
    <x v="5"/>
    <x v="3"/>
    <x v="80"/>
    <x v="80"/>
    <x v="1111"/>
    <x v="2074"/>
  </r>
  <r>
    <x v="46"/>
    <x v="16"/>
    <x v="0"/>
    <x v="20"/>
    <x v="0"/>
    <x v="32"/>
    <x v="0"/>
    <x v="13"/>
    <x v="3"/>
    <x v="9"/>
    <x v="4"/>
    <x v="5"/>
    <x v="321"/>
    <x v="321"/>
    <x v="1690"/>
    <x v="2121"/>
  </r>
  <r>
    <x v="34"/>
    <x v="22"/>
    <x v="0"/>
    <x v="12"/>
    <x v="3"/>
    <x v="16"/>
    <x v="2"/>
    <x v="7"/>
    <x v="3"/>
    <x v="20"/>
    <x v="1"/>
    <x v="3"/>
    <x v="156"/>
    <x v="156"/>
    <x v="1691"/>
    <x v="2122"/>
  </r>
  <r>
    <x v="46"/>
    <x v="13"/>
    <x v="0"/>
    <x v="0"/>
    <x v="0"/>
    <x v="5"/>
    <x v="2"/>
    <x v="7"/>
    <x v="2"/>
    <x v="18"/>
    <x v="0"/>
    <x v="1"/>
    <x v="24"/>
    <x v="24"/>
    <x v="1527"/>
    <x v="1877"/>
  </r>
  <r>
    <x v="2"/>
    <x v="49"/>
    <x v="0"/>
    <x v="2"/>
    <x v="0"/>
    <x v="45"/>
    <x v="1"/>
    <x v="2"/>
    <x v="2"/>
    <x v="15"/>
    <x v="4"/>
    <x v="3"/>
    <x v="243"/>
    <x v="243"/>
    <x v="1581"/>
    <x v="2123"/>
  </r>
  <r>
    <x v="5"/>
    <x v="9"/>
    <x v="0"/>
    <x v="10"/>
    <x v="0"/>
    <x v="13"/>
    <x v="2"/>
    <x v="9"/>
    <x v="0"/>
    <x v="10"/>
    <x v="2"/>
    <x v="5"/>
    <x v="203"/>
    <x v="203"/>
    <x v="1692"/>
    <x v="2124"/>
  </r>
  <r>
    <x v="45"/>
    <x v="1"/>
    <x v="0"/>
    <x v="10"/>
    <x v="0"/>
    <x v="57"/>
    <x v="1"/>
    <x v="21"/>
    <x v="3"/>
    <x v="15"/>
    <x v="0"/>
    <x v="6"/>
    <x v="116"/>
    <x v="116"/>
    <x v="152"/>
    <x v="154"/>
  </r>
  <r>
    <x v="19"/>
    <x v="28"/>
    <x v="0"/>
    <x v="2"/>
    <x v="0"/>
    <x v="73"/>
    <x v="2"/>
    <x v="12"/>
    <x v="3"/>
    <x v="25"/>
    <x v="1"/>
    <x v="1"/>
    <x v="277"/>
    <x v="277"/>
    <x v="1693"/>
    <x v="2125"/>
  </r>
  <r>
    <x v="20"/>
    <x v="8"/>
    <x v="0"/>
    <x v="20"/>
    <x v="0"/>
    <x v="38"/>
    <x v="0"/>
    <x v="24"/>
    <x v="2"/>
    <x v="3"/>
    <x v="4"/>
    <x v="4"/>
    <x v="418"/>
    <x v="418"/>
    <x v="1694"/>
    <x v="2126"/>
  </r>
  <r>
    <x v="48"/>
    <x v="9"/>
    <x v="0"/>
    <x v="12"/>
    <x v="3"/>
    <x v="18"/>
    <x v="0"/>
    <x v="1"/>
    <x v="3"/>
    <x v="14"/>
    <x v="5"/>
    <x v="1"/>
    <x v="405"/>
    <x v="405"/>
    <x v="1695"/>
    <x v="2127"/>
  </r>
  <r>
    <x v="1"/>
    <x v="30"/>
    <x v="0"/>
    <x v="7"/>
    <x v="2"/>
    <x v="39"/>
    <x v="0"/>
    <x v="22"/>
    <x v="0"/>
    <x v="12"/>
    <x v="2"/>
    <x v="6"/>
    <x v="138"/>
    <x v="138"/>
    <x v="1101"/>
    <x v="2128"/>
  </r>
  <r>
    <x v="39"/>
    <x v="0"/>
    <x v="0"/>
    <x v="18"/>
    <x v="3"/>
    <x v="45"/>
    <x v="2"/>
    <x v="7"/>
    <x v="0"/>
    <x v="18"/>
    <x v="3"/>
    <x v="6"/>
    <x v="62"/>
    <x v="62"/>
    <x v="1696"/>
    <x v="2129"/>
  </r>
  <r>
    <x v="12"/>
    <x v="42"/>
    <x v="0"/>
    <x v="21"/>
    <x v="3"/>
    <x v="4"/>
    <x v="2"/>
    <x v="15"/>
    <x v="2"/>
    <x v="4"/>
    <x v="0"/>
    <x v="4"/>
    <x v="50"/>
    <x v="50"/>
    <x v="969"/>
    <x v="2130"/>
  </r>
  <r>
    <x v="25"/>
    <x v="16"/>
    <x v="0"/>
    <x v="13"/>
    <x v="0"/>
    <x v="0"/>
    <x v="2"/>
    <x v="5"/>
    <x v="0"/>
    <x v="8"/>
    <x v="3"/>
    <x v="2"/>
    <x v="0"/>
    <x v="0"/>
    <x v="1697"/>
    <x v="2131"/>
  </r>
  <r>
    <x v="18"/>
    <x v="9"/>
    <x v="0"/>
    <x v="24"/>
    <x v="3"/>
    <x v="76"/>
    <x v="2"/>
    <x v="2"/>
    <x v="2"/>
    <x v="16"/>
    <x v="0"/>
    <x v="2"/>
    <x v="231"/>
    <x v="231"/>
    <x v="35"/>
    <x v="2132"/>
  </r>
  <r>
    <x v="35"/>
    <x v="37"/>
    <x v="0"/>
    <x v="14"/>
    <x v="2"/>
    <x v="70"/>
    <x v="1"/>
    <x v="8"/>
    <x v="1"/>
    <x v="13"/>
    <x v="1"/>
    <x v="3"/>
    <x v="330"/>
    <x v="330"/>
    <x v="1698"/>
    <x v="2133"/>
  </r>
  <r>
    <x v="44"/>
    <x v="51"/>
    <x v="0"/>
    <x v="6"/>
    <x v="0"/>
    <x v="66"/>
    <x v="3"/>
    <x v="15"/>
    <x v="2"/>
    <x v="14"/>
    <x v="0"/>
    <x v="3"/>
    <x v="372"/>
    <x v="372"/>
    <x v="373"/>
    <x v="2134"/>
  </r>
  <r>
    <x v="24"/>
    <x v="24"/>
    <x v="0"/>
    <x v="13"/>
    <x v="0"/>
    <x v="14"/>
    <x v="1"/>
    <x v="21"/>
    <x v="3"/>
    <x v="10"/>
    <x v="4"/>
    <x v="6"/>
    <x v="25"/>
    <x v="25"/>
    <x v="215"/>
    <x v="1041"/>
  </r>
  <r>
    <x v="6"/>
    <x v="35"/>
    <x v="0"/>
    <x v="11"/>
    <x v="0"/>
    <x v="13"/>
    <x v="0"/>
    <x v="21"/>
    <x v="3"/>
    <x v="15"/>
    <x v="1"/>
    <x v="6"/>
    <x v="15"/>
    <x v="15"/>
    <x v="1699"/>
    <x v="2135"/>
  </r>
  <r>
    <x v="44"/>
    <x v="26"/>
    <x v="0"/>
    <x v="0"/>
    <x v="0"/>
    <x v="22"/>
    <x v="3"/>
    <x v="1"/>
    <x v="2"/>
    <x v="4"/>
    <x v="4"/>
    <x v="4"/>
    <x v="26"/>
    <x v="26"/>
    <x v="145"/>
    <x v="1524"/>
  </r>
  <r>
    <x v="7"/>
    <x v="6"/>
    <x v="0"/>
    <x v="5"/>
    <x v="0"/>
    <x v="72"/>
    <x v="0"/>
    <x v="13"/>
    <x v="1"/>
    <x v="21"/>
    <x v="2"/>
    <x v="5"/>
    <x v="183"/>
    <x v="183"/>
    <x v="124"/>
    <x v="1477"/>
  </r>
  <r>
    <x v="15"/>
    <x v="52"/>
    <x v="0"/>
    <x v="16"/>
    <x v="3"/>
    <x v="21"/>
    <x v="3"/>
    <x v="11"/>
    <x v="2"/>
    <x v="14"/>
    <x v="0"/>
    <x v="4"/>
    <x v="229"/>
    <x v="229"/>
    <x v="1700"/>
    <x v="2136"/>
  </r>
  <r>
    <x v="22"/>
    <x v="14"/>
    <x v="0"/>
    <x v="21"/>
    <x v="3"/>
    <x v="62"/>
    <x v="3"/>
    <x v="8"/>
    <x v="3"/>
    <x v="13"/>
    <x v="5"/>
    <x v="2"/>
    <x v="92"/>
    <x v="92"/>
    <x v="1701"/>
    <x v="2137"/>
  </r>
  <r>
    <x v="34"/>
    <x v="6"/>
    <x v="0"/>
    <x v="16"/>
    <x v="3"/>
    <x v="54"/>
    <x v="2"/>
    <x v="9"/>
    <x v="0"/>
    <x v="23"/>
    <x v="2"/>
    <x v="5"/>
    <x v="244"/>
    <x v="244"/>
    <x v="1702"/>
    <x v="2138"/>
  </r>
  <r>
    <x v="14"/>
    <x v="3"/>
    <x v="0"/>
    <x v="22"/>
    <x v="3"/>
    <x v="42"/>
    <x v="2"/>
    <x v="0"/>
    <x v="3"/>
    <x v="20"/>
    <x v="4"/>
    <x v="4"/>
    <x v="326"/>
    <x v="326"/>
    <x v="1703"/>
    <x v="2139"/>
  </r>
  <r>
    <x v="16"/>
    <x v="12"/>
    <x v="0"/>
    <x v="10"/>
    <x v="0"/>
    <x v="27"/>
    <x v="0"/>
    <x v="20"/>
    <x v="0"/>
    <x v="3"/>
    <x v="1"/>
    <x v="5"/>
    <x v="60"/>
    <x v="60"/>
    <x v="136"/>
    <x v="2140"/>
  </r>
  <r>
    <x v="36"/>
    <x v="13"/>
    <x v="0"/>
    <x v="7"/>
    <x v="2"/>
    <x v="77"/>
    <x v="2"/>
    <x v="13"/>
    <x v="3"/>
    <x v="3"/>
    <x v="0"/>
    <x v="3"/>
    <x v="168"/>
    <x v="168"/>
    <x v="1704"/>
    <x v="2141"/>
  </r>
  <r>
    <x v="47"/>
    <x v="28"/>
    <x v="0"/>
    <x v="10"/>
    <x v="0"/>
    <x v="47"/>
    <x v="2"/>
    <x v="11"/>
    <x v="1"/>
    <x v="2"/>
    <x v="1"/>
    <x v="2"/>
    <x v="312"/>
    <x v="312"/>
    <x v="1313"/>
    <x v="1561"/>
  </r>
  <r>
    <x v="24"/>
    <x v="36"/>
    <x v="0"/>
    <x v="1"/>
    <x v="0"/>
    <x v="36"/>
    <x v="2"/>
    <x v="19"/>
    <x v="1"/>
    <x v="23"/>
    <x v="5"/>
    <x v="1"/>
    <x v="53"/>
    <x v="53"/>
    <x v="1088"/>
    <x v="1270"/>
  </r>
  <r>
    <x v="22"/>
    <x v="38"/>
    <x v="0"/>
    <x v="15"/>
    <x v="0"/>
    <x v="73"/>
    <x v="2"/>
    <x v="3"/>
    <x v="1"/>
    <x v="18"/>
    <x v="0"/>
    <x v="0"/>
    <x v="265"/>
    <x v="265"/>
    <x v="1705"/>
    <x v="2142"/>
  </r>
  <r>
    <x v="22"/>
    <x v="33"/>
    <x v="0"/>
    <x v="9"/>
    <x v="1"/>
    <x v="57"/>
    <x v="0"/>
    <x v="2"/>
    <x v="1"/>
    <x v="10"/>
    <x v="4"/>
    <x v="4"/>
    <x v="316"/>
    <x v="316"/>
    <x v="1706"/>
    <x v="2143"/>
  </r>
  <r>
    <x v="19"/>
    <x v="38"/>
    <x v="0"/>
    <x v="9"/>
    <x v="1"/>
    <x v="14"/>
    <x v="3"/>
    <x v="11"/>
    <x v="1"/>
    <x v="0"/>
    <x v="3"/>
    <x v="6"/>
    <x v="48"/>
    <x v="48"/>
    <x v="1353"/>
    <x v="2144"/>
  </r>
  <r>
    <x v="16"/>
    <x v="32"/>
    <x v="0"/>
    <x v="14"/>
    <x v="2"/>
    <x v="10"/>
    <x v="0"/>
    <x v="20"/>
    <x v="3"/>
    <x v="19"/>
    <x v="2"/>
    <x v="0"/>
    <x v="260"/>
    <x v="260"/>
    <x v="823"/>
    <x v="2145"/>
  </r>
  <r>
    <x v="10"/>
    <x v="17"/>
    <x v="0"/>
    <x v="21"/>
    <x v="3"/>
    <x v="51"/>
    <x v="2"/>
    <x v="13"/>
    <x v="2"/>
    <x v="21"/>
    <x v="5"/>
    <x v="4"/>
    <x v="112"/>
    <x v="112"/>
    <x v="1608"/>
    <x v="2146"/>
  </r>
  <r>
    <x v="8"/>
    <x v="17"/>
    <x v="0"/>
    <x v="2"/>
    <x v="0"/>
    <x v="73"/>
    <x v="2"/>
    <x v="10"/>
    <x v="1"/>
    <x v="0"/>
    <x v="1"/>
    <x v="3"/>
    <x v="277"/>
    <x v="277"/>
    <x v="1707"/>
    <x v="2147"/>
  </r>
  <r>
    <x v="49"/>
    <x v="23"/>
    <x v="0"/>
    <x v="14"/>
    <x v="2"/>
    <x v="54"/>
    <x v="0"/>
    <x v="1"/>
    <x v="3"/>
    <x v="19"/>
    <x v="1"/>
    <x v="0"/>
    <x v="318"/>
    <x v="318"/>
    <x v="1188"/>
    <x v="1396"/>
  </r>
  <r>
    <x v="7"/>
    <x v="0"/>
    <x v="0"/>
    <x v="12"/>
    <x v="3"/>
    <x v="20"/>
    <x v="2"/>
    <x v="2"/>
    <x v="0"/>
    <x v="22"/>
    <x v="0"/>
    <x v="3"/>
    <x v="270"/>
    <x v="270"/>
    <x v="1708"/>
    <x v="2148"/>
  </r>
  <r>
    <x v="45"/>
    <x v="44"/>
    <x v="0"/>
    <x v="24"/>
    <x v="3"/>
    <x v="19"/>
    <x v="2"/>
    <x v="9"/>
    <x v="3"/>
    <x v="3"/>
    <x v="4"/>
    <x v="5"/>
    <x v="158"/>
    <x v="158"/>
    <x v="755"/>
    <x v="846"/>
  </r>
  <r>
    <x v="25"/>
    <x v="20"/>
    <x v="0"/>
    <x v="14"/>
    <x v="2"/>
    <x v="61"/>
    <x v="2"/>
    <x v="2"/>
    <x v="1"/>
    <x v="19"/>
    <x v="4"/>
    <x v="0"/>
    <x v="237"/>
    <x v="237"/>
    <x v="1709"/>
    <x v="2149"/>
  </r>
  <r>
    <x v="28"/>
    <x v="34"/>
    <x v="0"/>
    <x v="17"/>
    <x v="0"/>
    <x v="17"/>
    <x v="2"/>
    <x v="1"/>
    <x v="3"/>
    <x v="0"/>
    <x v="5"/>
    <x v="3"/>
    <x v="189"/>
    <x v="189"/>
    <x v="799"/>
    <x v="910"/>
  </r>
  <r>
    <x v="42"/>
    <x v="12"/>
    <x v="0"/>
    <x v="3"/>
    <x v="1"/>
    <x v="37"/>
    <x v="3"/>
    <x v="7"/>
    <x v="1"/>
    <x v="15"/>
    <x v="1"/>
    <x v="2"/>
    <x v="34"/>
    <x v="34"/>
    <x v="282"/>
    <x v="1614"/>
  </r>
  <r>
    <x v="37"/>
    <x v="18"/>
    <x v="0"/>
    <x v="6"/>
    <x v="0"/>
    <x v="8"/>
    <x v="1"/>
    <x v="1"/>
    <x v="1"/>
    <x v="6"/>
    <x v="4"/>
    <x v="2"/>
    <x v="340"/>
    <x v="340"/>
    <x v="769"/>
    <x v="866"/>
  </r>
  <r>
    <x v="7"/>
    <x v="27"/>
    <x v="0"/>
    <x v="8"/>
    <x v="3"/>
    <x v="64"/>
    <x v="0"/>
    <x v="18"/>
    <x v="3"/>
    <x v="7"/>
    <x v="0"/>
    <x v="5"/>
    <x v="318"/>
    <x v="318"/>
    <x v="1710"/>
    <x v="2150"/>
  </r>
  <r>
    <x v="39"/>
    <x v="33"/>
    <x v="0"/>
    <x v="13"/>
    <x v="0"/>
    <x v="49"/>
    <x v="0"/>
    <x v="21"/>
    <x v="0"/>
    <x v="20"/>
    <x v="2"/>
    <x v="1"/>
    <x v="143"/>
    <x v="143"/>
    <x v="534"/>
    <x v="2104"/>
  </r>
  <r>
    <x v="31"/>
    <x v="7"/>
    <x v="0"/>
    <x v="0"/>
    <x v="0"/>
    <x v="66"/>
    <x v="1"/>
    <x v="12"/>
    <x v="0"/>
    <x v="21"/>
    <x v="5"/>
    <x v="2"/>
    <x v="372"/>
    <x v="372"/>
    <x v="983"/>
    <x v="1131"/>
  </r>
  <r>
    <x v="1"/>
    <x v="39"/>
    <x v="0"/>
    <x v="9"/>
    <x v="1"/>
    <x v="43"/>
    <x v="2"/>
    <x v="19"/>
    <x v="0"/>
    <x v="21"/>
    <x v="4"/>
    <x v="2"/>
    <x v="314"/>
    <x v="314"/>
    <x v="49"/>
    <x v="2151"/>
  </r>
  <r>
    <x v="13"/>
    <x v="6"/>
    <x v="0"/>
    <x v="21"/>
    <x v="3"/>
    <x v="60"/>
    <x v="2"/>
    <x v="22"/>
    <x v="1"/>
    <x v="8"/>
    <x v="2"/>
    <x v="2"/>
    <x v="38"/>
    <x v="38"/>
    <x v="207"/>
    <x v="2152"/>
  </r>
  <r>
    <x v="2"/>
    <x v="34"/>
    <x v="0"/>
    <x v="9"/>
    <x v="1"/>
    <x v="31"/>
    <x v="2"/>
    <x v="9"/>
    <x v="3"/>
    <x v="6"/>
    <x v="1"/>
    <x v="2"/>
    <x v="17"/>
    <x v="17"/>
    <x v="1711"/>
    <x v="1744"/>
  </r>
  <r>
    <x v="45"/>
    <x v="1"/>
    <x v="0"/>
    <x v="10"/>
    <x v="0"/>
    <x v="40"/>
    <x v="2"/>
    <x v="21"/>
    <x v="2"/>
    <x v="13"/>
    <x v="2"/>
    <x v="2"/>
    <x v="417"/>
    <x v="417"/>
    <x v="1712"/>
    <x v="2153"/>
  </r>
  <r>
    <x v="24"/>
    <x v="11"/>
    <x v="0"/>
    <x v="11"/>
    <x v="0"/>
    <x v="12"/>
    <x v="0"/>
    <x v="17"/>
    <x v="2"/>
    <x v="2"/>
    <x v="2"/>
    <x v="1"/>
    <x v="407"/>
    <x v="407"/>
    <x v="1713"/>
    <x v="2154"/>
  </r>
  <r>
    <x v="3"/>
    <x v="2"/>
    <x v="0"/>
    <x v="14"/>
    <x v="2"/>
    <x v="43"/>
    <x v="3"/>
    <x v="5"/>
    <x v="3"/>
    <x v="19"/>
    <x v="2"/>
    <x v="6"/>
    <x v="392"/>
    <x v="392"/>
    <x v="635"/>
    <x v="2155"/>
  </r>
  <r>
    <x v="9"/>
    <x v="17"/>
    <x v="0"/>
    <x v="5"/>
    <x v="0"/>
    <x v="46"/>
    <x v="0"/>
    <x v="5"/>
    <x v="3"/>
    <x v="15"/>
    <x v="4"/>
    <x v="3"/>
    <x v="40"/>
    <x v="40"/>
    <x v="1548"/>
    <x v="1933"/>
  </r>
  <r>
    <x v="5"/>
    <x v="15"/>
    <x v="0"/>
    <x v="15"/>
    <x v="0"/>
    <x v="12"/>
    <x v="2"/>
    <x v="5"/>
    <x v="2"/>
    <x v="22"/>
    <x v="2"/>
    <x v="4"/>
    <x v="118"/>
    <x v="118"/>
    <x v="395"/>
    <x v="2156"/>
  </r>
  <r>
    <x v="13"/>
    <x v="12"/>
    <x v="0"/>
    <x v="18"/>
    <x v="3"/>
    <x v="77"/>
    <x v="2"/>
    <x v="15"/>
    <x v="0"/>
    <x v="22"/>
    <x v="0"/>
    <x v="2"/>
    <x v="264"/>
    <x v="264"/>
    <x v="1153"/>
    <x v="2157"/>
  </r>
  <r>
    <x v="1"/>
    <x v="26"/>
    <x v="0"/>
    <x v="11"/>
    <x v="0"/>
    <x v="71"/>
    <x v="1"/>
    <x v="6"/>
    <x v="1"/>
    <x v="19"/>
    <x v="1"/>
    <x v="3"/>
    <x v="419"/>
    <x v="419"/>
    <x v="1714"/>
    <x v="2158"/>
  </r>
  <r>
    <x v="39"/>
    <x v="10"/>
    <x v="0"/>
    <x v="11"/>
    <x v="0"/>
    <x v="77"/>
    <x v="1"/>
    <x v="10"/>
    <x v="2"/>
    <x v="2"/>
    <x v="1"/>
    <x v="1"/>
    <x v="60"/>
    <x v="60"/>
    <x v="79"/>
    <x v="2159"/>
  </r>
  <r>
    <x v="29"/>
    <x v="41"/>
    <x v="0"/>
    <x v="18"/>
    <x v="3"/>
    <x v="65"/>
    <x v="2"/>
    <x v="13"/>
    <x v="3"/>
    <x v="16"/>
    <x v="1"/>
    <x v="2"/>
    <x v="120"/>
    <x v="120"/>
    <x v="333"/>
    <x v="2160"/>
  </r>
  <r>
    <x v="29"/>
    <x v="47"/>
    <x v="0"/>
    <x v="12"/>
    <x v="3"/>
    <x v="3"/>
    <x v="2"/>
    <x v="7"/>
    <x v="3"/>
    <x v="10"/>
    <x v="2"/>
    <x v="0"/>
    <x v="157"/>
    <x v="157"/>
    <x v="1640"/>
    <x v="2037"/>
  </r>
  <r>
    <x v="17"/>
    <x v="8"/>
    <x v="0"/>
    <x v="3"/>
    <x v="1"/>
    <x v="47"/>
    <x v="1"/>
    <x v="13"/>
    <x v="2"/>
    <x v="4"/>
    <x v="3"/>
    <x v="6"/>
    <x v="100"/>
    <x v="100"/>
    <x v="1216"/>
    <x v="1492"/>
  </r>
  <r>
    <x v="24"/>
    <x v="35"/>
    <x v="0"/>
    <x v="15"/>
    <x v="0"/>
    <x v="68"/>
    <x v="3"/>
    <x v="15"/>
    <x v="1"/>
    <x v="3"/>
    <x v="3"/>
    <x v="0"/>
    <x v="68"/>
    <x v="68"/>
    <x v="744"/>
    <x v="2161"/>
  </r>
  <r>
    <x v="40"/>
    <x v="38"/>
    <x v="0"/>
    <x v="14"/>
    <x v="2"/>
    <x v="49"/>
    <x v="1"/>
    <x v="23"/>
    <x v="0"/>
    <x v="19"/>
    <x v="0"/>
    <x v="2"/>
    <x v="26"/>
    <x v="26"/>
    <x v="748"/>
    <x v="838"/>
  </r>
  <r>
    <x v="15"/>
    <x v="30"/>
    <x v="0"/>
    <x v="13"/>
    <x v="0"/>
    <x v="66"/>
    <x v="2"/>
    <x v="23"/>
    <x v="1"/>
    <x v="18"/>
    <x v="3"/>
    <x v="2"/>
    <x v="372"/>
    <x v="372"/>
    <x v="1715"/>
    <x v="2162"/>
  </r>
  <r>
    <x v="11"/>
    <x v="40"/>
    <x v="0"/>
    <x v="5"/>
    <x v="0"/>
    <x v="7"/>
    <x v="1"/>
    <x v="13"/>
    <x v="1"/>
    <x v="19"/>
    <x v="2"/>
    <x v="2"/>
    <x v="335"/>
    <x v="335"/>
    <x v="1716"/>
    <x v="2163"/>
  </r>
  <r>
    <x v="13"/>
    <x v="20"/>
    <x v="0"/>
    <x v="0"/>
    <x v="0"/>
    <x v="59"/>
    <x v="3"/>
    <x v="6"/>
    <x v="0"/>
    <x v="5"/>
    <x v="5"/>
    <x v="3"/>
    <x v="129"/>
    <x v="129"/>
    <x v="1717"/>
    <x v="2164"/>
  </r>
  <r>
    <x v="27"/>
    <x v="11"/>
    <x v="0"/>
    <x v="11"/>
    <x v="0"/>
    <x v="60"/>
    <x v="0"/>
    <x v="8"/>
    <x v="2"/>
    <x v="17"/>
    <x v="0"/>
    <x v="4"/>
    <x v="19"/>
    <x v="19"/>
    <x v="416"/>
    <x v="1220"/>
  </r>
  <r>
    <x v="34"/>
    <x v="15"/>
    <x v="0"/>
    <x v="12"/>
    <x v="3"/>
    <x v="30"/>
    <x v="3"/>
    <x v="8"/>
    <x v="0"/>
    <x v="2"/>
    <x v="4"/>
    <x v="6"/>
    <x v="212"/>
    <x v="212"/>
    <x v="551"/>
    <x v="594"/>
  </r>
  <r>
    <x v="44"/>
    <x v="31"/>
    <x v="0"/>
    <x v="22"/>
    <x v="3"/>
    <x v="55"/>
    <x v="0"/>
    <x v="15"/>
    <x v="2"/>
    <x v="17"/>
    <x v="4"/>
    <x v="2"/>
    <x v="100"/>
    <x v="100"/>
    <x v="892"/>
    <x v="1021"/>
  </r>
  <r>
    <x v="33"/>
    <x v="34"/>
    <x v="0"/>
    <x v="24"/>
    <x v="3"/>
    <x v="52"/>
    <x v="1"/>
    <x v="5"/>
    <x v="1"/>
    <x v="3"/>
    <x v="1"/>
    <x v="5"/>
    <x v="206"/>
    <x v="206"/>
    <x v="493"/>
    <x v="536"/>
  </r>
  <r>
    <x v="35"/>
    <x v="15"/>
    <x v="0"/>
    <x v="13"/>
    <x v="0"/>
    <x v="42"/>
    <x v="2"/>
    <x v="2"/>
    <x v="1"/>
    <x v="13"/>
    <x v="4"/>
    <x v="6"/>
    <x v="294"/>
    <x v="294"/>
    <x v="1718"/>
    <x v="2165"/>
  </r>
  <r>
    <x v="7"/>
    <x v="51"/>
    <x v="0"/>
    <x v="18"/>
    <x v="3"/>
    <x v="13"/>
    <x v="0"/>
    <x v="8"/>
    <x v="1"/>
    <x v="17"/>
    <x v="4"/>
    <x v="4"/>
    <x v="89"/>
    <x v="89"/>
    <x v="26"/>
    <x v="2105"/>
  </r>
  <r>
    <x v="35"/>
    <x v="23"/>
    <x v="0"/>
    <x v="17"/>
    <x v="0"/>
    <x v="22"/>
    <x v="1"/>
    <x v="12"/>
    <x v="2"/>
    <x v="20"/>
    <x v="5"/>
    <x v="6"/>
    <x v="221"/>
    <x v="221"/>
    <x v="253"/>
    <x v="2166"/>
  </r>
  <r>
    <x v="36"/>
    <x v="52"/>
    <x v="0"/>
    <x v="9"/>
    <x v="1"/>
    <x v="47"/>
    <x v="2"/>
    <x v="16"/>
    <x v="2"/>
    <x v="13"/>
    <x v="5"/>
    <x v="2"/>
    <x v="101"/>
    <x v="101"/>
    <x v="136"/>
    <x v="2167"/>
  </r>
  <r>
    <x v="26"/>
    <x v="47"/>
    <x v="0"/>
    <x v="13"/>
    <x v="0"/>
    <x v="63"/>
    <x v="2"/>
    <x v="0"/>
    <x v="1"/>
    <x v="20"/>
    <x v="3"/>
    <x v="4"/>
    <x v="267"/>
    <x v="267"/>
    <x v="392"/>
    <x v="605"/>
  </r>
  <r>
    <x v="46"/>
    <x v="51"/>
    <x v="0"/>
    <x v="24"/>
    <x v="3"/>
    <x v="34"/>
    <x v="2"/>
    <x v="23"/>
    <x v="3"/>
    <x v="20"/>
    <x v="4"/>
    <x v="0"/>
    <x v="173"/>
    <x v="173"/>
    <x v="1198"/>
    <x v="2168"/>
  </r>
  <r>
    <x v="4"/>
    <x v="30"/>
    <x v="0"/>
    <x v="20"/>
    <x v="0"/>
    <x v="59"/>
    <x v="0"/>
    <x v="1"/>
    <x v="2"/>
    <x v="19"/>
    <x v="2"/>
    <x v="6"/>
    <x v="390"/>
    <x v="390"/>
    <x v="241"/>
    <x v="2169"/>
  </r>
  <r>
    <x v="30"/>
    <x v="47"/>
    <x v="0"/>
    <x v="4"/>
    <x v="1"/>
    <x v="35"/>
    <x v="2"/>
    <x v="17"/>
    <x v="2"/>
    <x v="12"/>
    <x v="3"/>
    <x v="3"/>
    <x v="106"/>
    <x v="106"/>
    <x v="1719"/>
    <x v="2170"/>
  </r>
  <r>
    <x v="33"/>
    <x v="51"/>
    <x v="1"/>
    <x v="6"/>
    <x v="0"/>
    <x v="5"/>
    <x v="0"/>
    <x v="17"/>
    <x v="2"/>
    <x v="13"/>
    <x v="2"/>
    <x v="5"/>
    <x v="24"/>
    <x v="24"/>
    <x v="529"/>
    <x v="581"/>
  </r>
  <r>
    <x v="48"/>
    <x v="29"/>
    <x v="1"/>
    <x v="0"/>
    <x v="0"/>
    <x v="14"/>
    <x v="0"/>
    <x v="12"/>
    <x v="3"/>
    <x v="6"/>
    <x v="0"/>
    <x v="6"/>
    <x v="25"/>
    <x v="25"/>
    <x v="116"/>
    <x v="118"/>
  </r>
  <r>
    <x v="37"/>
    <x v="51"/>
    <x v="1"/>
    <x v="7"/>
    <x v="2"/>
    <x v="44"/>
    <x v="1"/>
    <x v="6"/>
    <x v="3"/>
    <x v="7"/>
    <x v="3"/>
    <x v="2"/>
    <x v="141"/>
    <x v="141"/>
    <x v="1720"/>
    <x v="2171"/>
  </r>
  <r>
    <x v="5"/>
    <x v="8"/>
    <x v="1"/>
    <x v="12"/>
    <x v="3"/>
    <x v="42"/>
    <x v="2"/>
    <x v="0"/>
    <x v="2"/>
    <x v="23"/>
    <x v="2"/>
    <x v="0"/>
    <x v="162"/>
    <x v="162"/>
    <x v="1721"/>
    <x v="2172"/>
  </r>
  <r>
    <x v="27"/>
    <x v="16"/>
    <x v="1"/>
    <x v="6"/>
    <x v="0"/>
    <x v="31"/>
    <x v="0"/>
    <x v="22"/>
    <x v="0"/>
    <x v="15"/>
    <x v="4"/>
    <x v="0"/>
    <x v="112"/>
    <x v="112"/>
    <x v="804"/>
    <x v="2173"/>
  </r>
  <r>
    <x v="21"/>
    <x v="16"/>
    <x v="1"/>
    <x v="10"/>
    <x v="0"/>
    <x v="13"/>
    <x v="2"/>
    <x v="6"/>
    <x v="2"/>
    <x v="2"/>
    <x v="2"/>
    <x v="0"/>
    <x v="203"/>
    <x v="203"/>
    <x v="1699"/>
    <x v="2174"/>
  </r>
  <r>
    <x v="31"/>
    <x v="16"/>
    <x v="1"/>
    <x v="8"/>
    <x v="3"/>
    <x v="53"/>
    <x v="3"/>
    <x v="21"/>
    <x v="2"/>
    <x v="4"/>
    <x v="3"/>
    <x v="5"/>
    <x v="171"/>
    <x v="171"/>
    <x v="1722"/>
    <x v="2175"/>
  </r>
  <r>
    <x v="23"/>
    <x v="25"/>
    <x v="1"/>
    <x v="23"/>
    <x v="1"/>
    <x v="59"/>
    <x v="0"/>
    <x v="0"/>
    <x v="2"/>
    <x v="14"/>
    <x v="2"/>
    <x v="0"/>
    <x v="336"/>
    <x v="336"/>
    <x v="200"/>
    <x v="2176"/>
  </r>
  <r>
    <x v="36"/>
    <x v="41"/>
    <x v="1"/>
    <x v="13"/>
    <x v="0"/>
    <x v="6"/>
    <x v="0"/>
    <x v="22"/>
    <x v="1"/>
    <x v="8"/>
    <x v="0"/>
    <x v="2"/>
    <x v="64"/>
    <x v="64"/>
    <x v="1723"/>
    <x v="2177"/>
  </r>
  <r>
    <x v="49"/>
    <x v="49"/>
    <x v="1"/>
    <x v="23"/>
    <x v="1"/>
    <x v="48"/>
    <x v="3"/>
    <x v="8"/>
    <x v="3"/>
    <x v="6"/>
    <x v="4"/>
    <x v="2"/>
    <x v="113"/>
    <x v="113"/>
    <x v="103"/>
    <x v="2178"/>
  </r>
  <r>
    <x v="43"/>
    <x v="15"/>
    <x v="1"/>
    <x v="11"/>
    <x v="0"/>
    <x v="57"/>
    <x v="2"/>
    <x v="17"/>
    <x v="2"/>
    <x v="11"/>
    <x v="3"/>
    <x v="0"/>
    <x v="269"/>
    <x v="269"/>
    <x v="1590"/>
    <x v="2051"/>
  </r>
  <r>
    <x v="48"/>
    <x v="5"/>
    <x v="1"/>
    <x v="4"/>
    <x v="1"/>
    <x v="78"/>
    <x v="0"/>
    <x v="5"/>
    <x v="3"/>
    <x v="3"/>
    <x v="4"/>
    <x v="2"/>
    <x v="181"/>
    <x v="181"/>
    <x v="1494"/>
    <x v="2179"/>
  </r>
  <r>
    <x v="26"/>
    <x v="40"/>
    <x v="1"/>
    <x v="16"/>
    <x v="3"/>
    <x v="63"/>
    <x v="0"/>
    <x v="5"/>
    <x v="0"/>
    <x v="4"/>
    <x v="3"/>
    <x v="1"/>
    <x v="152"/>
    <x v="152"/>
    <x v="1724"/>
    <x v="2180"/>
  </r>
  <r>
    <x v="7"/>
    <x v="27"/>
    <x v="1"/>
    <x v="17"/>
    <x v="0"/>
    <x v="79"/>
    <x v="0"/>
    <x v="16"/>
    <x v="0"/>
    <x v="1"/>
    <x v="0"/>
    <x v="1"/>
    <x v="236"/>
    <x v="236"/>
    <x v="1725"/>
    <x v="2181"/>
  </r>
  <r>
    <x v="31"/>
    <x v="34"/>
    <x v="1"/>
    <x v="3"/>
    <x v="1"/>
    <x v="51"/>
    <x v="1"/>
    <x v="18"/>
    <x v="0"/>
    <x v="7"/>
    <x v="0"/>
    <x v="0"/>
    <x v="299"/>
    <x v="299"/>
    <x v="1726"/>
    <x v="2182"/>
  </r>
  <r>
    <x v="33"/>
    <x v="39"/>
    <x v="1"/>
    <x v="23"/>
    <x v="1"/>
    <x v="53"/>
    <x v="2"/>
    <x v="20"/>
    <x v="2"/>
    <x v="7"/>
    <x v="1"/>
    <x v="0"/>
    <x v="323"/>
    <x v="323"/>
    <x v="1727"/>
    <x v="2183"/>
  </r>
  <r>
    <x v="21"/>
    <x v="35"/>
    <x v="1"/>
    <x v="7"/>
    <x v="2"/>
    <x v="60"/>
    <x v="2"/>
    <x v="13"/>
    <x v="2"/>
    <x v="6"/>
    <x v="3"/>
    <x v="3"/>
    <x v="332"/>
    <x v="332"/>
    <x v="1688"/>
    <x v="188"/>
  </r>
  <r>
    <x v="26"/>
    <x v="31"/>
    <x v="1"/>
    <x v="22"/>
    <x v="3"/>
    <x v="39"/>
    <x v="0"/>
    <x v="11"/>
    <x v="1"/>
    <x v="11"/>
    <x v="2"/>
    <x v="1"/>
    <x v="311"/>
    <x v="311"/>
    <x v="1728"/>
    <x v="2184"/>
  </r>
  <r>
    <x v="38"/>
    <x v="11"/>
    <x v="1"/>
    <x v="12"/>
    <x v="3"/>
    <x v="77"/>
    <x v="2"/>
    <x v="22"/>
    <x v="3"/>
    <x v="10"/>
    <x v="4"/>
    <x v="4"/>
    <x v="350"/>
    <x v="350"/>
    <x v="1729"/>
    <x v="2185"/>
  </r>
  <r>
    <x v="15"/>
    <x v="43"/>
    <x v="1"/>
    <x v="3"/>
    <x v="1"/>
    <x v="1"/>
    <x v="3"/>
    <x v="0"/>
    <x v="0"/>
    <x v="6"/>
    <x v="3"/>
    <x v="6"/>
    <x v="18"/>
    <x v="18"/>
    <x v="1347"/>
    <x v="2052"/>
  </r>
  <r>
    <x v="8"/>
    <x v="19"/>
    <x v="1"/>
    <x v="23"/>
    <x v="1"/>
    <x v="39"/>
    <x v="2"/>
    <x v="1"/>
    <x v="1"/>
    <x v="3"/>
    <x v="1"/>
    <x v="2"/>
    <x v="107"/>
    <x v="107"/>
    <x v="69"/>
    <x v="654"/>
  </r>
  <r>
    <x v="22"/>
    <x v="29"/>
    <x v="1"/>
    <x v="15"/>
    <x v="0"/>
    <x v="34"/>
    <x v="2"/>
    <x v="8"/>
    <x v="2"/>
    <x v="5"/>
    <x v="1"/>
    <x v="5"/>
    <x v="107"/>
    <x v="107"/>
    <x v="1730"/>
    <x v="2186"/>
  </r>
  <r>
    <x v="20"/>
    <x v="37"/>
    <x v="1"/>
    <x v="19"/>
    <x v="3"/>
    <x v="52"/>
    <x v="1"/>
    <x v="4"/>
    <x v="3"/>
    <x v="13"/>
    <x v="1"/>
    <x v="6"/>
    <x v="215"/>
    <x v="215"/>
    <x v="1731"/>
    <x v="2187"/>
  </r>
  <r>
    <x v="41"/>
    <x v="41"/>
    <x v="1"/>
    <x v="6"/>
    <x v="0"/>
    <x v="15"/>
    <x v="2"/>
    <x v="15"/>
    <x v="0"/>
    <x v="23"/>
    <x v="1"/>
    <x v="4"/>
    <x v="32"/>
    <x v="32"/>
    <x v="642"/>
    <x v="707"/>
  </r>
  <r>
    <x v="0"/>
    <x v="49"/>
    <x v="1"/>
    <x v="21"/>
    <x v="3"/>
    <x v="64"/>
    <x v="2"/>
    <x v="1"/>
    <x v="1"/>
    <x v="15"/>
    <x v="1"/>
    <x v="0"/>
    <x v="283"/>
    <x v="283"/>
    <x v="257"/>
    <x v="569"/>
  </r>
  <r>
    <x v="39"/>
    <x v="4"/>
    <x v="1"/>
    <x v="6"/>
    <x v="0"/>
    <x v="35"/>
    <x v="0"/>
    <x v="8"/>
    <x v="1"/>
    <x v="22"/>
    <x v="3"/>
    <x v="6"/>
    <x v="376"/>
    <x v="376"/>
    <x v="1732"/>
    <x v="2188"/>
  </r>
  <r>
    <x v="6"/>
    <x v="23"/>
    <x v="1"/>
    <x v="22"/>
    <x v="3"/>
    <x v="26"/>
    <x v="2"/>
    <x v="23"/>
    <x v="1"/>
    <x v="23"/>
    <x v="2"/>
    <x v="4"/>
    <x v="33"/>
    <x v="33"/>
    <x v="1503"/>
    <x v="1840"/>
  </r>
  <r>
    <x v="6"/>
    <x v="10"/>
    <x v="1"/>
    <x v="6"/>
    <x v="0"/>
    <x v="10"/>
    <x v="1"/>
    <x v="22"/>
    <x v="1"/>
    <x v="22"/>
    <x v="5"/>
    <x v="3"/>
    <x v="11"/>
    <x v="11"/>
    <x v="1408"/>
    <x v="2189"/>
  </r>
  <r>
    <x v="43"/>
    <x v="42"/>
    <x v="1"/>
    <x v="20"/>
    <x v="0"/>
    <x v="18"/>
    <x v="0"/>
    <x v="21"/>
    <x v="3"/>
    <x v="13"/>
    <x v="0"/>
    <x v="2"/>
    <x v="405"/>
    <x v="405"/>
    <x v="1733"/>
    <x v="2190"/>
  </r>
  <r>
    <x v="2"/>
    <x v="51"/>
    <x v="1"/>
    <x v="9"/>
    <x v="1"/>
    <x v="66"/>
    <x v="0"/>
    <x v="8"/>
    <x v="2"/>
    <x v="6"/>
    <x v="5"/>
    <x v="5"/>
    <x v="108"/>
    <x v="108"/>
    <x v="115"/>
    <x v="954"/>
  </r>
  <r>
    <x v="17"/>
    <x v="35"/>
    <x v="1"/>
    <x v="4"/>
    <x v="1"/>
    <x v="61"/>
    <x v="0"/>
    <x v="1"/>
    <x v="0"/>
    <x v="20"/>
    <x v="0"/>
    <x v="6"/>
    <x v="237"/>
    <x v="237"/>
    <x v="1734"/>
    <x v="2191"/>
  </r>
  <r>
    <x v="6"/>
    <x v="33"/>
    <x v="1"/>
    <x v="21"/>
    <x v="3"/>
    <x v="38"/>
    <x v="2"/>
    <x v="21"/>
    <x v="2"/>
    <x v="19"/>
    <x v="1"/>
    <x v="0"/>
    <x v="45"/>
    <x v="45"/>
    <x v="1329"/>
    <x v="1581"/>
  </r>
  <r>
    <x v="47"/>
    <x v="5"/>
    <x v="1"/>
    <x v="10"/>
    <x v="0"/>
    <x v="29"/>
    <x v="2"/>
    <x v="0"/>
    <x v="2"/>
    <x v="10"/>
    <x v="2"/>
    <x v="4"/>
    <x v="96"/>
    <x v="96"/>
    <x v="263"/>
    <x v="600"/>
  </r>
  <r>
    <x v="41"/>
    <x v="19"/>
    <x v="1"/>
    <x v="23"/>
    <x v="1"/>
    <x v="21"/>
    <x v="2"/>
    <x v="0"/>
    <x v="0"/>
    <x v="2"/>
    <x v="2"/>
    <x v="3"/>
    <x v="128"/>
    <x v="128"/>
    <x v="1735"/>
    <x v="2192"/>
  </r>
  <r>
    <x v="42"/>
    <x v="37"/>
    <x v="1"/>
    <x v="20"/>
    <x v="0"/>
    <x v="11"/>
    <x v="2"/>
    <x v="13"/>
    <x v="0"/>
    <x v="22"/>
    <x v="1"/>
    <x v="0"/>
    <x v="329"/>
    <x v="329"/>
    <x v="1736"/>
    <x v="2193"/>
  </r>
  <r>
    <x v="12"/>
    <x v="12"/>
    <x v="1"/>
    <x v="10"/>
    <x v="0"/>
    <x v="60"/>
    <x v="2"/>
    <x v="3"/>
    <x v="3"/>
    <x v="15"/>
    <x v="5"/>
    <x v="4"/>
    <x v="332"/>
    <x v="332"/>
    <x v="229"/>
    <x v="2194"/>
  </r>
  <r>
    <x v="8"/>
    <x v="10"/>
    <x v="1"/>
    <x v="8"/>
    <x v="3"/>
    <x v="80"/>
    <x v="3"/>
    <x v="2"/>
    <x v="1"/>
    <x v="3"/>
    <x v="2"/>
    <x v="6"/>
    <x v="253"/>
    <x v="253"/>
    <x v="1737"/>
    <x v="2195"/>
  </r>
  <r>
    <x v="5"/>
    <x v="26"/>
    <x v="1"/>
    <x v="0"/>
    <x v="0"/>
    <x v="59"/>
    <x v="2"/>
    <x v="20"/>
    <x v="3"/>
    <x v="20"/>
    <x v="3"/>
    <x v="3"/>
    <x v="129"/>
    <x v="129"/>
    <x v="689"/>
    <x v="2196"/>
  </r>
  <r>
    <x v="35"/>
    <x v="42"/>
    <x v="1"/>
    <x v="22"/>
    <x v="3"/>
    <x v="50"/>
    <x v="0"/>
    <x v="22"/>
    <x v="2"/>
    <x v="10"/>
    <x v="4"/>
    <x v="1"/>
    <x v="98"/>
    <x v="98"/>
    <x v="126"/>
    <x v="128"/>
  </r>
  <r>
    <x v="43"/>
    <x v="49"/>
    <x v="1"/>
    <x v="13"/>
    <x v="0"/>
    <x v="21"/>
    <x v="0"/>
    <x v="24"/>
    <x v="0"/>
    <x v="13"/>
    <x v="1"/>
    <x v="5"/>
    <x v="359"/>
    <x v="359"/>
    <x v="1738"/>
    <x v="2197"/>
  </r>
  <r>
    <x v="47"/>
    <x v="37"/>
    <x v="1"/>
    <x v="4"/>
    <x v="1"/>
    <x v="3"/>
    <x v="3"/>
    <x v="10"/>
    <x v="1"/>
    <x v="19"/>
    <x v="5"/>
    <x v="6"/>
    <x v="163"/>
    <x v="163"/>
    <x v="220"/>
    <x v="223"/>
  </r>
  <r>
    <x v="11"/>
    <x v="0"/>
    <x v="1"/>
    <x v="23"/>
    <x v="1"/>
    <x v="44"/>
    <x v="0"/>
    <x v="12"/>
    <x v="2"/>
    <x v="5"/>
    <x v="1"/>
    <x v="3"/>
    <x v="127"/>
    <x v="127"/>
    <x v="1232"/>
    <x v="1450"/>
  </r>
  <r>
    <x v="7"/>
    <x v="17"/>
    <x v="1"/>
    <x v="12"/>
    <x v="3"/>
    <x v="65"/>
    <x v="2"/>
    <x v="8"/>
    <x v="1"/>
    <x v="8"/>
    <x v="2"/>
    <x v="6"/>
    <x v="287"/>
    <x v="287"/>
    <x v="1739"/>
    <x v="2198"/>
  </r>
  <r>
    <x v="30"/>
    <x v="2"/>
    <x v="1"/>
    <x v="19"/>
    <x v="3"/>
    <x v="56"/>
    <x v="2"/>
    <x v="20"/>
    <x v="3"/>
    <x v="15"/>
    <x v="3"/>
    <x v="4"/>
    <x v="228"/>
    <x v="228"/>
    <x v="345"/>
    <x v="2199"/>
  </r>
  <r>
    <x v="45"/>
    <x v="9"/>
    <x v="1"/>
    <x v="7"/>
    <x v="2"/>
    <x v="5"/>
    <x v="2"/>
    <x v="3"/>
    <x v="1"/>
    <x v="10"/>
    <x v="5"/>
    <x v="5"/>
    <x v="80"/>
    <x v="80"/>
    <x v="1645"/>
    <x v="2200"/>
  </r>
  <r>
    <x v="12"/>
    <x v="32"/>
    <x v="1"/>
    <x v="14"/>
    <x v="2"/>
    <x v="78"/>
    <x v="0"/>
    <x v="16"/>
    <x v="0"/>
    <x v="4"/>
    <x v="4"/>
    <x v="3"/>
    <x v="181"/>
    <x v="181"/>
    <x v="1740"/>
    <x v="2201"/>
  </r>
  <r>
    <x v="41"/>
    <x v="0"/>
    <x v="1"/>
    <x v="15"/>
    <x v="0"/>
    <x v="75"/>
    <x v="2"/>
    <x v="23"/>
    <x v="2"/>
    <x v="15"/>
    <x v="0"/>
    <x v="3"/>
    <x v="142"/>
    <x v="142"/>
    <x v="1585"/>
    <x v="1959"/>
  </r>
  <r>
    <x v="40"/>
    <x v="15"/>
    <x v="1"/>
    <x v="23"/>
    <x v="1"/>
    <x v="48"/>
    <x v="2"/>
    <x v="10"/>
    <x v="3"/>
    <x v="15"/>
    <x v="5"/>
    <x v="2"/>
    <x v="113"/>
    <x v="113"/>
    <x v="141"/>
    <x v="1643"/>
  </r>
  <r>
    <x v="18"/>
    <x v="40"/>
    <x v="1"/>
    <x v="17"/>
    <x v="0"/>
    <x v="10"/>
    <x v="3"/>
    <x v="8"/>
    <x v="0"/>
    <x v="4"/>
    <x v="1"/>
    <x v="1"/>
    <x v="10"/>
    <x v="10"/>
    <x v="1221"/>
    <x v="1845"/>
  </r>
  <r>
    <x v="37"/>
    <x v="34"/>
    <x v="1"/>
    <x v="1"/>
    <x v="0"/>
    <x v="38"/>
    <x v="0"/>
    <x v="5"/>
    <x v="2"/>
    <x v="11"/>
    <x v="4"/>
    <x v="0"/>
    <x v="45"/>
    <x v="45"/>
    <x v="1741"/>
    <x v="1155"/>
  </r>
  <r>
    <x v="21"/>
    <x v="27"/>
    <x v="1"/>
    <x v="9"/>
    <x v="1"/>
    <x v="18"/>
    <x v="0"/>
    <x v="0"/>
    <x v="3"/>
    <x v="17"/>
    <x v="5"/>
    <x v="0"/>
    <x v="55"/>
    <x v="55"/>
    <x v="22"/>
    <x v="60"/>
  </r>
  <r>
    <x v="30"/>
    <x v="19"/>
    <x v="1"/>
    <x v="18"/>
    <x v="3"/>
    <x v="69"/>
    <x v="3"/>
    <x v="8"/>
    <x v="0"/>
    <x v="14"/>
    <x v="3"/>
    <x v="1"/>
    <x v="107"/>
    <x v="107"/>
    <x v="745"/>
    <x v="1714"/>
  </r>
  <r>
    <x v="30"/>
    <x v="16"/>
    <x v="1"/>
    <x v="10"/>
    <x v="0"/>
    <x v="36"/>
    <x v="0"/>
    <x v="19"/>
    <x v="1"/>
    <x v="23"/>
    <x v="5"/>
    <x v="1"/>
    <x v="275"/>
    <x v="275"/>
    <x v="1402"/>
    <x v="2202"/>
  </r>
  <r>
    <x v="47"/>
    <x v="13"/>
    <x v="1"/>
    <x v="14"/>
    <x v="2"/>
    <x v="13"/>
    <x v="1"/>
    <x v="2"/>
    <x v="1"/>
    <x v="16"/>
    <x v="2"/>
    <x v="4"/>
    <x v="253"/>
    <x v="253"/>
    <x v="1742"/>
    <x v="2203"/>
  </r>
  <r>
    <x v="15"/>
    <x v="41"/>
    <x v="1"/>
    <x v="9"/>
    <x v="1"/>
    <x v="49"/>
    <x v="1"/>
    <x v="24"/>
    <x v="1"/>
    <x v="0"/>
    <x v="5"/>
    <x v="3"/>
    <x v="80"/>
    <x v="80"/>
    <x v="1018"/>
    <x v="1173"/>
  </r>
  <r>
    <x v="43"/>
    <x v="45"/>
    <x v="1"/>
    <x v="21"/>
    <x v="3"/>
    <x v="19"/>
    <x v="2"/>
    <x v="6"/>
    <x v="3"/>
    <x v="19"/>
    <x v="1"/>
    <x v="1"/>
    <x v="168"/>
    <x v="168"/>
    <x v="425"/>
    <x v="2204"/>
  </r>
  <r>
    <x v="15"/>
    <x v="9"/>
    <x v="1"/>
    <x v="10"/>
    <x v="0"/>
    <x v="23"/>
    <x v="2"/>
    <x v="11"/>
    <x v="2"/>
    <x v="13"/>
    <x v="5"/>
    <x v="1"/>
    <x v="49"/>
    <x v="49"/>
    <x v="1743"/>
    <x v="2205"/>
  </r>
  <r>
    <x v="26"/>
    <x v="25"/>
    <x v="1"/>
    <x v="5"/>
    <x v="0"/>
    <x v="36"/>
    <x v="1"/>
    <x v="17"/>
    <x v="0"/>
    <x v="3"/>
    <x v="2"/>
    <x v="4"/>
    <x v="89"/>
    <x v="89"/>
    <x v="1744"/>
    <x v="2206"/>
  </r>
  <r>
    <x v="48"/>
    <x v="28"/>
    <x v="1"/>
    <x v="14"/>
    <x v="2"/>
    <x v="12"/>
    <x v="0"/>
    <x v="7"/>
    <x v="2"/>
    <x v="10"/>
    <x v="4"/>
    <x v="0"/>
    <x v="395"/>
    <x v="395"/>
    <x v="1745"/>
    <x v="2207"/>
  </r>
  <r>
    <x v="43"/>
    <x v="11"/>
    <x v="1"/>
    <x v="12"/>
    <x v="3"/>
    <x v="20"/>
    <x v="0"/>
    <x v="16"/>
    <x v="1"/>
    <x v="17"/>
    <x v="0"/>
    <x v="5"/>
    <x v="270"/>
    <x v="270"/>
    <x v="1746"/>
    <x v="2208"/>
  </r>
  <r>
    <x v="25"/>
    <x v="43"/>
    <x v="1"/>
    <x v="14"/>
    <x v="2"/>
    <x v="51"/>
    <x v="0"/>
    <x v="18"/>
    <x v="3"/>
    <x v="12"/>
    <x v="5"/>
    <x v="3"/>
    <x v="398"/>
    <x v="398"/>
    <x v="1747"/>
    <x v="2209"/>
  </r>
  <r>
    <x v="16"/>
    <x v="1"/>
    <x v="1"/>
    <x v="7"/>
    <x v="2"/>
    <x v="75"/>
    <x v="2"/>
    <x v="23"/>
    <x v="3"/>
    <x v="22"/>
    <x v="5"/>
    <x v="2"/>
    <x v="76"/>
    <x v="76"/>
    <x v="1748"/>
    <x v="2210"/>
  </r>
  <r>
    <x v="44"/>
    <x v="10"/>
    <x v="1"/>
    <x v="1"/>
    <x v="0"/>
    <x v="29"/>
    <x v="1"/>
    <x v="8"/>
    <x v="0"/>
    <x v="15"/>
    <x v="2"/>
    <x v="4"/>
    <x v="25"/>
    <x v="25"/>
    <x v="26"/>
    <x v="26"/>
  </r>
  <r>
    <x v="16"/>
    <x v="15"/>
    <x v="1"/>
    <x v="4"/>
    <x v="1"/>
    <x v="56"/>
    <x v="3"/>
    <x v="6"/>
    <x v="0"/>
    <x v="7"/>
    <x v="3"/>
    <x v="0"/>
    <x v="366"/>
    <x v="366"/>
    <x v="1749"/>
    <x v="2211"/>
  </r>
  <r>
    <x v="24"/>
    <x v="36"/>
    <x v="1"/>
    <x v="9"/>
    <x v="1"/>
    <x v="49"/>
    <x v="0"/>
    <x v="13"/>
    <x v="1"/>
    <x v="2"/>
    <x v="5"/>
    <x v="1"/>
    <x v="80"/>
    <x v="80"/>
    <x v="832"/>
    <x v="2021"/>
  </r>
  <r>
    <x v="43"/>
    <x v="20"/>
    <x v="1"/>
    <x v="12"/>
    <x v="3"/>
    <x v="17"/>
    <x v="3"/>
    <x v="19"/>
    <x v="0"/>
    <x v="24"/>
    <x v="2"/>
    <x v="6"/>
    <x v="262"/>
    <x v="262"/>
    <x v="1183"/>
    <x v="1389"/>
  </r>
  <r>
    <x v="41"/>
    <x v="40"/>
    <x v="1"/>
    <x v="6"/>
    <x v="0"/>
    <x v="3"/>
    <x v="2"/>
    <x v="15"/>
    <x v="0"/>
    <x v="8"/>
    <x v="0"/>
    <x v="4"/>
    <x v="19"/>
    <x v="19"/>
    <x v="1750"/>
    <x v="2212"/>
  </r>
  <r>
    <x v="7"/>
    <x v="28"/>
    <x v="1"/>
    <x v="15"/>
    <x v="0"/>
    <x v="71"/>
    <x v="1"/>
    <x v="15"/>
    <x v="3"/>
    <x v="19"/>
    <x v="4"/>
    <x v="5"/>
    <x v="200"/>
    <x v="200"/>
    <x v="1751"/>
    <x v="2213"/>
  </r>
  <r>
    <x v="33"/>
    <x v="0"/>
    <x v="1"/>
    <x v="18"/>
    <x v="3"/>
    <x v="78"/>
    <x v="2"/>
    <x v="15"/>
    <x v="1"/>
    <x v="11"/>
    <x v="4"/>
    <x v="3"/>
    <x v="86"/>
    <x v="86"/>
    <x v="1024"/>
    <x v="2214"/>
  </r>
  <r>
    <x v="46"/>
    <x v="1"/>
    <x v="1"/>
    <x v="3"/>
    <x v="1"/>
    <x v="44"/>
    <x v="1"/>
    <x v="11"/>
    <x v="1"/>
    <x v="8"/>
    <x v="3"/>
    <x v="0"/>
    <x v="127"/>
    <x v="127"/>
    <x v="1752"/>
    <x v="2215"/>
  </r>
  <r>
    <x v="1"/>
    <x v="51"/>
    <x v="1"/>
    <x v="19"/>
    <x v="3"/>
    <x v="42"/>
    <x v="2"/>
    <x v="14"/>
    <x v="1"/>
    <x v="11"/>
    <x v="3"/>
    <x v="0"/>
    <x v="58"/>
    <x v="58"/>
    <x v="1753"/>
    <x v="2216"/>
  </r>
  <r>
    <x v="21"/>
    <x v="22"/>
    <x v="1"/>
    <x v="9"/>
    <x v="1"/>
    <x v="4"/>
    <x v="3"/>
    <x v="18"/>
    <x v="2"/>
    <x v="3"/>
    <x v="3"/>
    <x v="6"/>
    <x v="50"/>
    <x v="50"/>
    <x v="377"/>
    <x v="1838"/>
  </r>
  <r>
    <x v="9"/>
    <x v="16"/>
    <x v="1"/>
    <x v="4"/>
    <x v="1"/>
    <x v="26"/>
    <x v="2"/>
    <x v="18"/>
    <x v="1"/>
    <x v="25"/>
    <x v="5"/>
    <x v="0"/>
    <x v="416"/>
    <x v="416"/>
    <x v="385"/>
    <x v="1981"/>
  </r>
  <r>
    <x v="16"/>
    <x v="14"/>
    <x v="1"/>
    <x v="21"/>
    <x v="3"/>
    <x v="54"/>
    <x v="1"/>
    <x v="10"/>
    <x v="2"/>
    <x v="2"/>
    <x v="5"/>
    <x v="2"/>
    <x v="191"/>
    <x v="191"/>
    <x v="313"/>
    <x v="2217"/>
  </r>
  <r>
    <x v="49"/>
    <x v="23"/>
    <x v="1"/>
    <x v="22"/>
    <x v="3"/>
    <x v="56"/>
    <x v="0"/>
    <x v="24"/>
    <x v="0"/>
    <x v="13"/>
    <x v="3"/>
    <x v="4"/>
    <x v="314"/>
    <x v="314"/>
    <x v="1754"/>
    <x v="2218"/>
  </r>
  <r>
    <x v="24"/>
    <x v="37"/>
    <x v="1"/>
    <x v="5"/>
    <x v="0"/>
    <x v="55"/>
    <x v="0"/>
    <x v="4"/>
    <x v="0"/>
    <x v="18"/>
    <x v="2"/>
    <x v="0"/>
    <x v="197"/>
    <x v="197"/>
    <x v="287"/>
    <x v="298"/>
  </r>
  <r>
    <x v="20"/>
    <x v="8"/>
    <x v="1"/>
    <x v="11"/>
    <x v="0"/>
    <x v="39"/>
    <x v="2"/>
    <x v="6"/>
    <x v="0"/>
    <x v="17"/>
    <x v="5"/>
    <x v="1"/>
    <x v="133"/>
    <x v="133"/>
    <x v="1111"/>
    <x v="2021"/>
  </r>
  <r>
    <x v="6"/>
    <x v="18"/>
    <x v="1"/>
    <x v="24"/>
    <x v="3"/>
    <x v="79"/>
    <x v="1"/>
    <x v="10"/>
    <x v="2"/>
    <x v="7"/>
    <x v="2"/>
    <x v="5"/>
    <x v="236"/>
    <x v="236"/>
    <x v="1755"/>
    <x v="2219"/>
  </r>
  <r>
    <x v="48"/>
    <x v="51"/>
    <x v="1"/>
    <x v="24"/>
    <x v="3"/>
    <x v="50"/>
    <x v="2"/>
    <x v="11"/>
    <x v="0"/>
    <x v="7"/>
    <x v="4"/>
    <x v="2"/>
    <x v="98"/>
    <x v="98"/>
    <x v="303"/>
    <x v="364"/>
  </r>
  <r>
    <x v="48"/>
    <x v="16"/>
    <x v="1"/>
    <x v="8"/>
    <x v="3"/>
    <x v="27"/>
    <x v="2"/>
    <x v="16"/>
    <x v="2"/>
    <x v="25"/>
    <x v="4"/>
    <x v="3"/>
    <x v="298"/>
    <x v="298"/>
    <x v="414"/>
    <x v="2220"/>
  </r>
  <r>
    <x v="12"/>
    <x v="3"/>
    <x v="1"/>
    <x v="20"/>
    <x v="0"/>
    <x v="60"/>
    <x v="0"/>
    <x v="20"/>
    <x v="0"/>
    <x v="19"/>
    <x v="5"/>
    <x v="6"/>
    <x v="128"/>
    <x v="128"/>
    <x v="1469"/>
    <x v="2221"/>
  </r>
  <r>
    <x v="17"/>
    <x v="18"/>
    <x v="1"/>
    <x v="21"/>
    <x v="3"/>
    <x v="42"/>
    <x v="2"/>
    <x v="23"/>
    <x v="2"/>
    <x v="10"/>
    <x v="3"/>
    <x v="2"/>
    <x v="164"/>
    <x v="164"/>
    <x v="1756"/>
    <x v="2222"/>
  </r>
  <r>
    <x v="14"/>
    <x v="6"/>
    <x v="1"/>
    <x v="2"/>
    <x v="0"/>
    <x v="73"/>
    <x v="3"/>
    <x v="22"/>
    <x v="2"/>
    <x v="2"/>
    <x v="1"/>
    <x v="4"/>
    <x v="277"/>
    <x v="277"/>
    <x v="1757"/>
    <x v="2223"/>
  </r>
  <r>
    <x v="18"/>
    <x v="5"/>
    <x v="1"/>
    <x v="11"/>
    <x v="0"/>
    <x v="45"/>
    <x v="2"/>
    <x v="22"/>
    <x v="1"/>
    <x v="21"/>
    <x v="3"/>
    <x v="4"/>
    <x v="100"/>
    <x v="100"/>
    <x v="73"/>
    <x v="126"/>
  </r>
  <r>
    <x v="6"/>
    <x v="42"/>
    <x v="1"/>
    <x v="15"/>
    <x v="0"/>
    <x v="21"/>
    <x v="2"/>
    <x v="6"/>
    <x v="1"/>
    <x v="6"/>
    <x v="2"/>
    <x v="2"/>
    <x v="24"/>
    <x v="24"/>
    <x v="1177"/>
    <x v="2224"/>
  </r>
  <r>
    <x v="17"/>
    <x v="9"/>
    <x v="1"/>
    <x v="16"/>
    <x v="3"/>
    <x v="31"/>
    <x v="1"/>
    <x v="21"/>
    <x v="1"/>
    <x v="14"/>
    <x v="1"/>
    <x v="6"/>
    <x v="39"/>
    <x v="39"/>
    <x v="1758"/>
    <x v="2225"/>
  </r>
  <r>
    <x v="31"/>
    <x v="2"/>
    <x v="1"/>
    <x v="4"/>
    <x v="1"/>
    <x v="13"/>
    <x v="2"/>
    <x v="4"/>
    <x v="2"/>
    <x v="24"/>
    <x v="0"/>
    <x v="6"/>
    <x v="253"/>
    <x v="253"/>
    <x v="1617"/>
    <x v="2005"/>
  </r>
  <r>
    <x v="29"/>
    <x v="23"/>
    <x v="1"/>
    <x v="5"/>
    <x v="0"/>
    <x v="68"/>
    <x v="3"/>
    <x v="24"/>
    <x v="0"/>
    <x v="25"/>
    <x v="2"/>
    <x v="6"/>
    <x v="324"/>
    <x v="324"/>
    <x v="188"/>
    <x v="2226"/>
  </r>
  <r>
    <x v="38"/>
    <x v="1"/>
    <x v="1"/>
    <x v="12"/>
    <x v="3"/>
    <x v="44"/>
    <x v="2"/>
    <x v="12"/>
    <x v="2"/>
    <x v="8"/>
    <x v="4"/>
    <x v="0"/>
    <x v="240"/>
    <x v="240"/>
    <x v="1759"/>
    <x v="2227"/>
  </r>
  <r>
    <x v="1"/>
    <x v="33"/>
    <x v="1"/>
    <x v="10"/>
    <x v="0"/>
    <x v="13"/>
    <x v="0"/>
    <x v="22"/>
    <x v="3"/>
    <x v="8"/>
    <x v="0"/>
    <x v="5"/>
    <x v="203"/>
    <x v="203"/>
    <x v="205"/>
    <x v="309"/>
  </r>
  <r>
    <x v="21"/>
    <x v="7"/>
    <x v="1"/>
    <x v="9"/>
    <x v="1"/>
    <x v="62"/>
    <x v="2"/>
    <x v="13"/>
    <x v="1"/>
    <x v="20"/>
    <x v="5"/>
    <x v="2"/>
    <x v="92"/>
    <x v="92"/>
    <x v="1760"/>
    <x v="1178"/>
  </r>
  <r>
    <x v="32"/>
    <x v="12"/>
    <x v="1"/>
    <x v="22"/>
    <x v="3"/>
    <x v="23"/>
    <x v="1"/>
    <x v="19"/>
    <x v="3"/>
    <x v="7"/>
    <x v="0"/>
    <x v="3"/>
    <x v="160"/>
    <x v="160"/>
    <x v="1604"/>
    <x v="1990"/>
  </r>
  <r>
    <x v="5"/>
    <x v="21"/>
    <x v="1"/>
    <x v="5"/>
    <x v="0"/>
    <x v="76"/>
    <x v="2"/>
    <x v="5"/>
    <x v="0"/>
    <x v="13"/>
    <x v="2"/>
    <x v="5"/>
    <x v="74"/>
    <x v="74"/>
    <x v="294"/>
    <x v="305"/>
  </r>
  <r>
    <x v="49"/>
    <x v="48"/>
    <x v="1"/>
    <x v="23"/>
    <x v="1"/>
    <x v="57"/>
    <x v="2"/>
    <x v="23"/>
    <x v="2"/>
    <x v="7"/>
    <x v="3"/>
    <x v="4"/>
    <x v="194"/>
    <x v="194"/>
    <x v="1761"/>
    <x v="2228"/>
  </r>
  <r>
    <x v="31"/>
    <x v="31"/>
    <x v="1"/>
    <x v="15"/>
    <x v="0"/>
    <x v="21"/>
    <x v="2"/>
    <x v="20"/>
    <x v="3"/>
    <x v="18"/>
    <x v="3"/>
    <x v="6"/>
    <x v="24"/>
    <x v="24"/>
    <x v="1527"/>
    <x v="1877"/>
  </r>
  <r>
    <x v="8"/>
    <x v="20"/>
    <x v="1"/>
    <x v="2"/>
    <x v="0"/>
    <x v="17"/>
    <x v="2"/>
    <x v="11"/>
    <x v="0"/>
    <x v="0"/>
    <x v="2"/>
    <x v="6"/>
    <x v="276"/>
    <x v="276"/>
    <x v="1762"/>
    <x v="2229"/>
  </r>
  <r>
    <x v="41"/>
    <x v="41"/>
    <x v="1"/>
    <x v="14"/>
    <x v="2"/>
    <x v="57"/>
    <x v="0"/>
    <x v="2"/>
    <x v="1"/>
    <x v="21"/>
    <x v="0"/>
    <x v="2"/>
    <x v="401"/>
    <x v="401"/>
    <x v="798"/>
    <x v="2230"/>
  </r>
  <r>
    <x v="34"/>
    <x v="14"/>
    <x v="1"/>
    <x v="14"/>
    <x v="2"/>
    <x v="0"/>
    <x v="2"/>
    <x v="17"/>
    <x v="1"/>
    <x v="23"/>
    <x v="4"/>
    <x v="2"/>
    <x v="342"/>
    <x v="342"/>
    <x v="1763"/>
    <x v="2231"/>
  </r>
  <r>
    <x v="29"/>
    <x v="47"/>
    <x v="1"/>
    <x v="3"/>
    <x v="1"/>
    <x v="76"/>
    <x v="0"/>
    <x v="6"/>
    <x v="1"/>
    <x v="2"/>
    <x v="3"/>
    <x v="6"/>
    <x v="74"/>
    <x v="74"/>
    <x v="1594"/>
    <x v="2232"/>
  </r>
  <r>
    <x v="46"/>
    <x v="7"/>
    <x v="1"/>
    <x v="10"/>
    <x v="0"/>
    <x v="78"/>
    <x v="1"/>
    <x v="21"/>
    <x v="3"/>
    <x v="0"/>
    <x v="0"/>
    <x v="5"/>
    <x v="379"/>
    <x v="379"/>
    <x v="1764"/>
    <x v="2233"/>
  </r>
  <r>
    <x v="24"/>
    <x v="39"/>
    <x v="1"/>
    <x v="1"/>
    <x v="0"/>
    <x v="1"/>
    <x v="1"/>
    <x v="15"/>
    <x v="0"/>
    <x v="17"/>
    <x v="0"/>
    <x v="4"/>
    <x v="1"/>
    <x v="1"/>
    <x v="702"/>
    <x v="1880"/>
  </r>
  <r>
    <x v="3"/>
    <x v="28"/>
    <x v="1"/>
    <x v="24"/>
    <x v="3"/>
    <x v="40"/>
    <x v="2"/>
    <x v="19"/>
    <x v="1"/>
    <x v="15"/>
    <x v="3"/>
    <x v="3"/>
    <x v="301"/>
    <x v="301"/>
    <x v="1765"/>
    <x v="2234"/>
  </r>
  <r>
    <x v="32"/>
    <x v="35"/>
    <x v="1"/>
    <x v="12"/>
    <x v="3"/>
    <x v="70"/>
    <x v="0"/>
    <x v="9"/>
    <x v="2"/>
    <x v="15"/>
    <x v="0"/>
    <x v="4"/>
    <x v="420"/>
    <x v="420"/>
    <x v="1766"/>
    <x v="2235"/>
  </r>
  <r>
    <x v="22"/>
    <x v="35"/>
    <x v="1"/>
    <x v="22"/>
    <x v="3"/>
    <x v="8"/>
    <x v="2"/>
    <x v="21"/>
    <x v="0"/>
    <x v="13"/>
    <x v="2"/>
    <x v="2"/>
    <x v="279"/>
    <x v="279"/>
    <x v="1767"/>
    <x v="2236"/>
  </r>
  <r>
    <x v="46"/>
    <x v="32"/>
    <x v="1"/>
    <x v="19"/>
    <x v="3"/>
    <x v="66"/>
    <x v="0"/>
    <x v="10"/>
    <x v="0"/>
    <x v="7"/>
    <x v="3"/>
    <x v="5"/>
    <x v="182"/>
    <x v="182"/>
    <x v="1768"/>
    <x v="2237"/>
  </r>
  <r>
    <x v="12"/>
    <x v="31"/>
    <x v="1"/>
    <x v="19"/>
    <x v="3"/>
    <x v="57"/>
    <x v="3"/>
    <x v="18"/>
    <x v="3"/>
    <x v="24"/>
    <x v="0"/>
    <x v="5"/>
    <x v="194"/>
    <x v="194"/>
    <x v="1769"/>
    <x v="2238"/>
  </r>
  <r>
    <x v="26"/>
    <x v="45"/>
    <x v="1"/>
    <x v="0"/>
    <x v="0"/>
    <x v="57"/>
    <x v="2"/>
    <x v="7"/>
    <x v="2"/>
    <x v="4"/>
    <x v="4"/>
    <x v="4"/>
    <x v="306"/>
    <x v="306"/>
    <x v="1065"/>
    <x v="2239"/>
  </r>
  <r>
    <x v="47"/>
    <x v="33"/>
    <x v="1"/>
    <x v="9"/>
    <x v="1"/>
    <x v="40"/>
    <x v="2"/>
    <x v="2"/>
    <x v="2"/>
    <x v="20"/>
    <x v="1"/>
    <x v="6"/>
    <x v="179"/>
    <x v="179"/>
    <x v="1770"/>
    <x v="2240"/>
  </r>
  <r>
    <x v="29"/>
    <x v="38"/>
    <x v="1"/>
    <x v="11"/>
    <x v="0"/>
    <x v="71"/>
    <x v="1"/>
    <x v="10"/>
    <x v="3"/>
    <x v="16"/>
    <x v="2"/>
    <x v="4"/>
    <x v="419"/>
    <x v="419"/>
    <x v="1771"/>
    <x v="2241"/>
  </r>
  <r>
    <x v="49"/>
    <x v="18"/>
    <x v="1"/>
    <x v="4"/>
    <x v="1"/>
    <x v="71"/>
    <x v="2"/>
    <x v="7"/>
    <x v="3"/>
    <x v="23"/>
    <x v="2"/>
    <x v="6"/>
    <x v="368"/>
    <x v="368"/>
    <x v="940"/>
    <x v="2242"/>
  </r>
  <r>
    <x v="42"/>
    <x v="44"/>
    <x v="1"/>
    <x v="17"/>
    <x v="0"/>
    <x v="52"/>
    <x v="2"/>
    <x v="4"/>
    <x v="3"/>
    <x v="22"/>
    <x v="5"/>
    <x v="6"/>
    <x v="206"/>
    <x v="206"/>
    <x v="1772"/>
    <x v="2243"/>
  </r>
  <r>
    <x v="8"/>
    <x v="48"/>
    <x v="1"/>
    <x v="8"/>
    <x v="3"/>
    <x v="78"/>
    <x v="2"/>
    <x v="14"/>
    <x v="3"/>
    <x v="3"/>
    <x v="0"/>
    <x v="3"/>
    <x v="369"/>
    <x v="369"/>
    <x v="1773"/>
    <x v="2244"/>
  </r>
  <r>
    <x v="28"/>
    <x v="6"/>
    <x v="1"/>
    <x v="1"/>
    <x v="0"/>
    <x v="52"/>
    <x v="3"/>
    <x v="3"/>
    <x v="1"/>
    <x v="5"/>
    <x v="5"/>
    <x v="1"/>
    <x v="70"/>
    <x v="70"/>
    <x v="1774"/>
    <x v="2245"/>
  </r>
  <r>
    <x v="24"/>
    <x v="14"/>
    <x v="1"/>
    <x v="24"/>
    <x v="3"/>
    <x v="44"/>
    <x v="2"/>
    <x v="7"/>
    <x v="2"/>
    <x v="24"/>
    <x v="2"/>
    <x v="3"/>
    <x v="5"/>
    <x v="5"/>
    <x v="1028"/>
    <x v="2246"/>
  </r>
  <r>
    <x v="30"/>
    <x v="17"/>
    <x v="1"/>
    <x v="10"/>
    <x v="0"/>
    <x v="26"/>
    <x v="2"/>
    <x v="17"/>
    <x v="0"/>
    <x v="11"/>
    <x v="2"/>
    <x v="5"/>
    <x v="341"/>
    <x v="341"/>
    <x v="1775"/>
    <x v="2247"/>
  </r>
  <r>
    <x v="44"/>
    <x v="18"/>
    <x v="1"/>
    <x v="10"/>
    <x v="0"/>
    <x v="51"/>
    <x v="2"/>
    <x v="14"/>
    <x v="1"/>
    <x v="9"/>
    <x v="1"/>
    <x v="5"/>
    <x v="90"/>
    <x v="90"/>
    <x v="1776"/>
    <x v="2248"/>
  </r>
  <r>
    <x v="23"/>
    <x v="0"/>
    <x v="1"/>
    <x v="0"/>
    <x v="0"/>
    <x v="21"/>
    <x v="2"/>
    <x v="19"/>
    <x v="1"/>
    <x v="22"/>
    <x v="3"/>
    <x v="4"/>
    <x v="359"/>
    <x v="359"/>
    <x v="1112"/>
    <x v="2249"/>
  </r>
  <r>
    <x v="19"/>
    <x v="45"/>
    <x v="1"/>
    <x v="5"/>
    <x v="0"/>
    <x v="58"/>
    <x v="0"/>
    <x v="12"/>
    <x v="3"/>
    <x v="21"/>
    <x v="1"/>
    <x v="1"/>
    <x v="84"/>
    <x v="84"/>
    <x v="941"/>
    <x v="664"/>
  </r>
  <r>
    <x v="43"/>
    <x v="2"/>
    <x v="1"/>
    <x v="23"/>
    <x v="1"/>
    <x v="77"/>
    <x v="1"/>
    <x v="24"/>
    <x v="3"/>
    <x v="13"/>
    <x v="4"/>
    <x v="3"/>
    <x v="231"/>
    <x v="231"/>
    <x v="1095"/>
    <x v="2250"/>
  </r>
  <r>
    <x v="33"/>
    <x v="44"/>
    <x v="1"/>
    <x v="14"/>
    <x v="2"/>
    <x v="78"/>
    <x v="1"/>
    <x v="19"/>
    <x v="2"/>
    <x v="0"/>
    <x v="4"/>
    <x v="0"/>
    <x v="181"/>
    <x v="181"/>
    <x v="1612"/>
    <x v="2251"/>
  </r>
  <r>
    <x v="38"/>
    <x v="20"/>
    <x v="1"/>
    <x v="21"/>
    <x v="3"/>
    <x v="23"/>
    <x v="0"/>
    <x v="24"/>
    <x v="1"/>
    <x v="1"/>
    <x v="4"/>
    <x v="6"/>
    <x v="139"/>
    <x v="139"/>
    <x v="542"/>
    <x v="2252"/>
  </r>
  <r>
    <x v="28"/>
    <x v="31"/>
    <x v="1"/>
    <x v="13"/>
    <x v="0"/>
    <x v="57"/>
    <x v="1"/>
    <x v="1"/>
    <x v="1"/>
    <x v="12"/>
    <x v="4"/>
    <x v="3"/>
    <x v="306"/>
    <x v="306"/>
    <x v="1500"/>
    <x v="1835"/>
  </r>
  <r>
    <x v="19"/>
    <x v="19"/>
    <x v="1"/>
    <x v="23"/>
    <x v="1"/>
    <x v="49"/>
    <x v="0"/>
    <x v="22"/>
    <x v="3"/>
    <x v="7"/>
    <x v="2"/>
    <x v="3"/>
    <x v="45"/>
    <x v="45"/>
    <x v="916"/>
    <x v="2253"/>
  </r>
  <r>
    <x v="6"/>
    <x v="43"/>
    <x v="1"/>
    <x v="20"/>
    <x v="0"/>
    <x v="21"/>
    <x v="0"/>
    <x v="16"/>
    <x v="3"/>
    <x v="15"/>
    <x v="5"/>
    <x v="1"/>
    <x v="406"/>
    <x v="406"/>
    <x v="1777"/>
    <x v="2254"/>
  </r>
  <r>
    <x v="5"/>
    <x v="5"/>
    <x v="1"/>
    <x v="18"/>
    <x v="3"/>
    <x v="17"/>
    <x v="0"/>
    <x v="14"/>
    <x v="3"/>
    <x v="3"/>
    <x v="4"/>
    <x v="2"/>
    <x v="189"/>
    <x v="189"/>
    <x v="1778"/>
    <x v="2255"/>
  </r>
  <r>
    <x v="37"/>
    <x v="16"/>
    <x v="1"/>
    <x v="0"/>
    <x v="0"/>
    <x v="41"/>
    <x v="2"/>
    <x v="23"/>
    <x v="3"/>
    <x v="6"/>
    <x v="2"/>
    <x v="6"/>
    <x v="45"/>
    <x v="45"/>
    <x v="199"/>
    <x v="2256"/>
  </r>
  <r>
    <x v="38"/>
    <x v="27"/>
    <x v="1"/>
    <x v="22"/>
    <x v="3"/>
    <x v="75"/>
    <x v="0"/>
    <x v="22"/>
    <x v="1"/>
    <x v="4"/>
    <x v="2"/>
    <x v="4"/>
    <x v="148"/>
    <x v="148"/>
    <x v="1779"/>
    <x v="2257"/>
  </r>
  <r>
    <x v="6"/>
    <x v="12"/>
    <x v="1"/>
    <x v="12"/>
    <x v="3"/>
    <x v="76"/>
    <x v="0"/>
    <x v="24"/>
    <x v="0"/>
    <x v="24"/>
    <x v="2"/>
    <x v="0"/>
    <x v="190"/>
    <x v="190"/>
    <x v="1780"/>
    <x v="2258"/>
  </r>
  <r>
    <x v="31"/>
    <x v="23"/>
    <x v="1"/>
    <x v="23"/>
    <x v="1"/>
    <x v="44"/>
    <x v="2"/>
    <x v="4"/>
    <x v="0"/>
    <x v="7"/>
    <x v="3"/>
    <x v="0"/>
    <x v="127"/>
    <x v="127"/>
    <x v="1333"/>
    <x v="1585"/>
  </r>
  <r>
    <x v="16"/>
    <x v="13"/>
    <x v="1"/>
    <x v="3"/>
    <x v="1"/>
    <x v="32"/>
    <x v="2"/>
    <x v="24"/>
    <x v="1"/>
    <x v="12"/>
    <x v="3"/>
    <x v="1"/>
    <x v="213"/>
    <x v="213"/>
    <x v="1781"/>
    <x v="2259"/>
  </r>
  <r>
    <x v="37"/>
    <x v="38"/>
    <x v="1"/>
    <x v="24"/>
    <x v="3"/>
    <x v="7"/>
    <x v="1"/>
    <x v="17"/>
    <x v="1"/>
    <x v="22"/>
    <x v="3"/>
    <x v="2"/>
    <x v="224"/>
    <x v="224"/>
    <x v="1562"/>
    <x v="1927"/>
  </r>
  <r>
    <x v="41"/>
    <x v="1"/>
    <x v="1"/>
    <x v="11"/>
    <x v="0"/>
    <x v="15"/>
    <x v="2"/>
    <x v="5"/>
    <x v="1"/>
    <x v="9"/>
    <x v="2"/>
    <x v="3"/>
    <x v="142"/>
    <x v="142"/>
    <x v="664"/>
    <x v="734"/>
  </r>
  <r>
    <x v="37"/>
    <x v="23"/>
    <x v="1"/>
    <x v="11"/>
    <x v="0"/>
    <x v="44"/>
    <x v="2"/>
    <x v="13"/>
    <x v="0"/>
    <x v="0"/>
    <x v="3"/>
    <x v="6"/>
    <x v="267"/>
    <x v="267"/>
    <x v="1782"/>
    <x v="2260"/>
  </r>
  <r>
    <x v="7"/>
    <x v="10"/>
    <x v="1"/>
    <x v="0"/>
    <x v="0"/>
    <x v="68"/>
    <x v="1"/>
    <x v="14"/>
    <x v="2"/>
    <x v="3"/>
    <x v="4"/>
    <x v="5"/>
    <x v="208"/>
    <x v="208"/>
    <x v="1783"/>
    <x v="2261"/>
  </r>
  <r>
    <x v="24"/>
    <x v="22"/>
    <x v="1"/>
    <x v="8"/>
    <x v="3"/>
    <x v="12"/>
    <x v="2"/>
    <x v="10"/>
    <x v="1"/>
    <x v="22"/>
    <x v="5"/>
    <x v="6"/>
    <x v="172"/>
    <x v="172"/>
    <x v="1784"/>
    <x v="2262"/>
  </r>
  <r>
    <x v="8"/>
    <x v="24"/>
    <x v="1"/>
    <x v="23"/>
    <x v="1"/>
    <x v="24"/>
    <x v="3"/>
    <x v="6"/>
    <x v="1"/>
    <x v="7"/>
    <x v="0"/>
    <x v="0"/>
    <x v="271"/>
    <x v="271"/>
    <x v="1785"/>
    <x v="2263"/>
  </r>
  <r>
    <x v="3"/>
    <x v="19"/>
    <x v="1"/>
    <x v="23"/>
    <x v="1"/>
    <x v="56"/>
    <x v="2"/>
    <x v="8"/>
    <x v="2"/>
    <x v="0"/>
    <x v="2"/>
    <x v="2"/>
    <x v="228"/>
    <x v="228"/>
    <x v="1786"/>
    <x v="2264"/>
  </r>
  <r>
    <x v="17"/>
    <x v="48"/>
    <x v="1"/>
    <x v="1"/>
    <x v="0"/>
    <x v="6"/>
    <x v="0"/>
    <x v="20"/>
    <x v="3"/>
    <x v="16"/>
    <x v="2"/>
    <x v="4"/>
    <x v="11"/>
    <x v="11"/>
    <x v="1787"/>
    <x v="2265"/>
  </r>
  <r>
    <x v="1"/>
    <x v="50"/>
    <x v="1"/>
    <x v="20"/>
    <x v="0"/>
    <x v="80"/>
    <x v="2"/>
    <x v="13"/>
    <x v="1"/>
    <x v="9"/>
    <x v="5"/>
    <x v="2"/>
    <x v="247"/>
    <x v="247"/>
    <x v="873"/>
    <x v="2266"/>
  </r>
  <r>
    <x v="44"/>
    <x v="49"/>
    <x v="1"/>
    <x v="24"/>
    <x v="3"/>
    <x v="30"/>
    <x v="2"/>
    <x v="22"/>
    <x v="3"/>
    <x v="11"/>
    <x v="0"/>
    <x v="0"/>
    <x v="45"/>
    <x v="45"/>
    <x v="1741"/>
    <x v="1155"/>
  </r>
  <r>
    <x v="0"/>
    <x v="22"/>
    <x v="1"/>
    <x v="6"/>
    <x v="0"/>
    <x v="77"/>
    <x v="0"/>
    <x v="10"/>
    <x v="0"/>
    <x v="4"/>
    <x v="2"/>
    <x v="1"/>
    <x v="115"/>
    <x v="115"/>
    <x v="151"/>
    <x v="153"/>
  </r>
  <r>
    <x v="2"/>
    <x v="43"/>
    <x v="1"/>
    <x v="23"/>
    <x v="1"/>
    <x v="75"/>
    <x v="2"/>
    <x v="5"/>
    <x v="1"/>
    <x v="0"/>
    <x v="5"/>
    <x v="4"/>
    <x v="175"/>
    <x v="175"/>
    <x v="1788"/>
    <x v="2267"/>
  </r>
  <r>
    <x v="14"/>
    <x v="23"/>
    <x v="1"/>
    <x v="14"/>
    <x v="2"/>
    <x v="41"/>
    <x v="2"/>
    <x v="9"/>
    <x v="3"/>
    <x v="13"/>
    <x v="1"/>
    <x v="0"/>
    <x v="133"/>
    <x v="133"/>
    <x v="656"/>
    <x v="867"/>
  </r>
  <r>
    <x v="43"/>
    <x v="23"/>
    <x v="1"/>
    <x v="18"/>
    <x v="3"/>
    <x v="59"/>
    <x v="2"/>
    <x v="23"/>
    <x v="0"/>
    <x v="23"/>
    <x v="3"/>
    <x v="2"/>
    <x v="240"/>
    <x v="240"/>
    <x v="1789"/>
    <x v="2268"/>
  </r>
  <r>
    <x v="19"/>
    <x v="0"/>
    <x v="1"/>
    <x v="14"/>
    <x v="2"/>
    <x v="2"/>
    <x v="2"/>
    <x v="16"/>
    <x v="0"/>
    <x v="22"/>
    <x v="1"/>
    <x v="2"/>
    <x v="2"/>
    <x v="2"/>
    <x v="1790"/>
    <x v="2269"/>
  </r>
  <r>
    <x v="19"/>
    <x v="6"/>
    <x v="1"/>
    <x v="16"/>
    <x v="3"/>
    <x v="69"/>
    <x v="2"/>
    <x v="14"/>
    <x v="0"/>
    <x v="1"/>
    <x v="0"/>
    <x v="6"/>
    <x v="220"/>
    <x v="220"/>
    <x v="672"/>
    <x v="2270"/>
  </r>
  <r>
    <x v="3"/>
    <x v="16"/>
    <x v="1"/>
    <x v="15"/>
    <x v="0"/>
    <x v="5"/>
    <x v="3"/>
    <x v="16"/>
    <x v="0"/>
    <x v="6"/>
    <x v="3"/>
    <x v="1"/>
    <x v="223"/>
    <x v="223"/>
    <x v="264"/>
    <x v="1019"/>
  </r>
  <r>
    <x v="1"/>
    <x v="51"/>
    <x v="1"/>
    <x v="17"/>
    <x v="0"/>
    <x v="58"/>
    <x v="0"/>
    <x v="6"/>
    <x v="1"/>
    <x v="20"/>
    <x v="4"/>
    <x v="6"/>
    <x v="325"/>
    <x v="325"/>
    <x v="1791"/>
    <x v="2271"/>
  </r>
  <r>
    <x v="10"/>
    <x v="27"/>
    <x v="1"/>
    <x v="5"/>
    <x v="0"/>
    <x v="31"/>
    <x v="0"/>
    <x v="10"/>
    <x v="3"/>
    <x v="23"/>
    <x v="1"/>
    <x v="4"/>
    <x v="142"/>
    <x v="142"/>
    <x v="395"/>
    <x v="415"/>
  </r>
  <r>
    <x v="35"/>
    <x v="14"/>
    <x v="1"/>
    <x v="5"/>
    <x v="0"/>
    <x v="22"/>
    <x v="2"/>
    <x v="21"/>
    <x v="0"/>
    <x v="5"/>
    <x v="3"/>
    <x v="2"/>
    <x v="133"/>
    <x v="133"/>
    <x v="253"/>
    <x v="262"/>
  </r>
  <r>
    <x v="11"/>
    <x v="40"/>
    <x v="1"/>
    <x v="7"/>
    <x v="2"/>
    <x v="33"/>
    <x v="0"/>
    <x v="16"/>
    <x v="3"/>
    <x v="0"/>
    <x v="2"/>
    <x v="0"/>
    <x v="41"/>
    <x v="41"/>
    <x v="1792"/>
    <x v="2272"/>
  </r>
  <r>
    <x v="37"/>
    <x v="5"/>
    <x v="1"/>
    <x v="17"/>
    <x v="0"/>
    <x v="77"/>
    <x v="2"/>
    <x v="10"/>
    <x v="0"/>
    <x v="13"/>
    <x v="4"/>
    <x v="5"/>
    <x v="264"/>
    <x v="264"/>
    <x v="1152"/>
    <x v="1353"/>
  </r>
  <r>
    <x v="36"/>
    <x v="13"/>
    <x v="1"/>
    <x v="15"/>
    <x v="0"/>
    <x v="31"/>
    <x v="2"/>
    <x v="17"/>
    <x v="1"/>
    <x v="11"/>
    <x v="4"/>
    <x v="6"/>
    <x v="17"/>
    <x v="17"/>
    <x v="1475"/>
    <x v="2273"/>
  </r>
  <r>
    <x v="22"/>
    <x v="20"/>
    <x v="1"/>
    <x v="12"/>
    <x v="3"/>
    <x v="8"/>
    <x v="1"/>
    <x v="13"/>
    <x v="3"/>
    <x v="24"/>
    <x v="1"/>
    <x v="3"/>
    <x v="399"/>
    <x v="399"/>
    <x v="1793"/>
    <x v="2274"/>
  </r>
  <r>
    <x v="36"/>
    <x v="4"/>
    <x v="1"/>
    <x v="0"/>
    <x v="0"/>
    <x v="32"/>
    <x v="0"/>
    <x v="7"/>
    <x v="1"/>
    <x v="2"/>
    <x v="2"/>
    <x v="2"/>
    <x v="252"/>
    <x v="252"/>
    <x v="1295"/>
    <x v="1707"/>
  </r>
  <r>
    <x v="33"/>
    <x v="19"/>
    <x v="1"/>
    <x v="15"/>
    <x v="0"/>
    <x v="33"/>
    <x v="2"/>
    <x v="4"/>
    <x v="1"/>
    <x v="14"/>
    <x v="5"/>
    <x v="0"/>
    <x v="208"/>
    <x v="208"/>
    <x v="500"/>
    <x v="2275"/>
  </r>
  <r>
    <x v="30"/>
    <x v="34"/>
    <x v="1"/>
    <x v="11"/>
    <x v="0"/>
    <x v="17"/>
    <x v="2"/>
    <x v="19"/>
    <x v="1"/>
    <x v="20"/>
    <x v="3"/>
    <x v="6"/>
    <x v="265"/>
    <x v="265"/>
    <x v="1794"/>
    <x v="2276"/>
  </r>
  <r>
    <x v="10"/>
    <x v="17"/>
    <x v="1"/>
    <x v="6"/>
    <x v="0"/>
    <x v="57"/>
    <x v="3"/>
    <x v="11"/>
    <x v="2"/>
    <x v="21"/>
    <x v="5"/>
    <x v="3"/>
    <x v="306"/>
    <x v="306"/>
    <x v="207"/>
    <x v="2277"/>
  </r>
  <r>
    <x v="28"/>
    <x v="7"/>
    <x v="1"/>
    <x v="2"/>
    <x v="0"/>
    <x v="9"/>
    <x v="2"/>
    <x v="7"/>
    <x v="2"/>
    <x v="17"/>
    <x v="5"/>
    <x v="0"/>
    <x v="126"/>
    <x v="126"/>
    <x v="162"/>
    <x v="164"/>
  </r>
  <r>
    <x v="31"/>
    <x v="28"/>
    <x v="1"/>
    <x v="14"/>
    <x v="2"/>
    <x v="58"/>
    <x v="2"/>
    <x v="24"/>
    <x v="3"/>
    <x v="18"/>
    <x v="2"/>
    <x v="3"/>
    <x v="296"/>
    <x v="296"/>
    <x v="1795"/>
    <x v="2278"/>
  </r>
  <r>
    <x v="25"/>
    <x v="17"/>
    <x v="1"/>
    <x v="15"/>
    <x v="0"/>
    <x v="26"/>
    <x v="3"/>
    <x v="23"/>
    <x v="3"/>
    <x v="22"/>
    <x v="2"/>
    <x v="6"/>
    <x v="181"/>
    <x v="181"/>
    <x v="1796"/>
    <x v="2279"/>
  </r>
  <r>
    <x v="34"/>
    <x v="4"/>
    <x v="1"/>
    <x v="5"/>
    <x v="0"/>
    <x v="74"/>
    <x v="1"/>
    <x v="1"/>
    <x v="2"/>
    <x v="13"/>
    <x v="5"/>
    <x v="3"/>
    <x v="87"/>
    <x v="87"/>
    <x v="1797"/>
    <x v="2280"/>
  </r>
  <r>
    <x v="46"/>
    <x v="18"/>
    <x v="1"/>
    <x v="17"/>
    <x v="0"/>
    <x v="50"/>
    <x v="0"/>
    <x v="9"/>
    <x v="0"/>
    <x v="15"/>
    <x v="4"/>
    <x v="5"/>
    <x v="98"/>
    <x v="98"/>
    <x v="1798"/>
    <x v="2281"/>
  </r>
  <r>
    <x v="37"/>
    <x v="23"/>
    <x v="1"/>
    <x v="0"/>
    <x v="0"/>
    <x v="25"/>
    <x v="0"/>
    <x v="13"/>
    <x v="3"/>
    <x v="20"/>
    <x v="0"/>
    <x v="6"/>
    <x v="302"/>
    <x v="302"/>
    <x v="1799"/>
    <x v="2282"/>
  </r>
  <r>
    <x v="33"/>
    <x v="49"/>
    <x v="1"/>
    <x v="11"/>
    <x v="0"/>
    <x v="39"/>
    <x v="2"/>
    <x v="13"/>
    <x v="1"/>
    <x v="1"/>
    <x v="0"/>
    <x v="1"/>
    <x v="133"/>
    <x v="133"/>
    <x v="55"/>
    <x v="657"/>
  </r>
  <r>
    <x v="36"/>
    <x v="15"/>
    <x v="1"/>
    <x v="21"/>
    <x v="3"/>
    <x v="61"/>
    <x v="3"/>
    <x v="22"/>
    <x v="0"/>
    <x v="23"/>
    <x v="0"/>
    <x v="1"/>
    <x v="102"/>
    <x v="102"/>
    <x v="1800"/>
    <x v="1911"/>
  </r>
  <r>
    <x v="18"/>
    <x v="5"/>
    <x v="1"/>
    <x v="6"/>
    <x v="0"/>
    <x v="2"/>
    <x v="2"/>
    <x v="2"/>
    <x v="3"/>
    <x v="10"/>
    <x v="5"/>
    <x v="2"/>
    <x v="370"/>
    <x v="370"/>
    <x v="1801"/>
    <x v="2283"/>
  </r>
  <r>
    <x v="42"/>
    <x v="29"/>
    <x v="1"/>
    <x v="5"/>
    <x v="0"/>
    <x v="65"/>
    <x v="0"/>
    <x v="12"/>
    <x v="1"/>
    <x v="21"/>
    <x v="1"/>
    <x v="5"/>
    <x v="388"/>
    <x v="388"/>
    <x v="1802"/>
    <x v="2284"/>
  </r>
  <r>
    <x v="34"/>
    <x v="8"/>
    <x v="1"/>
    <x v="21"/>
    <x v="3"/>
    <x v="58"/>
    <x v="0"/>
    <x v="22"/>
    <x v="2"/>
    <x v="20"/>
    <x v="1"/>
    <x v="4"/>
    <x v="97"/>
    <x v="97"/>
    <x v="1803"/>
    <x v="2285"/>
  </r>
  <r>
    <x v="42"/>
    <x v="25"/>
    <x v="1"/>
    <x v="9"/>
    <x v="1"/>
    <x v="11"/>
    <x v="0"/>
    <x v="8"/>
    <x v="2"/>
    <x v="9"/>
    <x v="0"/>
    <x v="5"/>
    <x v="113"/>
    <x v="113"/>
    <x v="1321"/>
    <x v="606"/>
  </r>
  <r>
    <x v="32"/>
    <x v="12"/>
    <x v="1"/>
    <x v="11"/>
    <x v="0"/>
    <x v="18"/>
    <x v="1"/>
    <x v="18"/>
    <x v="3"/>
    <x v="7"/>
    <x v="3"/>
    <x v="3"/>
    <x v="192"/>
    <x v="192"/>
    <x v="408"/>
    <x v="430"/>
  </r>
  <r>
    <x v="40"/>
    <x v="8"/>
    <x v="1"/>
    <x v="10"/>
    <x v="0"/>
    <x v="80"/>
    <x v="2"/>
    <x v="8"/>
    <x v="2"/>
    <x v="9"/>
    <x v="5"/>
    <x v="4"/>
    <x v="248"/>
    <x v="248"/>
    <x v="827"/>
    <x v="1739"/>
  </r>
  <r>
    <x v="40"/>
    <x v="31"/>
    <x v="1"/>
    <x v="19"/>
    <x v="3"/>
    <x v="3"/>
    <x v="2"/>
    <x v="7"/>
    <x v="3"/>
    <x v="17"/>
    <x v="5"/>
    <x v="3"/>
    <x v="3"/>
    <x v="3"/>
    <x v="512"/>
    <x v="2286"/>
  </r>
  <r>
    <x v="17"/>
    <x v="28"/>
    <x v="1"/>
    <x v="8"/>
    <x v="3"/>
    <x v="17"/>
    <x v="2"/>
    <x v="22"/>
    <x v="0"/>
    <x v="24"/>
    <x v="4"/>
    <x v="2"/>
    <x v="308"/>
    <x v="308"/>
    <x v="895"/>
    <x v="1027"/>
  </r>
  <r>
    <x v="20"/>
    <x v="45"/>
    <x v="1"/>
    <x v="8"/>
    <x v="3"/>
    <x v="35"/>
    <x v="0"/>
    <x v="18"/>
    <x v="3"/>
    <x v="15"/>
    <x v="0"/>
    <x v="2"/>
    <x v="258"/>
    <x v="258"/>
    <x v="1804"/>
    <x v="2287"/>
  </r>
  <r>
    <x v="48"/>
    <x v="30"/>
    <x v="1"/>
    <x v="0"/>
    <x v="0"/>
    <x v="48"/>
    <x v="2"/>
    <x v="23"/>
    <x v="3"/>
    <x v="0"/>
    <x v="4"/>
    <x v="4"/>
    <x v="251"/>
    <x v="251"/>
    <x v="1342"/>
    <x v="1599"/>
  </r>
  <r>
    <x v="30"/>
    <x v="15"/>
    <x v="1"/>
    <x v="18"/>
    <x v="3"/>
    <x v="42"/>
    <x v="0"/>
    <x v="12"/>
    <x v="3"/>
    <x v="5"/>
    <x v="3"/>
    <x v="3"/>
    <x v="326"/>
    <x v="326"/>
    <x v="1805"/>
    <x v="2288"/>
  </r>
  <r>
    <x v="28"/>
    <x v="19"/>
    <x v="1"/>
    <x v="16"/>
    <x v="3"/>
    <x v="25"/>
    <x v="3"/>
    <x v="11"/>
    <x v="3"/>
    <x v="23"/>
    <x v="1"/>
    <x v="1"/>
    <x v="130"/>
    <x v="130"/>
    <x v="1806"/>
    <x v="2289"/>
  </r>
  <r>
    <x v="4"/>
    <x v="6"/>
    <x v="1"/>
    <x v="11"/>
    <x v="0"/>
    <x v="3"/>
    <x v="0"/>
    <x v="17"/>
    <x v="1"/>
    <x v="3"/>
    <x v="0"/>
    <x v="6"/>
    <x v="125"/>
    <x v="125"/>
    <x v="1807"/>
    <x v="2290"/>
  </r>
  <r>
    <x v="41"/>
    <x v="50"/>
    <x v="1"/>
    <x v="15"/>
    <x v="0"/>
    <x v="0"/>
    <x v="0"/>
    <x v="6"/>
    <x v="0"/>
    <x v="16"/>
    <x v="2"/>
    <x v="1"/>
    <x v="71"/>
    <x v="71"/>
    <x v="1274"/>
    <x v="2291"/>
  </r>
  <r>
    <x v="33"/>
    <x v="26"/>
    <x v="1"/>
    <x v="18"/>
    <x v="3"/>
    <x v="18"/>
    <x v="2"/>
    <x v="23"/>
    <x v="2"/>
    <x v="12"/>
    <x v="3"/>
    <x v="3"/>
    <x v="122"/>
    <x v="122"/>
    <x v="1380"/>
    <x v="2292"/>
  </r>
  <r>
    <x v="10"/>
    <x v="49"/>
    <x v="1"/>
    <x v="2"/>
    <x v="0"/>
    <x v="22"/>
    <x v="2"/>
    <x v="11"/>
    <x v="3"/>
    <x v="13"/>
    <x v="1"/>
    <x v="5"/>
    <x v="316"/>
    <x v="316"/>
    <x v="279"/>
    <x v="1139"/>
  </r>
  <r>
    <x v="21"/>
    <x v="31"/>
    <x v="1"/>
    <x v="14"/>
    <x v="2"/>
    <x v="35"/>
    <x v="2"/>
    <x v="21"/>
    <x v="3"/>
    <x v="3"/>
    <x v="2"/>
    <x v="1"/>
    <x v="106"/>
    <x v="106"/>
    <x v="1808"/>
    <x v="2293"/>
  </r>
  <r>
    <x v="34"/>
    <x v="23"/>
    <x v="1"/>
    <x v="17"/>
    <x v="0"/>
    <x v="63"/>
    <x v="1"/>
    <x v="6"/>
    <x v="0"/>
    <x v="8"/>
    <x v="0"/>
    <x v="2"/>
    <x v="133"/>
    <x v="133"/>
    <x v="1809"/>
    <x v="2294"/>
  </r>
  <r>
    <x v="5"/>
    <x v="47"/>
    <x v="1"/>
    <x v="13"/>
    <x v="0"/>
    <x v="74"/>
    <x v="2"/>
    <x v="4"/>
    <x v="0"/>
    <x v="16"/>
    <x v="1"/>
    <x v="4"/>
    <x v="278"/>
    <x v="278"/>
    <x v="1810"/>
    <x v="2295"/>
  </r>
  <r>
    <x v="15"/>
    <x v="13"/>
    <x v="1"/>
    <x v="9"/>
    <x v="1"/>
    <x v="19"/>
    <x v="2"/>
    <x v="18"/>
    <x v="2"/>
    <x v="9"/>
    <x v="3"/>
    <x v="1"/>
    <x v="168"/>
    <x v="168"/>
    <x v="1344"/>
    <x v="2296"/>
  </r>
  <r>
    <x v="1"/>
    <x v="47"/>
    <x v="1"/>
    <x v="14"/>
    <x v="2"/>
    <x v="74"/>
    <x v="2"/>
    <x v="24"/>
    <x v="3"/>
    <x v="18"/>
    <x v="4"/>
    <x v="1"/>
    <x v="154"/>
    <x v="154"/>
    <x v="555"/>
    <x v="613"/>
  </r>
  <r>
    <x v="45"/>
    <x v="27"/>
    <x v="1"/>
    <x v="18"/>
    <x v="3"/>
    <x v="68"/>
    <x v="0"/>
    <x v="11"/>
    <x v="2"/>
    <x v="11"/>
    <x v="4"/>
    <x v="5"/>
    <x v="80"/>
    <x v="80"/>
    <x v="332"/>
    <x v="1741"/>
  </r>
  <r>
    <x v="8"/>
    <x v="37"/>
    <x v="1"/>
    <x v="17"/>
    <x v="0"/>
    <x v="53"/>
    <x v="0"/>
    <x v="6"/>
    <x v="1"/>
    <x v="1"/>
    <x v="1"/>
    <x v="2"/>
    <x v="72"/>
    <x v="72"/>
    <x v="87"/>
    <x v="88"/>
  </r>
  <r>
    <x v="31"/>
    <x v="1"/>
    <x v="1"/>
    <x v="10"/>
    <x v="0"/>
    <x v="27"/>
    <x v="3"/>
    <x v="23"/>
    <x v="0"/>
    <x v="21"/>
    <x v="1"/>
    <x v="1"/>
    <x v="60"/>
    <x v="60"/>
    <x v="288"/>
    <x v="125"/>
  </r>
  <r>
    <x v="28"/>
    <x v="48"/>
    <x v="1"/>
    <x v="7"/>
    <x v="2"/>
    <x v="33"/>
    <x v="0"/>
    <x v="14"/>
    <x v="3"/>
    <x v="24"/>
    <x v="5"/>
    <x v="3"/>
    <x v="41"/>
    <x v="41"/>
    <x v="1811"/>
    <x v="2297"/>
  </r>
  <r>
    <x v="31"/>
    <x v="47"/>
    <x v="1"/>
    <x v="1"/>
    <x v="0"/>
    <x v="46"/>
    <x v="2"/>
    <x v="3"/>
    <x v="2"/>
    <x v="15"/>
    <x v="0"/>
    <x v="1"/>
    <x v="86"/>
    <x v="86"/>
    <x v="663"/>
    <x v="732"/>
  </r>
  <r>
    <x v="35"/>
    <x v="45"/>
    <x v="1"/>
    <x v="19"/>
    <x v="3"/>
    <x v="24"/>
    <x v="2"/>
    <x v="21"/>
    <x v="2"/>
    <x v="14"/>
    <x v="0"/>
    <x v="2"/>
    <x v="271"/>
    <x v="271"/>
    <x v="1812"/>
    <x v="2298"/>
  </r>
  <r>
    <x v="45"/>
    <x v="8"/>
    <x v="1"/>
    <x v="21"/>
    <x v="3"/>
    <x v="64"/>
    <x v="0"/>
    <x v="12"/>
    <x v="2"/>
    <x v="7"/>
    <x v="5"/>
    <x v="6"/>
    <x v="283"/>
    <x v="283"/>
    <x v="1813"/>
    <x v="2299"/>
  </r>
  <r>
    <x v="19"/>
    <x v="2"/>
    <x v="1"/>
    <x v="20"/>
    <x v="0"/>
    <x v="14"/>
    <x v="3"/>
    <x v="13"/>
    <x v="3"/>
    <x v="11"/>
    <x v="3"/>
    <x v="4"/>
    <x v="16"/>
    <x v="16"/>
    <x v="1814"/>
    <x v="2300"/>
  </r>
  <r>
    <x v="39"/>
    <x v="33"/>
    <x v="1"/>
    <x v="16"/>
    <x v="3"/>
    <x v="34"/>
    <x v="0"/>
    <x v="4"/>
    <x v="0"/>
    <x v="11"/>
    <x v="3"/>
    <x v="6"/>
    <x v="259"/>
    <x v="259"/>
    <x v="358"/>
    <x v="469"/>
  </r>
  <r>
    <x v="48"/>
    <x v="23"/>
    <x v="1"/>
    <x v="23"/>
    <x v="1"/>
    <x v="11"/>
    <x v="0"/>
    <x v="0"/>
    <x v="3"/>
    <x v="8"/>
    <x v="4"/>
    <x v="3"/>
    <x v="53"/>
    <x v="53"/>
    <x v="682"/>
    <x v="2301"/>
  </r>
  <r>
    <x v="13"/>
    <x v="19"/>
    <x v="1"/>
    <x v="7"/>
    <x v="2"/>
    <x v="21"/>
    <x v="2"/>
    <x v="9"/>
    <x v="1"/>
    <x v="7"/>
    <x v="3"/>
    <x v="4"/>
    <x v="143"/>
    <x v="143"/>
    <x v="1523"/>
    <x v="1867"/>
  </r>
  <r>
    <x v="43"/>
    <x v="9"/>
    <x v="1"/>
    <x v="1"/>
    <x v="0"/>
    <x v="24"/>
    <x v="2"/>
    <x v="5"/>
    <x v="1"/>
    <x v="21"/>
    <x v="5"/>
    <x v="2"/>
    <x v="210"/>
    <x v="210"/>
    <x v="1322"/>
    <x v="2302"/>
  </r>
  <r>
    <x v="22"/>
    <x v="44"/>
    <x v="1"/>
    <x v="0"/>
    <x v="0"/>
    <x v="2"/>
    <x v="0"/>
    <x v="11"/>
    <x v="2"/>
    <x v="21"/>
    <x v="5"/>
    <x v="5"/>
    <x v="370"/>
    <x v="370"/>
    <x v="1815"/>
    <x v="2303"/>
  </r>
  <r>
    <x v="14"/>
    <x v="37"/>
    <x v="1"/>
    <x v="22"/>
    <x v="3"/>
    <x v="79"/>
    <x v="2"/>
    <x v="23"/>
    <x v="1"/>
    <x v="21"/>
    <x v="0"/>
    <x v="1"/>
    <x v="236"/>
    <x v="236"/>
    <x v="1816"/>
    <x v="2304"/>
  </r>
  <r>
    <x v="38"/>
    <x v="43"/>
    <x v="1"/>
    <x v="19"/>
    <x v="3"/>
    <x v="16"/>
    <x v="2"/>
    <x v="23"/>
    <x v="0"/>
    <x v="4"/>
    <x v="3"/>
    <x v="1"/>
    <x v="48"/>
    <x v="48"/>
    <x v="764"/>
    <x v="861"/>
  </r>
  <r>
    <x v="12"/>
    <x v="24"/>
    <x v="1"/>
    <x v="3"/>
    <x v="1"/>
    <x v="39"/>
    <x v="2"/>
    <x v="19"/>
    <x v="3"/>
    <x v="2"/>
    <x v="0"/>
    <x v="5"/>
    <x v="107"/>
    <x v="107"/>
    <x v="1817"/>
    <x v="2305"/>
  </r>
  <r>
    <x v="16"/>
    <x v="26"/>
    <x v="1"/>
    <x v="23"/>
    <x v="1"/>
    <x v="51"/>
    <x v="1"/>
    <x v="1"/>
    <x v="0"/>
    <x v="22"/>
    <x v="3"/>
    <x v="3"/>
    <x v="299"/>
    <x v="299"/>
    <x v="1818"/>
    <x v="2306"/>
  </r>
  <r>
    <x v="44"/>
    <x v="13"/>
    <x v="1"/>
    <x v="14"/>
    <x v="2"/>
    <x v="16"/>
    <x v="2"/>
    <x v="21"/>
    <x v="0"/>
    <x v="1"/>
    <x v="2"/>
    <x v="5"/>
    <x v="207"/>
    <x v="207"/>
    <x v="748"/>
    <x v="2307"/>
  </r>
  <r>
    <x v="40"/>
    <x v="42"/>
    <x v="1"/>
    <x v="10"/>
    <x v="0"/>
    <x v="73"/>
    <x v="1"/>
    <x v="1"/>
    <x v="1"/>
    <x v="22"/>
    <x v="5"/>
    <x v="5"/>
    <x v="233"/>
    <x v="233"/>
    <x v="1289"/>
    <x v="1529"/>
  </r>
  <r>
    <x v="33"/>
    <x v="50"/>
    <x v="1"/>
    <x v="2"/>
    <x v="0"/>
    <x v="55"/>
    <x v="0"/>
    <x v="11"/>
    <x v="2"/>
    <x v="22"/>
    <x v="4"/>
    <x v="5"/>
    <x v="75"/>
    <x v="75"/>
    <x v="1819"/>
    <x v="2308"/>
  </r>
  <r>
    <x v="40"/>
    <x v="18"/>
    <x v="1"/>
    <x v="6"/>
    <x v="0"/>
    <x v="50"/>
    <x v="0"/>
    <x v="22"/>
    <x v="3"/>
    <x v="23"/>
    <x v="4"/>
    <x v="2"/>
    <x v="80"/>
    <x v="80"/>
    <x v="7"/>
    <x v="2309"/>
  </r>
  <r>
    <x v="3"/>
    <x v="48"/>
    <x v="1"/>
    <x v="5"/>
    <x v="0"/>
    <x v="15"/>
    <x v="2"/>
    <x v="9"/>
    <x v="1"/>
    <x v="3"/>
    <x v="4"/>
    <x v="1"/>
    <x v="148"/>
    <x v="148"/>
    <x v="1670"/>
    <x v="2088"/>
  </r>
  <r>
    <x v="33"/>
    <x v="17"/>
    <x v="1"/>
    <x v="7"/>
    <x v="2"/>
    <x v="36"/>
    <x v="2"/>
    <x v="11"/>
    <x v="3"/>
    <x v="23"/>
    <x v="2"/>
    <x v="5"/>
    <x v="275"/>
    <x v="275"/>
    <x v="1402"/>
    <x v="2202"/>
  </r>
  <r>
    <x v="11"/>
    <x v="33"/>
    <x v="1"/>
    <x v="7"/>
    <x v="2"/>
    <x v="60"/>
    <x v="1"/>
    <x v="10"/>
    <x v="2"/>
    <x v="10"/>
    <x v="4"/>
    <x v="6"/>
    <x v="332"/>
    <x v="332"/>
    <x v="1820"/>
    <x v="2310"/>
  </r>
  <r>
    <x v="39"/>
    <x v="43"/>
    <x v="1"/>
    <x v="17"/>
    <x v="0"/>
    <x v="22"/>
    <x v="2"/>
    <x v="22"/>
    <x v="3"/>
    <x v="20"/>
    <x v="0"/>
    <x v="5"/>
    <x v="221"/>
    <x v="221"/>
    <x v="253"/>
    <x v="2166"/>
  </r>
  <r>
    <x v="26"/>
    <x v="44"/>
    <x v="1"/>
    <x v="1"/>
    <x v="0"/>
    <x v="35"/>
    <x v="1"/>
    <x v="1"/>
    <x v="3"/>
    <x v="15"/>
    <x v="0"/>
    <x v="1"/>
    <x v="110"/>
    <x v="110"/>
    <x v="1821"/>
    <x v="2311"/>
  </r>
  <r>
    <x v="18"/>
    <x v="48"/>
    <x v="1"/>
    <x v="11"/>
    <x v="0"/>
    <x v="8"/>
    <x v="2"/>
    <x v="5"/>
    <x v="3"/>
    <x v="18"/>
    <x v="1"/>
    <x v="0"/>
    <x v="421"/>
    <x v="421"/>
    <x v="1822"/>
    <x v="2312"/>
  </r>
  <r>
    <x v="39"/>
    <x v="22"/>
    <x v="1"/>
    <x v="0"/>
    <x v="0"/>
    <x v="60"/>
    <x v="1"/>
    <x v="10"/>
    <x v="2"/>
    <x v="0"/>
    <x v="1"/>
    <x v="2"/>
    <x v="375"/>
    <x v="375"/>
    <x v="1823"/>
    <x v="2313"/>
  </r>
  <r>
    <x v="24"/>
    <x v="3"/>
    <x v="1"/>
    <x v="4"/>
    <x v="1"/>
    <x v="37"/>
    <x v="0"/>
    <x v="3"/>
    <x v="2"/>
    <x v="8"/>
    <x v="1"/>
    <x v="0"/>
    <x v="365"/>
    <x v="365"/>
    <x v="1534"/>
    <x v="2314"/>
  </r>
  <r>
    <x v="24"/>
    <x v="4"/>
    <x v="1"/>
    <x v="21"/>
    <x v="3"/>
    <x v="4"/>
    <x v="2"/>
    <x v="13"/>
    <x v="0"/>
    <x v="5"/>
    <x v="3"/>
    <x v="6"/>
    <x v="50"/>
    <x v="50"/>
    <x v="1824"/>
    <x v="2315"/>
  </r>
  <r>
    <x v="42"/>
    <x v="9"/>
    <x v="1"/>
    <x v="20"/>
    <x v="0"/>
    <x v="47"/>
    <x v="2"/>
    <x v="3"/>
    <x v="2"/>
    <x v="19"/>
    <x v="4"/>
    <x v="1"/>
    <x v="62"/>
    <x v="62"/>
    <x v="69"/>
    <x v="70"/>
  </r>
  <r>
    <x v="25"/>
    <x v="36"/>
    <x v="1"/>
    <x v="16"/>
    <x v="3"/>
    <x v="7"/>
    <x v="2"/>
    <x v="24"/>
    <x v="0"/>
    <x v="6"/>
    <x v="5"/>
    <x v="6"/>
    <x v="407"/>
    <x v="407"/>
    <x v="1402"/>
    <x v="2316"/>
  </r>
  <r>
    <x v="37"/>
    <x v="5"/>
    <x v="1"/>
    <x v="6"/>
    <x v="0"/>
    <x v="35"/>
    <x v="1"/>
    <x v="13"/>
    <x v="2"/>
    <x v="2"/>
    <x v="0"/>
    <x v="4"/>
    <x v="376"/>
    <x v="376"/>
    <x v="944"/>
    <x v="2317"/>
  </r>
  <r>
    <x v="39"/>
    <x v="6"/>
    <x v="1"/>
    <x v="16"/>
    <x v="3"/>
    <x v="16"/>
    <x v="0"/>
    <x v="8"/>
    <x v="3"/>
    <x v="5"/>
    <x v="1"/>
    <x v="2"/>
    <x v="275"/>
    <x v="275"/>
    <x v="1123"/>
    <x v="2318"/>
  </r>
  <r>
    <x v="6"/>
    <x v="42"/>
    <x v="1"/>
    <x v="1"/>
    <x v="0"/>
    <x v="49"/>
    <x v="2"/>
    <x v="11"/>
    <x v="1"/>
    <x v="5"/>
    <x v="4"/>
    <x v="5"/>
    <x v="80"/>
    <x v="80"/>
    <x v="108"/>
    <x v="2319"/>
  </r>
  <r>
    <x v="24"/>
    <x v="24"/>
    <x v="1"/>
    <x v="5"/>
    <x v="0"/>
    <x v="45"/>
    <x v="0"/>
    <x v="5"/>
    <x v="2"/>
    <x v="0"/>
    <x v="5"/>
    <x v="2"/>
    <x v="184"/>
    <x v="184"/>
    <x v="1825"/>
    <x v="2320"/>
  </r>
  <r>
    <x v="0"/>
    <x v="41"/>
    <x v="1"/>
    <x v="13"/>
    <x v="0"/>
    <x v="13"/>
    <x v="2"/>
    <x v="6"/>
    <x v="3"/>
    <x v="5"/>
    <x v="5"/>
    <x v="1"/>
    <x v="145"/>
    <x v="145"/>
    <x v="1826"/>
    <x v="2321"/>
  </r>
  <r>
    <x v="35"/>
    <x v="13"/>
    <x v="1"/>
    <x v="15"/>
    <x v="0"/>
    <x v="63"/>
    <x v="2"/>
    <x v="4"/>
    <x v="1"/>
    <x v="23"/>
    <x v="4"/>
    <x v="0"/>
    <x v="207"/>
    <x v="207"/>
    <x v="1827"/>
    <x v="2322"/>
  </r>
  <r>
    <x v="32"/>
    <x v="45"/>
    <x v="1"/>
    <x v="20"/>
    <x v="0"/>
    <x v="43"/>
    <x v="2"/>
    <x v="5"/>
    <x v="2"/>
    <x v="15"/>
    <x v="0"/>
    <x v="5"/>
    <x v="121"/>
    <x v="121"/>
    <x v="1017"/>
    <x v="1171"/>
  </r>
  <r>
    <x v="18"/>
    <x v="6"/>
    <x v="1"/>
    <x v="10"/>
    <x v="0"/>
    <x v="62"/>
    <x v="0"/>
    <x v="2"/>
    <x v="2"/>
    <x v="24"/>
    <x v="4"/>
    <x v="2"/>
    <x v="131"/>
    <x v="131"/>
    <x v="1828"/>
    <x v="2323"/>
  </r>
  <r>
    <x v="25"/>
    <x v="46"/>
    <x v="1"/>
    <x v="0"/>
    <x v="0"/>
    <x v="75"/>
    <x v="3"/>
    <x v="2"/>
    <x v="0"/>
    <x v="8"/>
    <x v="0"/>
    <x v="2"/>
    <x v="299"/>
    <x v="299"/>
    <x v="1829"/>
    <x v="2324"/>
  </r>
  <r>
    <x v="20"/>
    <x v="1"/>
    <x v="1"/>
    <x v="11"/>
    <x v="0"/>
    <x v="70"/>
    <x v="0"/>
    <x v="19"/>
    <x v="0"/>
    <x v="6"/>
    <x v="3"/>
    <x v="3"/>
    <x v="422"/>
    <x v="422"/>
    <x v="1830"/>
    <x v="2325"/>
  </r>
  <r>
    <x v="21"/>
    <x v="21"/>
    <x v="1"/>
    <x v="21"/>
    <x v="3"/>
    <x v="3"/>
    <x v="2"/>
    <x v="17"/>
    <x v="0"/>
    <x v="19"/>
    <x v="4"/>
    <x v="2"/>
    <x v="96"/>
    <x v="96"/>
    <x v="119"/>
    <x v="121"/>
  </r>
  <r>
    <x v="19"/>
    <x v="35"/>
    <x v="1"/>
    <x v="0"/>
    <x v="0"/>
    <x v="12"/>
    <x v="0"/>
    <x v="9"/>
    <x v="0"/>
    <x v="5"/>
    <x v="2"/>
    <x v="4"/>
    <x v="6"/>
    <x v="6"/>
    <x v="867"/>
    <x v="992"/>
  </r>
  <r>
    <x v="3"/>
    <x v="40"/>
    <x v="1"/>
    <x v="20"/>
    <x v="0"/>
    <x v="16"/>
    <x v="3"/>
    <x v="5"/>
    <x v="1"/>
    <x v="4"/>
    <x v="3"/>
    <x v="1"/>
    <x v="156"/>
    <x v="156"/>
    <x v="1193"/>
    <x v="1402"/>
  </r>
  <r>
    <x v="10"/>
    <x v="0"/>
    <x v="1"/>
    <x v="23"/>
    <x v="1"/>
    <x v="74"/>
    <x v="2"/>
    <x v="7"/>
    <x v="2"/>
    <x v="23"/>
    <x v="2"/>
    <x v="6"/>
    <x v="87"/>
    <x v="87"/>
    <x v="831"/>
    <x v="947"/>
  </r>
  <r>
    <x v="22"/>
    <x v="26"/>
    <x v="1"/>
    <x v="21"/>
    <x v="3"/>
    <x v="71"/>
    <x v="2"/>
    <x v="22"/>
    <x v="2"/>
    <x v="1"/>
    <x v="2"/>
    <x v="4"/>
    <x v="200"/>
    <x v="200"/>
    <x v="1259"/>
    <x v="2326"/>
  </r>
  <r>
    <x v="40"/>
    <x v="32"/>
    <x v="1"/>
    <x v="19"/>
    <x v="3"/>
    <x v="27"/>
    <x v="0"/>
    <x v="24"/>
    <x v="1"/>
    <x v="19"/>
    <x v="3"/>
    <x v="1"/>
    <x v="290"/>
    <x v="290"/>
    <x v="1036"/>
    <x v="2327"/>
  </r>
  <r>
    <x v="0"/>
    <x v="51"/>
    <x v="1"/>
    <x v="3"/>
    <x v="1"/>
    <x v="39"/>
    <x v="0"/>
    <x v="24"/>
    <x v="0"/>
    <x v="11"/>
    <x v="1"/>
    <x v="4"/>
    <x v="107"/>
    <x v="107"/>
    <x v="595"/>
    <x v="659"/>
  </r>
  <r>
    <x v="48"/>
    <x v="27"/>
    <x v="1"/>
    <x v="15"/>
    <x v="0"/>
    <x v="69"/>
    <x v="0"/>
    <x v="14"/>
    <x v="1"/>
    <x v="16"/>
    <x v="5"/>
    <x v="3"/>
    <x v="133"/>
    <x v="133"/>
    <x v="674"/>
    <x v="2328"/>
  </r>
  <r>
    <x v="46"/>
    <x v="14"/>
    <x v="1"/>
    <x v="12"/>
    <x v="3"/>
    <x v="35"/>
    <x v="2"/>
    <x v="4"/>
    <x v="3"/>
    <x v="13"/>
    <x v="0"/>
    <x v="2"/>
    <x v="381"/>
    <x v="381"/>
    <x v="1831"/>
    <x v="2329"/>
  </r>
  <r>
    <x v="25"/>
    <x v="31"/>
    <x v="1"/>
    <x v="2"/>
    <x v="0"/>
    <x v="37"/>
    <x v="2"/>
    <x v="10"/>
    <x v="0"/>
    <x v="18"/>
    <x v="2"/>
    <x v="5"/>
    <x v="365"/>
    <x v="365"/>
    <x v="979"/>
    <x v="1127"/>
  </r>
  <r>
    <x v="31"/>
    <x v="36"/>
    <x v="1"/>
    <x v="17"/>
    <x v="0"/>
    <x v="2"/>
    <x v="3"/>
    <x v="13"/>
    <x v="0"/>
    <x v="25"/>
    <x v="3"/>
    <x v="5"/>
    <x v="78"/>
    <x v="78"/>
    <x v="1832"/>
    <x v="2330"/>
  </r>
  <r>
    <x v="22"/>
    <x v="40"/>
    <x v="1"/>
    <x v="10"/>
    <x v="0"/>
    <x v="32"/>
    <x v="2"/>
    <x v="11"/>
    <x v="1"/>
    <x v="4"/>
    <x v="2"/>
    <x v="5"/>
    <x v="204"/>
    <x v="204"/>
    <x v="80"/>
    <x v="2331"/>
  </r>
  <r>
    <x v="0"/>
    <x v="28"/>
    <x v="1"/>
    <x v="22"/>
    <x v="3"/>
    <x v="5"/>
    <x v="1"/>
    <x v="20"/>
    <x v="1"/>
    <x v="0"/>
    <x v="5"/>
    <x v="6"/>
    <x v="47"/>
    <x v="47"/>
    <x v="1833"/>
    <x v="2332"/>
  </r>
  <r>
    <x v="0"/>
    <x v="25"/>
    <x v="1"/>
    <x v="16"/>
    <x v="3"/>
    <x v="50"/>
    <x v="1"/>
    <x v="18"/>
    <x v="1"/>
    <x v="1"/>
    <x v="0"/>
    <x v="2"/>
    <x v="113"/>
    <x v="113"/>
    <x v="118"/>
    <x v="2333"/>
  </r>
  <r>
    <x v="6"/>
    <x v="19"/>
    <x v="1"/>
    <x v="15"/>
    <x v="0"/>
    <x v="62"/>
    <x v="0"/>
    <x v="14"/>
    <x v="2"/>
    <x v="12"/>
    <x v="4"/>
    <x v="5"/>
    <x v="92"/>
    <x v="92"/>
    <x v="1053"/>
    <x v="2334"/>
  </r>
  <r>
    <x v="12"/>
    <x v="11"/>
    <x v="1"/>
    <x v="0"/>
    <x v="0"/>
    <x v="26"/>
    <x v="2"/>
    <x v="5"/>
    <x v="2"/>
    <x v="13"/>
    <x v="0"/>
    <x v="6"/>
    <x v="237"/>
    <x v="237"/>
    <x v="974"/>
    <x v="2335"/>
  </r>
  <r>
    <x v="6"/>
    <x v="49"/>
    <x v="1"/>
    <x v="14"/>
    <x v="2"/>
    <x v="40"/>
    <x v="0"/>
    <x v="10"/>
    <x v="3"/>
    <x v="25"/>
    <x v="1"/>
    <x v="0"/>
    <x v="334"/>
    <x v="334"/>
    <x v="1834"/>
    <x v="2336"/>
  </r>
  <r>
    <x v="32"/>
    <x v="51"/>
    <x v="1"/>
    <x v="4"/>
    <x v="1"/>
    <x v="27"/>
    <x v="3"/>
    <x v="15"/>
    <x v="2"/>
    <x v="12"/>
    <x v="2"/>
    <x v="2"/>
    <x v="137"/>
    <x v="137"/>
    <x v="1835"/>
    <x v="2337"/>
  </r>
  <r>
    <x v="43"/>
    <x v="2"/>
    <x v="1"/>
    <x v="23"/>
    <x v="1"/>
    <x v="1"/>
    <x v="2"/>
    <x v="9"/>
    <x v="1"/>
    <x v="19"/>
    <x v="4"/>
    <x v="0"/>
    <x v="18"/>
    <x v="18"/>
    <x v="398"/>
    <x v="1899"/>
  </r>
  <r>
    <x v="33"/>
    <x v="38"/>
    <x v="1"/>
    <x v="0"/>
    <x v="0"/>
    <x v="25"/>
    <x v="3"/>
    <x v="10"/>
    <x v="0"/>
    <x v="17"/>
    <x v="1"/>
    <x v="4"/>
    <x v="302"/>
    <x v="302"/>
    <x v="1836"/>
    <x v="2338"/>
  </r>
  <r>
    <x v="15"/>
    <x v="38"/>
    <x v="1"/>
    <x v="0"/>
    <x v="0"/>
    <x v="35"/>
    <x v="0"/>
    <x v="8"/>
    <x v="0"/>
    <x v="5"/>
    <x v="2"/>
    <x v="3"/>
    <x v="376"/>
    <x v="376"/>
    <x v="110"/>
    <x v="2339"/>
  </r>
  <r>
    <x v="17"/>
    <x v="7"/>
    <x v="1"/>
    <x v="23"/>
    <x v="1"/>
    <x v="50"/>
    <x v="1"/>
    <x v="20"/>
    <x v="1"/>
    <x v="12"/>
    <x v="3"/>
    <x v="4"/>
    <x v="93"/>
    <x v="93"/>
    <x v="115"/>
    <x v="117"/>
  </r>
  <r>
    <x v="12"/>
    <x v="21"/>
    <x v="1"/>
    <x v="18"/>
    <x v="3"/>
    <x v="32"/>
    <x v="1"/>
    <x v="11"/>
    <x v="1"/>
    <x v="1"/>
    <x v="2"/>
    <x v="6"/>
    <x v="40"/>
    <x v="40"/>
    <x v="1311"/>
    <x v="2340"/>
  </r>
  <r>
    <x v="44"/>
    <x v="38"/>
    <x v="1"/>
    <x v="3"/>
    <x v="1"/>
    <x v="52"/>
    <x v="2"/>
    <x v="0"/>
    <x v="1"/>
    <x v="17"/>
    <x v="0"/>
    <x v="5"/>
    <x v="215"/>
    <x v="215"/>
    <x v="916"/>
    <x v="1053"/>
  </r>
  <r>
    <x v="14"/>
    <x v="44"/>
    <x v="1"/>
    <x v="12"/>
    <x v="3"/>
    <x v="0"/>
    <x v="0"/>
    <x v="13"/>
    <x v="0"/>
    <x v="6"/>
    <x v="5"/>
    <x v="0"/>
    <x v="297"/>
    <x v="297"/>
    <x v="1837"/>
    <x v="2341"/>
  </r>
  <r>
    <x v="41"/>
    <x v="44"/>
    <x v="1"/>
    <x v="7"/>
    <x v="2"/>
    <x v="65"/>
    <x v="2"/>
    <x v="21"/>
    <x v="1"/>
    <x v="20"/>
    <x v="0"/>
    <x v="2"/>
    <x v="53"/>
    <x v="53"/>
    <x v="252"/>
    <x v="261"/>
  </r>
  <r>
    <x v="33"/>
    <x v="1"/>
    <x v="1"/>
    <x v="12"/>
    <x v="3"/>
    <x v="71"/>
    <x v="3"/>
    <x v="12"/>
    <x v="2"/>
    <x v="18"/>
    <x v="3"/>
    <x v="4"/>
    <x v="206"/>
    <x v="206"/>
    <x v="1838"/>
    <x v="2342"/>
  </r>
  <r>
    <x v="21"/>
    <x v="49"/>
    <x v="1"/>
    <x v="0"/>
    <x v="0"/>
    <x v="55"/>
    <x v="2"/>
    <x v="19"/>
    <x v="0"/>
    <x v="0"/>
    <x v="5"/>
    <x v="6"/>
    <x v="288"/>
    <x v="288"/>
    <x v="1839"/>
    <x v="2343"/>
  </r>
  <r>
    <x v="7"/>
    <x v="7"/>
    <x v="1"/>
    <x v="21"/>
    <x v="3"/>
    <x v="72"/>
    <x v="2"/>
    <x v="21"/>
    <x v="0"/>
    <x v="21"/>
    <x v="2"/>
    <x v="6"/>
    <x v="204"/>
    <x v="204"/>
    <x v="369"/>
    <x v="389"/>
  </r>
  <r>
    <x v="16"/>
    <x v="45"/>
    <x v="1"/>
    <x v="22"/>
    <x v="3"/>
    <x v="50"/>
    <x v="2"/>
    <x v="24"/>
    <x v="2"/>
    <x v="3"/>
    <x v="2"/>
    <x v="5"/>
    <x v="98"/>
    <x v="98"/>
    <x v="1840"/>
    <x v="2344"/>
  </r>
  <r>
    <x v="31"/>
    <x v="48"/>
    <x v="1"/>
    <x v="20"/>
    <x v="0"/>
    <x v="15"/>
    <x v="3"/>
    <x v="20"/>
    <x v="3"/>
    <x v="3"/>
    <x v="0"/>
    <x v="3"/>
    <x v="414"/>
    <x v="414"/>
    <x v="1841"/>
    <x v="2345"/>
  </r>
  <r>
    <x v="4"/>
    <x v="39"/>
    <x v="1"/>
    <x v="9"/>
    <x v="1"/>
    <x v="18"/>
    <x v="2"/>
    <x v="22"/>
    <x v="0"/>
    <x v="17"/>
    <x v="1"/>
    <x v="4"/>
    <x v="55"/>
    <x v="55"/>
    <x v="22"/>
    <x v="60"/>
  </r>
  <r>
    <x v="5"/>
    <x v="49"/>
    <x v="1"/>
    <x v="7"/>
    <x v="2"/>
    <x v="42"/>
    <x v="0"/>
    <x v="17"/>
    <x v="0"/>
    <x v="1"/>
    <x v="1"/>
    <x v="6"/>
    <x v="293"/>
    <x v="293"/>
    <x v="1842"/>
    <x v="2346"/>
  </r>
  <r>
    <x v="38"/>
    <x v="4"/>
    <x v="1"/>
    <x v="1"/>
    <x v="0"/>
    <x v="11"/>
    <x v="2"/>
    <x v="22"/>
    <x v="3"/>
    <x v="22"/>
    <x v="5"/>
    <x v="4"/>
    <x v="113"/>
    <x v="113"/>
    <x v="1843"/>
    <x v="2347"/>
  </r>
  <r>
    <x v="4"/>
    <x v="8"/>
    <x v="1"/>
    <x v="5"/>
    <x v="0"/>
    <x v="38"/>
    <x v="2"/>
    <x v="17"/>
    <x v="3"/>
    <x v="9"/>
    <x v="5"/>
    <x v="4"/>
    <x v="157"/>
    <x v="157"/>
    <x v="1844"/>
    <x v="2348"/>
  </r>
  <r>
    <x v="19"/>
    <x v="46"/>
    <x v="1"/>
    <x v="6"/>
    <x v="0"/>
    <x v="76"/>
    <x v="2"/>
    <x v="14"/>
    <x v="0"/>
    <x v="2"/>
    <x v="2"/>
    <x v="4"/>
    <x v="362"/>
    <x v="362"/>
    <x v="600"/>
    <x v="2349"/>
  </r>
  <r>
    <x v="24"/>
    <x v="44"/>
    <x v="1"/>
    <x v="5"/>
    <x v="0"/>
    <x v="29"/>
    <x v="3"/>
    <x v="3"/>
    <x v="0"/>
    <x v="3"/>
    <x v="0"/>
    <x v="2"/>
    <x v="263"/>
    <x v="263"/>
    <x v="453"/>
    <x v="483"/>
  </r>
  <r>
    <x v="14"/>
    <x v="1"/>
    <x v="1"/>
    <x v="12"/>
    <x v="3"/>
    <x v="2"/>
    <x v="1"/>
    <x v="13"/>
    <x v="3"/>
    <x v="8"/>
    <x v="1"/>
    <x v="1"/>
    <x v="391"/>
    <x v="391"/>
    <x v="1150"/>
    <x v="1351"/>
  </r>
  <r>
    <x v="46"/>
    <x v="14"/>
    <x v="1"/>
    <x v="9"/>
    <x v="1"/>
    <x v="25"/>
    <x v="0"/>
    <x v="4"/>
    <x v="0"/>
    <x v="22"/>
    <x v="5"/>
    <x v="5"/>
    <x v="201"/>
    <x v="201"/>
    <x v="1845"/>
    <x v="2350"/>
  </r>
  <r>
    <x v="21"/>
    <x v="23"/>
    <x v="1"/>
    <x v="12"/>
    <x v="3"/>
    <x v="11"/>
    <x v="3"/>
    <x v="18"/>
    <x v="1"/>
    <x v="8"/>
    <x v="5"/>
    <x v="4"/>
    <x v="329"/>
    <x v="329"/>
    <x v="1330"/>
    <x v="1582"/>
  </r>
  <r>
    <x v="48"/>
    <x v="30"/>
    <x v="1"/>
    <x v="8"/>
    <x v="3"/>
    <x v="41"/>
    <x v="2"/>
    <x v="17"/>
    <x v="3"/>
    <x v="12"/>
    <x v="1"/>
    <x v="0"/>
    <x v="53"/>
    <x v="53"/>
    <x v="345"/>
    <x v="360"/>
  </r>
  <r>
    <x v="0"/>
    <x v="4"/>
    <x v="1"/>
    <x v="12"/>
    <x v="3"/>
    <x v="10"/>
    <x v="0"/>
    <x v="19"/>
    <x v="0"/>
    <x v="1"/>
    <x v="3"/>
    <x v="3"/>
    <x v="224"/>
    <x v="224"/>
    <x v="1789"/>
    <x v="2351"/>
  </r>
  <r>
    <x v="38"/>
    <x v="48"/>
    <x v="1"/>
    <x v="5"/>
    <x v="0"/>
    <x v="44"/>
    <x v="2"/>
    <x v="23"/>
    <x v="1"/>
    <x v="19"/>
    <x v="1"/>
    <x v="3"/>
    <x v="127"/>
    <x v="127"/>
    <x v="37"/>
    <x v="1683"/>
  </r>
  <r>
    <x v="3"/>
    <x v="36"/>
    <x v="1"/>
    <x v="5"/>
    <x v="0"/>
    <x v="1"/>
    <x v="0"/>
    <x v="21"/>
    <x v="0"/>
    <x v="18"/>
    <x v="5"/>
    <x v="6"/>
    <x v="18"/>
    <x v="18"/>
    <x v="1435"/>
    <x v="1746"/>
  </r>
  <r>
    <x v="26"/>
    <x v="22"/>
    <x v="1"/>
    <x v="1"/>
    <x v="0"/>
    <x v="26"/>
    <x v="2"/>
    <x v="1"/>
    <x v="1"/>
    <x v="11"/>
    <x v="2"/>
    <x v="6"/>
    <x v="181"/>
    <x v="181"/>
    <x v="646"/>
    <x v="2352"/>
  </r>
  <r>
    <x v="33"/>
    <x v="14"/>
    <x v="1"/>
    <x v="8"/>
    <x v="3"/>
    <x v="71"/>
    <x v="2"/>
    <x v="0"/>
    <x v="0"/>
    <x v="6"/>
    <x v="1"/>
    <x v="1"/>
    <x v="234"/>
    <x v="234"/>
    <x v="1633"/>
    <x v="2024"/>
  </r>
  <r>
    <x v="9"/>
    <x v="4"/>
    <x v="1"/>
    <x v="5"/>
    <x v="0"/>
    <x v="41"/>
    <x v="2"/>
    <x v="13"/>
    <x v="2"/>
    <x v="2"/>
    <x v="0"/>
    <x v="4"/>
    <x v="329"/>
    <x v="329"/>
    <x v="1413"/>
    <x v="1743"/>
  </r>
  <r>
    <x v="15"/>
    <x v="37"/>
    <x v="1"/>
    <x v="16"/>
    <x v="3"/>
    <x v="68"/>
    <x v="0"/>
    <x v="22"/>
    <x v="1"/>
    <x v="15"/>
    <x v="2"/>
    <x v="1"/>
    <x v="167"/>
    <x v="167"/>
    <x v="12"/>
    <x v="2353"/>
  </r>
  <r>
    <x v="1"/>
    <x v="18"/>
    <x v="1"/>
    <x v="20"/>
    <x v="0"/>
    <x v="0"/>
    <x v="3"/>
    <x v="3"/>
    <x v="0"/>
    <x v="9"/>
    <x v="0"/>
    <x v="0"/>
    <x v="297"/>
    <x v="297"/>
    <x v="1385"/>
    <x v="1659"/>
  </r>
  <r>
    <x v="16"/>
    <x v="21"/>
    <x v="1"/>
    <x v="17"/>
    <x v="0"/>
    <x v="74"/>
    <x v="2"/>
    <x v="20"/>
    <x v="1"/>
    <x v="17"/>
    <x v="0"/>
    <x v="5"/>
    <x v="24"/>
    <x v="24"/>
    <x v="1507"/>
    <x v="2354"/>
  </r>
  <r>
    <x v="15"/>
    <x v="24"/>
    <x v="1"/>
    <x v="16"/>
    <x v="3"/>
    <x v="9"/>
    <x v="2"/>
    <x v="23"/>
    <x v="3"/>
    <x v="9"/>
    <x v="2"/>
    <x v="4"/>
    <x v="9"/>
    <x v="9"/>
    <x v="355"/>
    <x v="2355"/>
  </r>
  <r>
    <x v="29"/>
    <x v="13"/>
    <x v="1"/>
    <x v="21"/>
    <x v="3"/>
    <x v="19"/>
    <x v="0"/>
    <x v="13"/>
    <x v="1"/>
    <x v="20"/>
    <x v="3"/>
    <x v="3"/>
    <x v="168"/>
    <x v="168"/>
    <x v="1846"/>
    <x v="2356"/>
  </r>
  <r>
    <x v="26"/>
    <x v="7"/>
    <x v="1"/>
    <x v="19"/>
    <x v="3"/>
    <x v="78"/>
    <x v="2"/>
    <x v="18"/>
    <x v="2"/>
    <x v="22"/>
    <x v="0"/>
    <x v="5"/>
    <x v="144"/>
    <x v="144"/>
    <x v="536"/>
    <x v="2357"/>
  </r>
  <r>
    <x v="37"/>
    <x v="21"/>
    <x v="1"/>
    <x v="24"/>
    <x v="3"/>
    <x v="20"/>
    <x v="2"/>
    <x v="20"/>
    <x v="3"/>
    <x v="10"/>
    <x v="4"/>
    <x v="3"/>
    <x v="350"/>
    <x v="350"/>
    <x v="1729"/>
    <x v="2185"/>
  </r>
  <r>
    <x v="17"/>
    <x v="44"/>
    <x v="1"/>
    <x v="4"/>
    <x v="1"/>
    <x v="65"/>
    <x v="3"/>
    <x v="0"/>
    <x v="1"/>
    <x v="12"/>
    <x v="0"/>
    <x v="1"/>
    <x v="259"/>
    <x v="259"/>
    <x v="261"/>
    <x v="2120"/>
  </r>
  <r>
    <x v="47"/>
    <x v="18"/>
    <x v="1"/>
    <x v="11"/>
    <x v="0"/>
    <x v="7"/>
    <x v="2"/>
    <x v="3"/>
    <x v="1"/>
    <x v="15"/>
    <x v="3"/>
    <x v="1"/>
    <x v="118"/>
    <x v="118"/>
    <x v="1088"/>
    <x v="2358"/>
  </r>
  <r>
    <x v="8"/>
    <x v="48"/>
    <x v="1"/>
    <x v="8"/>
    <x v="3"/>
    <x v="32"/>
    <x v="2"/>
    <x v="3"/>
    <x v="1"/>
    <x v="24"/>
    <x v="2"/>
    <x v="1"/>
    <x v="188"/>
    <x v="188"/>
    <x v="1847"/>
    <x v="2359"/>
  </r>
  <r>
    <x v="1"/>
    <x v="48"/>
    <x v="1"/>
    <x v="12"/>
    <x v="3"/>
    <x v="0"/>
    <x v="2"/>
    <x v="10"/>
    <x v="3"/>
    <x v="21"/>
    <x v="1"/>
    <x v="5"/>
    <x v="297"/>
    <x v="297"/>
    <x v="1848"/>
    <x v="2360"/>
  </r>
  <r>
    <x v="0"/>
    <x v="45"/>
    <x v="1"/>
    <x v="1"/>
    <x v="0"/>
    <x v="43"/>
    <x v="2"/>
    <x v="19"/>
    <x v="0"/>
    <x v="24"/>
    <x v="0"/>
    <x v="1"/>
    <x v="314"/>
    <x v="314"/>
    <x v="1190"/>
    <x v="1398"/>
  </r>
  <r>
    <x v="2"/>
    <x v="12"/>
    <x v="1"/>
    <x v="8"/>
    <x v="3"/>
    <x v="6"/>
    <x v="0"/>
    <x v="19"/>
    <x v="2"/>
    <x v="6"/>
    <x v="1"/>
    <x v="5"/>
    <x v="285"/>
    <x v="285"/>
    <x v="1849"/>
    <x v="2361"/>
  </r>
  <r>
    <x v="38"/>
    <x v="21"/>
    <x v="1"/>
    <x v="11"/>
    <x v="0"/>
    <x v="62"/>
    <x v="0"/>
    <x v="7"/>
    <x v="1"/>
    <x v="18"/>
    <x v="3"/>
    <x v="5"/>
    <x v="423"/>
    <x v="423"/>
    <x v="1850"/>
    <x v="2362"/>
  </r>
  <r>
    <x v="11"/>
    <x v="22"/>
    <x v="1"/>
    <x v="20"/>
    <x v="0"/>
    <x v="80"/>
    <x v="2"/>
    <x v="18"/>
    <x v="2"/>
    <x v="5"/>
    <x v="4"/>
    <x v="1"/>
    <x v="247"/>
    <x v="247"/>
    <x v="1198"/>
    <x v="1408"/>
  </r>
  <r>
    <x v="41"/>
    <x v="26"/>
    <x v="1"/>
    <x v="5"/>
    <x v="0"/>
    <x v="77"/>
    <x v="2"/>
    <x v="20"/>
    <x v="1"/>
    <x v="23"/>
    <x v="2"/>
    <x v="5"/>
    <x v="231"/>
    <x v="231"/>
    <x v="1538"/>
    <x v="1893"/>
  </r>
  <r>
    <x v="14"/>
    <x v="2"/>
    <x v="1"/>
    <x v="4"/>
    <x v="1"/>
    <x v="51"/>
    <x v="3"/>
    <x v="17"/>
    <x v="2"/>
    <x v="20"/>
    <x v="0"/>
    <x v="6"/>
    <x v="398"/>
    <x v="398"/>
    <x v="1851"/>
    <x v="2363"/>
  </r>
  <r>
    <x v="12"/>
    <x v="45"/>
    <x v="1"/>
    <x v="22"/>
    <x v="3"/>
    <x v="4"/>
    <x v="2"/>
    <x v="4"/>
    <x v="2"/>
    <x v="6"/>
    <x v="2"/>
    <x v="6"/>
    <x v="81"/>
    <x v="81"/>
    <x v="737"/>
    <x v="2364"/>
  </r>
  <r>
    <x v="11"/>
    <x v="21"/>
    <x v="1"/>
    <x v="13"/>
    <x v="0"/>
    <x v="64"/>
    <x v="0"/>
    <x v="7"/>
    <x v="1"/>
    <x v="11"/>
    <x v="4"/>
    <x v="3"/>
    <x v="365"/>
    <x v="365"/>
    <x v="1852"/>
    <x v="2365"/>
  </r>
  <r>
    <x v="43"/>
    <x v="16"/>
    <x v="1"/>
    <x v="16"/>
    <x v="3"/>
    <x v="80"/>
    <x v="0"/>
    <x v="15"/>
    <x v="1"/>
    <x v="14"/>
    <x v="0"/>
    <x v="2"/>
    <x v="253"/>
    <x v="253"/>
    <x v="437"/>
    <x v="2366"/>
  </r>
  <r>
    <x v="34"/>
    <x v="12"/>
    <x v="1"/>
    <x v="13"/>
    <x v="0"/>
    <x v="42"/>
    <x v="2"/>
    <x v="10"/>
    <x v="0"/>
    <x v="0"/>
    <x v="5"/>
    <x v="4"/>
    <x v="294"/>
    <x v="294"/>
    <x v="1853"/>
    <x v="2367"/>
  </r>
  <r>
    <x v="44"/>
    <x v="15"/>
    <x v="1"/>
    <x v="16"/>
    <x v="3"/>
    <x v="73"/>
    <x v="2"/>
    <x v="15"/>
    <x v="1"/>
    <x v="22"/>
    <x v="3"/>
    <x v="2"/>
    <x v="153"/>
    <x v="153"/>
    <x v="1854"/>
    <x v="2368"/>
  </r>
  <r>
    <x v="44"/>
    <x v="40"/>
    <x v="1"/>
    <x v="2"/>
    <x v="0"/>
    <x v="26"/>
    <x v="1"/>
    <x v="1"/>
    <x v="0"/>
    <x v="7"/>
    <x v="5"/>
    <x v="6"/>
    <x v="416"/>
    <x v="416"/>
    <x v="1855"/>
    <x v="2369"/>
  </r>
  <r>
    <x v="10"/>
    <x v="36"/>
    <x v="1"/>
    <x v="18"/>
    <x v="3"/>
    <x v="54"/>
    <x v="0"/>
    <x v="1"/>
    <x v="3"/>
    <x v="12"/>
    <x v="1"/>
    <x v="1"/>
    <x v="74"/>
    <x v="74"/>
    <x v="90"/>
    <x v="91"/>
  </r>
  <r>
    <x v="15"/>
    <x v="2"/>
    <x v="1"/>
    <x v="22"/>
    <x v="3"/>
    <x v="41"/>
    <x v="2"/>
    <x v="15"/>
    <x v="1"/>
    <x v="8"/>
    <x v="5"/>
    <x v="5"/>
    <x v="156"/>
    <x v="156"/>
    <x v="595"/>
    <x v="2370"/>
  </r>
  <r>
    <x v="33"/>
    <x v="4"/>
    <x v="1"/>
    <x v="10"/>
    <x v="0"/>
    <x v="71"/>
    <x v="2"/>
    <x v="5"/>
    <x v="2"/>
    <x v="6"/>
    <x v="2"/>
    <x v="2"/>
    <x v="320"/>
    <x v="320"/>
    <x v="1856"/>
    <x v="2371"/>
  </r>
  <r>
    <x v="45"/>
    <x v="23"/>
    <x v="1"/>
    <x v="17"/>
    <x v="0"/>
    <x v="39"/>
    <x v="2"/>
    <x v="21"/>
    <x v="0"/>
    <x v="20"/>
    <x v="2"/>
    <x v="2"/>
    <x v="311"/>
    <x v="311"/>
    <x v="1730"/>
    <x v="381"/>
  </r>
  <r>
    <x v="34"/>
    <x v="32"/>
    <x v="1"/>
    <x v="23"/>
    <x v="1"/>
    <x v="25"/>
    <x v="2"/>
    <x v="5"/>
    <x v="0"/>
    <x v="5"/>
    <x v="2"/>
    <x v="2"/>
    <x v="239"/>
    <x v="239"/>
    <x v="1857"/>
    <x v="2372"/>
  </r>
  <r>
    <x v="6"/>
    <x v="16"/>
    <x v="1"/>
    <x v="10"/>
    <x v="0"/>
    <x v="19"/>
    <x v="2"/>
    <x v="8"/>
    <x v="3"/>
    <x v="18"/>
    <x v="0"/>
    <x v="5"/>
    <x v="238"/>
    <x v="238"/>
    <x v="1858"/>
    <x v="2373"/>
  </r>
  <r>
    <x v="45"/>
    <x v="28"/>
    <x v="1"/>
    <x v="16"/>
    <x v="3"/>
    <x v="44"/>
    <x v="1"/>
    <x v="0"/>
    <x v="3"/>
    <x v="10"/>
    <x v="1"/>
    <x v="2"/>
    <x v="163"/>
    <x v="163"/>
    <x v="1859"/>
    <x v="2374"/>
  </r>
  <r>
    <x v="31"/>
    <x v="0"/>
    <x v="1"/>
    <x v="11"/>
    <x v="0"/>
    <x v="33"/>
    <x v="2"/>
    <x v="13"/>
    <x v="2"/>
    <x v="9"/>
    <x v="3"/>
    <x v="5"/>
    <x v="332"/>
    <x v="332"/>
    <x v="1860"/>
    <x v="2375"/>
  </r>
  <r>
    <x v="21"/>
    <x v="21"/>
    <x v="1"/>
    <x v="8"/>
    <x v="3"/>
    <x v="39"/>
    <x v="0"/>
    <x v="1"/>
    <x v="2"/>
    <x v="10"/>
    <x v="3"/>
    <x v="3"/>
    <x v="95"/>
    <x v="95"/>
    <x v="298"/>
    <x v="310"/>
  </r>
  <r>
    <x v="27"/>
    <x v="9"/>
    <x v="1"/>
    <x v="7"/>
    <x v="2"/>
    <x v="16"/>
    <x v="1"/>
    <x v="8"/>
    <x v="1"/>
    <x v="15"/>
    <x v="2"/>
    <x v="1"/>
    <x v="28"/>
    <x v="28"/>
    <x v="103"/>
    <x v="105"/>
  </r>
  <r>
    <x v="13"/>
    <x v="23"/>
    <x v="1"/>
    <x v="15"/>
    <x v="0"/>
    <x v="35"/>
    <x v="1"/>
    <x v="9"/>
    <x v="3"/>
    <x v="11"/>
    <x v="5"/>
    <x v="4"/>
    <x v="110"/>
    <x v="110"/>
    <x v="1861"/>
    <x v="2376"/>
  </r>
  <r>
    <x v="18"/>
    <x v="9"/>
    <x v="1"/>
    <x v="13"/>
    <x v="0"/>
    <x v="49"/>
    <x v="0"/>
    <x v="6"/>
    <x v="3"/>
    <x v="17"/>
    <x v="2"/>
    <x v="6"/>
    <x v="143"/>
    <x v="143"/>
    <x v="1862"/>
    <x v="2377"/>
  </r>
  <r>
    <x v="1"/>
    <x v="16"/>
    <x v="1"/>
    <x v="23"/>
    <x v="1"/>
    <x v="8"/>
    <x v="2"/>
    <x v="18"/>
    <x v="1"/>
    <x v="15"/>
    <x v="2"/>
    <x v="1"/>
    <x v="150"/>
    <x v="150"/>
    <x v="1863"/>
    <x v="2378"/>
  </r>
  <r>
    <x v="31"/>
    <x v="42"/>
    <x v="1"/>
    <x v="7"/>
    <x v="2"/>
    <x v="21"/>
    <x v="1"/>
    <x v="3"/>
    <x v="3"/>
    <x v="22"/>
    <x v="0"/>
    <x v="0"/>
    <x v="143"/>
    <x v="143"/>
    <x v="428"/>
    <x v="2379"/>
  </r>
  <r>
    <x v="12"/>
    <x v="39"/>
    <x v="1"/>
    <x v="18"/>
    <x v="3"/>
    <x v="29"/>
    <x v="2"/>
    <x v="24"/>
    <x v="2"/>
    <x v="14"/>
    <x v="3"/>
    <x v="0"/>
    <x v="157"/>
    <x v="157"/>
    <x v="293"/>
    <x v="2380"/>
  </r>
  <r>
    <x v="19"/>
    <x v="16"/>
    <x v="1"/>
    <x v="23"/>
    <x v="1"/>
    <x v="4"/>
    <x v="0"/>
    <x v="20"/>
    <x v="3"/>
    <x v="11"/>
    <x v="5"/>
    <x v="6"/>
    <x v="56"/>
    <x v="56"/>
    <x v="235"/>
    <x v="2381"/>
  </r>
  <r>
    <x v="27"/>
    <x v="50"/>
    <x v="1"/>
    <x v="4"/>
    <x v="1"/>
    <x v="14"/>
    <x v="0"/>
    <x v="5"/>
    <x v="2"/>
    <x v="23"/>
    <x v="0"/>
    <x v="2"/>
    <x v="95"/>
    <x v="95"/>
    <x v="230"/>
    <x v="874"/>
  </r>
  <r>
    <x v="36"/>
    <x v="8"/>
    <x v="1"/>
    <x v="1"/>
    <x v="0"/>
    <x v="16"/>
    <x v="1"/>
    <x v="0"/>
    <x v="3"/>
    <x v="8"/>
    <x v="1"/>
    <x v="6"/>
    <x v="18"/>
    <x v="18"/>
    <x v="1571"/>
    <x v="2382"/>
  </r>
  <r>
    <x v="34"/>
    <x v="24"/>
    <x v="1"/>
    <x v="22"/>
    <x v="3"/>
    <x v="17"/>
    <x v="1"/>
    <x v="24"/>
    <x v="3"/>
    <x v="24"/>
    <x v="1"/>
    <x v="6"/>
    <x v="189"/>
    <x v="189"/>
    <x v="931"/>
    <x v="1073"/>
  </r>
  <r>
    <x v="23"/>
    <x v="41"/>
    <x v="1"/>
    <x v="16"/>
    <x v="3"/>
    <x v="67"/>
    <x v="2"/>
    <x v="3"/>
    <x v="0"/>
    <x v="23"/>
    <x v="2"/>
    <x v="4"/>
    <x v="389"/>
    <x v="389"/>
    <x v="1864"/>
    <x v="2383"/>
  </r>
  <r>
    <x v="40"/>
    <x v="11"/>
    <x v="1"/>
    <x v="8"/>
    <x v="3"/>
    <x v="33"/>
    <x v="0"/>
    <x v="22"/>
    <x v="3"/>
    <x v="20"/>
    <x v="3"/>
    <x v="6"/>
    <x v="169"/>
    <x v="169"/>
    <x v="346"/>
    <x v="2384"/>
  </r>
  <r>
    <x v="14"/>
    <x v="18"/>
    <x v="1"/>
    <x v="14"/>
    <x v="2"/>
    <x v="32"/>
    <x v="1"/>
    <x v="21"/>
    <x v="3"/>
    <x v="19"/>
    <x v="0"/>
    <x v="6"/>
    <x v="257"/>
    <x v="257"/>
    <x v="611"/>
    <x v="2385"/>
  </r>
  <r>
    <x v="27"/>
    <x v="15"/>
    <x v="1"/>
    <x v="23"/>
    <x v="1"/>
    <x v="61"/>
    <x v="2"/>
    <x v="24"/>
    <x v="2"/>
    <x v="2"/>
    <x v="4"/>
    <x v="0"/>
    <x v="252"/>
    <x v="252"/>
    <x v="1295"/>
    <x v="1707"/>
  </r>
  <r>
    <x v="30"/>
    <x v="9"/>
    <x v="1"/>
    <x v="4"/>
    <x v="1"/>
    <x v="54"/>
    <x v="3"/>
    <x v="15"/>
    <x v="2"/>
    <x v="7"/>
    <x v="2"/>
    <x v="1"/>
    <x v="318"/>
    <x v="318"/>
    <x v="1710"/>
    <x v="2150"/>
  </r>
  <r>
    <x v="42"/>
    <x v="12"/>
    <x v="1"/>
    <x v="18"/>
    <x v="3"/>
    <x v="10"/>
    <x v="3"/>
    <x v="12"/>
    <x v="0"/>
    <x v="9"/>
    <x v="1"/>
    <x v="6"/>
    <x v="10"/>
    <x v="10"/>
    <x v="155"/>
    <x v="1794"/>
  </r>
  <r>
    <x v="43"/>
    <x v="11"/>
    <x v="1"/>
    <x v="7"/>
    <x v="2"/>
    <x v="8"/>
    <x v="2"/>
    <x v="5"/>
    <x v="2"/>
    <x v="11"/>
    <x v="1"/>
    <x v="0"/>
    <x v="8"/>
    <x v="8"/>
    <x v="415"/>
    <x v="2386"/>
  </r>
  <r>
    <x v="47"/>
    <x v="21"/>
    <x v="1"/>
    <x v="6"/>
    <x v="0"/>
    <x v="53"/>
    <x v="0"/>
    <x v="9"/>
    <x v="0"/>
    <x v="23"/>
    <x v="0"/>
    <x v="2"/>
    <x v="211"/>
    <x v="211"/>
    <x v="1865"/>
    <x v="2387"/>
  </r>
  <r>
    <x v="37"/>
    <x v="10"/>
    <x v="1"/>
    <x v="6"/>
    <x v="0"/>
    <x v="22"/>
    <x v="1"/>
    <x v="17"/>
    <x v="1"/>
    <x v="20"/>
    <x v="4"/>
    <x v="0"/>
    <x v="26"/>
    <x v="26"/>
    <x v="300"/>
    <x v="2388"/>
  </r>
  <r>
    <x v="7"/>
    <x v="18"/>
    <x v="1"/>
    <x v="2"/>
    <x v="0"/>
    <x v="26"/>
    <x v="0"/>
    <x v="8"/>
    <x v="3"/>
    <x v="5"/>
    <x v="3"/>
    <x v="1"/>
    <x v="416"/>
    <x v="416"/>
    <x v="1866"/>
    <x v="2389"/>
  </r>
  <r>
    <x v="32"/>
    <x v="27"/>
    <x v="1"/>
    <x v="24"/>
    <x v="3"/>
    <x v="73"/>
    <x v="0"/>
    <x v="11"/>
    <x v="3"/>
    <x v="14"/>
    <x v="4"/>
    <x v="5"/>
    <x v="241"/>
    <x v="241"/>
    <x v="1867"/>
    <x v="2390"/>
  </r>
  <r>
    <x v="12"/>
    <x v="3"/>
    <x v="1"/>
    <x v="13"/>
    <x v="0"/>
    <x v="14"/>
    <x v="0"/>
    <x v="6"/>
    <x v="0"/>
    <x v="8"/>
    <x v="0"/>
    <x v="2"/>
    <x v="25"/>
    <x v="25"/>
    <x v="37"/>
    <x v="2391"/>
  </r>
  <r>
    <x v="48"/>
    <x v="23"/>
    <x v="1"/>
    <x v="10"/>
    <x v="0"/>
    <x v="29"/>
    <x v="2"/>
    <x v="20"/>
    <x v="2"/>
    <x v="15"/>
    <x v="2"/>
    <x v="1"/>
    <x v="96"/>
    <x v="96"/>
    <x v="1321"/>
    <x v="352"/>
  </r>
  <r>
    <x v="8"/>
    <x v="52"/>
    <x v="1"/>
    <x v="13"/>
    <x v="0"/>
    <x v="77"/>
    <x v="2"/>
    <x v="4"/>
    <x v="0"/>
    <x v="11"/>
    <x v="2"/>
    <x v="3"/>
    <x v="115"/>
    <x v="115"/>
    <x v="68"/>
    <x v="2392"/>
  </r>
  <r>
    <x v="21"/>
    <x v="4"/>
    <x v="1"/>
    <x v="24"/>
    <x v="3"/>
    <x v="50"/>
    <x v="0"/>
    <x v="16"/>
    <x v="1"/>
    <x v="24"/>
    <x v="5"/>
    <x v="4"/>
    <x v="98"/>
    <x v="98"/>
    <x v="237"/>
    <x v="1316"/>
  </r>
  <r>
    <x v="11"/>
    <x v="5"/>
    <x v="1"/>
    <x v="22"/>
    <x v="3"/>
    <x v="14"/>
    <x v="1"/>
    <x v="11"/>
    <x v="2"/>
    <x v="21"/>
    <x v="1"/>
    <x v="4"/>
    <x v="329"/>
    <x v="329"/>
    <x v="163"/>
    <x v="2393"/>
  </r>
  <r>
    <x v="28"/>
    <x v="46"/>
    <x v="1"/>
    <x v="22"/>
    <x v="3"/>
    <x v="6"/>
    <x v="1"/>
    <x v="5"/>
    <x v="2"/>
    <x v="13"/>
    <x v="2"/>
    <x v="5"/>
    <x v="7"/>
    <x v="7"/>
    <x v="1868"/>
    <x v="2394"/>
  </r>
  <r>
    <x v="7"/>
    <x v="6"/>
    <x v="1"/>
    <x v="11"/>
    <x v="0"/>
    <x v="14"/>
    <x v="0"/>
    <x v="13"/>
    <x v="0"/>
    <x v="25"/>
    <x v="1"/>
    <x v="5"/>
    <x v="53"/>
    <x v="53"/>
    <x v="518"/>
    <x v="2395"/>
  </r>
  <r>
    <x v="22"/>
    <x v="28"/>
    <x v="1"/>
    <x v="20"/>
    <x v="0"/>
    <x v="37"/>
    <x v="1"/>
    <x v="6"/>
    <x v="1"/>
    <x v="16"/>
    <x v="5"/>
    <x v="5"/>
    <x v="364"/>
    <x v="364"/>
    <x v="1869"/>
    <x v="2396"/>
  </r>
  <r>
    <x v="3"/>
    <x v="5"/>
    <x v="1"/>
    <x v="22"/>
    <x v="3"/>
    <x v="5"/>
    <x v="3"/>
    <x v="11"/>
    <x v="2"/>
    <x v="24"/>
    <x v="2"/>
    <x v="1"/>
    <x v="47"/>
    <x v="47"/>
    <x v="1870"/>
    <x v="2397"/>
  </r>
  <r>
    <x v="26"/>
    <x v="28"/>
    <x v="1"/>
    <x v="5"/>
    <x v="0"/>
    <x v="26"/>
    <x v="2"/>
    <x v="11"/>
    <x v="3"/>
    <x v="19"/>
    <x v="0"/>
    <x v="5"/>
    <x v="257"/>
    <x v="257"/>
    <x v="611"/>
    <x v="2385"/>
  </r>
  <r>
    <x v="40"/>
    <x v="17"/>
    <x v="1"/>
    <x v="10"/>
    <x v="0"/>
    <x v="79"/>
    <x v="0"/>
    <x v="14"/>
    <x v="2"/>
    <x v="20"/>
    <x v="3"/>
    <x v="4"/>
    <x v="408"/>
    <x v="408"/>
    <x v="1871"/>
    <x v="2398"/>
  </r>
  <r>
    <x v="25"/>
    <x v="38"/>
    <x v="1"/>
    <x v="20"/>
    <x v="0"/>
    <x v="1"/>
    <x v="2"/>
    <x v="4"/>
    <x v="1"/>
    <x v="20"/>
    <x v="0"/>
    <x v="1"/>
    <x v="98"/>
    <x v="98"/>
    <x v="1392"/>
    <x v="2399"/>
  </r>
  <r>
    <x v="23"/>
    <x v="45"/>
    <x v="1"/>
    <x v="14"/>
    <x v="2"/>
    <x v="34"/>
    <x v="0"/>
    <x v="21"/>
    <x v="1"/>
    <x v="19"/>
    <x v="1"/>
    <x v="4"/>
    <x v="56"/>
    <x v="56"/>
    <x v="1227"/>
    <x v="2400"/>
  </r>
  <r>
    <x v="22"/>
    <x v="28"/>
    <x v="1"/>
    <x v="1"/>
    <x v="0"/>
    <x v="33"/>
    <x v="1"/>
    <x v="3"/>
    <x v="0"/>
    <x v="1"/>
    <x v="4"/>
    <x v="3"/>
    <x v="208"/>
    <x v="208"/>
    <x v="27"/>
    <x v="2401"/>
  </r>
  <r>
    <x v="41"/>
    <x v="26"/>
    <x v="1"/>
    <x v="2"/>
    <x v="0"/>
    <x v="48"/>
    <x v="2"/>
    <x v="20"/>
    <x v="2"/>
    <x v="25"/>
    <x v="5"/>
    <x v="4"/>
    <x v="67"/>
    <x v="67"/>
    <x v="185"/>
    <x v="2402"/>
  </r>
  <r>
    <x v="40"/>
    <x v="27"/>
    <x v="1"/>
    <x v="16"/>
    <x v="3"/>
    <x v="26"/>
    <x v="2"/>
    <x v="3"/>
    <x v="1"/>
    <x v="3"/>
    <x v="0"/>
    <x v="6"/>
    <x v="317"/>
    <x v="317"/>
    <x v="1872"/>
    <x v="2403"/>
  </r>
  <r>
    <x v="37"/>
    <x v="38"/>
    <x v="1"/>
    <x v="1"/>
    <x v="0"/>
    <x v="49"/>
    <x v="1"/>
    <x v="22"/>
    <x v="1"/>
    <x v="2"/>
    <x v="0"/>
    <x v="6"/>
    <x v="80"/>
    <x v="80"/>
    <x v="832"/>
    <x v="2021"/>
  </r>
  <r>
    <x v="29"/>
    <x v="18"/>
    <x v="1"/>
    <x v="15"/>
    <x v="0"/>
    <x v="0"/>
    <x v="2"/>
    <x v="16"/>
    <x v="2"/>
    <x v="10"/>
    <x v="5"/>
    <x v="3"/>
    <x v="71"/>
    <x v="71"/>
    <x v="1873"/>
    <x v="2404"/>
  </r>
  <r>
    <x v="13"/>
    <x v="18"/>
    <x v="1"/>
    <x v="12"/>
    <x v="3"/>
    <x v="16"/>
    <x v="1"/>
    <x v="4"/>
    <x v="0"/>
    <x v="22"/>
    <x v="1"/>
    <x v="5"/>
    <x v="156"/>
    <x v="156"/>
    <x v="1874"/>
    <x v="2405"/>
  </r>
  <r>
    <x v="31"/>
    <x v="9"/>
    <x v="1"/>
    <x v="3"/>
    <x v="1"/>
    <x v="44"/>
    <x v="2"/>
    <x v="12"/>
    <x v="0"/>
    <x v="18"/>
    <x v="3"/>
    <x v="1"/>
    <x v="127"/>
    <x v="127"/>
    <x v="777"/>
    <x v="2406"/>
  </r>
  <r>
    <x v="6"/>
    <x v="26"/>
    <x v="1"/>
    <x v="7"/>
    <x v="2"/>
    <x v="45"/>
    <x v="0"/>
    <x v="4"/>
    <x v="2"/>
    <x v="10"/>
    <x v="2"/>
    <x v="3"/>
    <x v="101"/>
    <x v="101"/>
    <x v="130"/>
    <x v="132"/>
  </r>
  <r>
    <x v="7"/>
    <x v="27"/>
    <x v="1"/>
    <x v="22"/>
    <x v="3"/>
    <x v="45"/>
    <x v="2"/>
    <x v="1"/>
    <x v="3"/>
    <x v="15"/>
    <x v="4"/>
    <x v="3"/>
    <x v="62"/>
    <x v="62"/>
    <x v="1875"/>
    <x v="2407"/>
  </r>
  <r>
    <x v="4"/>
    <x v="47"/>
    <x v="1"/>
    <x v="0"/>
    <x v="0"/>
    <x v="0"/>
    <x v="2"/>
    <x v="18"/>
    <x v="3"/>
    <x v="11"/>
    <x v="2"/>
    <x v="6"/>
    <x v="0"/>
    <x v="0"/>
    <x v="1325"/>
    <x v="1577"/>
  </r>
  <r>
    <x v="28"/>
    <x v="4"/>
    <x v="1"/>
    <x v="11"/>
    <x v="0"/>
    <x v="24"/>
    <x v="2"/>
    <x v="12"/>
    <x v="0"/>
    <x v="18"/>
    <x v="0"/>
    <x v="0"/>
    <x v="424"/>
    <x v="424"/>
    <x v="1876"/>
    <x v="2408"/>
  </r>
  <r>
    <x v="29"/>
    <x v="20"/>
    <x v="1"/>
    <x v="6"/>
    <x v="0"/>
    <x v="61"/>
    <x v="3"/>
    <x v="18"/>
    <x v="1"/>
    <x v="1"/>
    <x v="0"/>
    <x v="1"/>
    <x v="425"/>
    <x v="425"/>
    <x v="1877"/>
    <x v="2409"/>
  </r>
  <r>
    <x v="40"/>
    <x v="43"/>
    <x v="1"/>
    <x v="10"/>
    <x v="0"/>
    <x v="54"/>
    <x v="2"/>
    <x v="8"/>
    <x v="2"/>
    <x v="18"/>
    <x v="0"/>
    <x v="4"/>
    <x v="338"/>
    <x v="338"/>
    <x v="1878"/>
    <x v="2410"/>
  </r>
  <r>
    <x v="14"/>
    <x v="51"/>
    <x v="1"/>
    <x v="12"/>
    <x v="3"/>
    <x v="30"/>
    <x v="0"/>
    <x v="12"/>
    <x v="0"/>
    <x v="21"/>
    <x v="0"/>
    <x v="1"/>
    <x v="212"/>
    <x v="212"/>
    <x v="776"/>
    <x v="2411"/>
  </r>
  <r>
    <x v="35"/>
    <x v="31"/>
    <x v="1"/>
    <x v="9"/>
    <x v="1"/>
    <x v="62"/>
    <x v="2"/>
    <x v="9"/>
    <x v="0"/>
    <x v="8"/>
    <x v="3"/>
    <x v="1"/>
    <x v="92"/>
    <x v="92"/>
    <x v="904"/>
    <x v="2412"/>
  </r>
  <r>
    <x v="7"/>
    <x v="46"/>
    <x v="1"/>
    <x v="22"/>
    <x v="3"/>
    <x v="2"/>
    <x v="2"/>
    <x v="5"/>
    <x v="0"/>
    <x v="12"/>
    <x v="0"/>
    <x v="0"/>
    <x v="78"/>
    <x v="78"/>
    <x v="1879"/>
    <x v="2413"/>
  </r>
  <r>
    <x v="31"/>
    <x v="27"/>
    <x v="1"/>
    <x v="22"/>
    <x v="3"/>
    <x v="29"/>
    <x v="2"/>
    <x v="10"/>
    <x v="0"/>
    <x v="13"/>
    <x v="2"/>
    <x v="2"/>
    <x v="157"/>
    <x v="157"/>
    <x v="1880"/>
    <x v="2414"/>
  </r>
  <r>
    <x v="22"/>
    <x v="30"/>
    <x v="1"/>
    <x v="22"/>
    <x v="3"/>
    <x v="44"/>
    <x v="1"/>
    <x v="18"/>
    <x v="2"/>
    <x v="21"/>
    <x v="2"/>
    <x v="6"/>
    <x v="5"/>
    <x v="5"/>
    <x v="386"/>
    <x v="650"/>
  </r>
  <r>
    <x v="37"/>
    <x v="32"/>
    <x v="1"/>
    <x v="22"/>
    <x v="3"/>
    <x v="61"/>
    <x v="2"/>
    <x v="11"/>
    <x v="3"/>
    <x v="1"/>
    <x v="3"/>
    <x v="2"/>
    <x v="88"/>
    <x v="88"/>
    <x v="1717"/>
    <x v="2415"/>
  </r>
  <r>
    <x v="28"/>
    <x v="38"/>
    <x v="1"/>
    <x v="11"/>
    <x v="0"/>
    <x v="37"/>
    <x v="0"/>
    <x v="15"/>
    <x v="2"/>
    <x v="19"/>
    <x v="1"/>
    <x v="5"/>
    <x v="362"/>
    <x v="362"/>
    <x v="1290"/>
    <x v="2416"/>
  </r>
  <r>
    <x v="40"/>
    <x v="41"/>
    <x v="1"/>
    <x v="17"/>
    <x v="0"/>
    <x v="61"/>
    <x v="2"/>
    <x v="1"/>
    <x v="1"/>
    <x v="9"/>
    <x v="3"/>
    <x v="6"/>
    <x v="88"/>
    <x v="88"/>
    <x v="665"/>
    <x v="735"/>
  </r>
  <r>
    <x v="5"/>
    <x v="43"/>
    <x v="1"/>
    <x v="18"/>
    <x v="3"/>
    <x v="34"/>
    <x v="3"/>
    <x v="12"/>
    <x v="1"/>
    <x v="11"/>
    <x v="4"/>
    <x v="4"/>
    <x v="173"/>
    <x v="173"/>
    <x v="1881"/>
    <x v="2417"/>
  </r>
  <r>
    <x v="27"/>
    <x v="11"/>
    <x v="1"/>
    <x v="0"/>
    <x v="0"/>
    <x v="46"/>
    <x v="0"/>
    <x v="12"/>
    <x v="2"/>
    <x v="8"/>
    <x v="4"/>
    <x v="3"/>
    <x v="88"/>
    <x v="88"/>
    <x v="893"/>
    <x v="1024"/>
  </r>
  <r>
    <x v="48"/>
    <x v="44"/>
    <x v="1"/>
    <x v="12"/>
    <x v="3"/>
    <x v="79"/>
    <x v="1"/>
    <x v="7"/>
    <x v="2"/>
    <x v="13"/>
    <x v="1"/>
    <x v="4"/>
    <x v="348"/>
    <x v="348"/>
    <x v="1882"/>
    <x v="2418"/>
  </r>
  <r>
    <x v="21"/>
    <x v="49"/>
    <x v="1"/>
    <x v="23"/>
    <x v="1"/>
    <x v="52"/>
    <x v="2"/>
    <x v="14"/>
    <x v="2"/>
    <x v="21"/>
    <x v="5"/>
    <x v="4"/>
    <x v="215"/>
    <x v="215"/>
    <x v="1234"/>
    <x v="2419"/>
  </r>
  <r>
    <x v="40"/>
    <x v="1"/>
    <x v="1"/>
    <x v="14"/>
    <x v="2"/>
    <x v="77"/>
    <x v="2"/>
    <x v="22"/>
    <x v="0"/>
    <x v="20"/>
    <x v="3"/>
    <x v="2"/>
    <x v="283"/>
    <x v="283"/>
    <x v="1883"/>
    <x v="2420"/>
  </r>
  <r>
    <x v="10"/>
    <x v="51"/>
    <x v="1"/>
    <x v="2"/>
    <x v="0"/>
    <x v="13"/>
    <x v="1"/>
    <x v="4"/>
    <x v="3"/>
    <x v="11"/>
    <x v="0"/>
    <x v="6"/>
    <x v="253"/>
    <x v="253"/>
    <x v="765"/>
    <x v="2421"/>
  </r>
  <r>
    <x v="38"/>
    <x v="13"/>
    <x v="1"/>
    <x v="12"/>
    <x v="3"/>
    <x v="64"/>
    <x v="1"/>
    <x v="24"/>
    <x v="2"/>
    <x v="9"/>
    <x v="1"/>
    <x v="3"/>
    <x v="117"/>
    <x v="117"/>
    <x v="713"/>
    <x v="1023"/>
  </r>
  <r>
    <x v="42"/>
    <x v="44"/>
    <x v="1"/>
    <x v="3"/>
    <x v="1"/>
    <x v="46"/>
    <x v="2"/>
    <x v="12"/>
    <x v="3"/>
    <x v="17"/>
    <x v="3"/>
    <x v="1"/>
    <x v="40"/>
    <x v="40"/>
    <x v="558"/>
    <x v="746"/>
  </r>
  <r>
    <x v="27"/>
    <x v="2"/>
    <x v="1"/>
    <x v="21"/>
    <x v="3"/>
    <x v="9"/>
    <x v="2"/>
    <x v="18"/>
    <x v="2"/>
    <x v="3"/>
    <x v="3"/>
    <x v="3"/>
    <x v="189"/>
    <x v="189"/>
    <x v="1778"/>
    <x v="2255"/>
  </r>
  <r>
    <x v="37"/>
    <x v="29"/>
    <x v="1"/>
    <x v="0"/>
    <x v="0"/>
    <x v="71"/>
    <x v="1"/>
    <x v="3"/>
    <x v="1"/>
    <x v="17"/>
    <x v="2"/>
    <x v="6"/>
    <x v="140"/>
    <x v="140"/>
    <x v="1884"/>
    <x v="2422"/>
  </r>
  <r>
    <x v="6"/>
    <x v="37"/>
    <x v="1"/>
    <x v="9"/>
    <x v="1"/>
    <x v="30"/>
    <x v="3"/>
    <x v="14"/>
    <x v="2"/>
    <x v="23"/>
    <x v="3"/>
    <x v="5"/>
    <x v="324"/>
    <x v="324"/>
    <x v="6"/>
    <x v="2423"/>
  </r>
  <r>
    <x v="30"/>
    <x v="0"/>
    <x v="1"/>
    <x v="5"/>
    <x v="0"/>
    <x v="44"/>
    <x v="0"/>
    <x v="23"/>
    <x v="3"/>
    <x v="25"/>
    <x v="2"/>
    <x v="2"/>
    <x v="127"/>
    <x v="127"/>
    <x v="1885"/>
    <x v="2424"/>
  </r>
  <r>
    <x v="8"/>
    <x v="16"/>
    <x v="1"/>
    <x v="15"/>
    <x v="0"/>
    <x v="46"/>
    <x v="3"/>
    <x v="15"/>
    <x v="0"/>
    <x v="11"/>
    <x v="2"/>
    <x v="3"/>
    <x v="86"/>
    <x v="86"/>
    <x v="1024"/>
    <x v="2214"/>
  </r>
  <r>
    <x v="18"/>
    <x v="46"/>
    <x v="1"/>
    <x v="10"/>
    <x v="0"/>
    <x v="33"/>
    <x v="0"/>
    <x v="4"/>
    <x v="2"/>
    <x v="21"/>
    <x v="3"/>
    <x v="6"/>
    <x v="41"/>
    <x v="41"/>
    <x v="1087"/>
    <x v="1269"/>
  </r>
  <r>
    <x v="42"/>
    <x v="14"/>
    <x v="1"/>
    <x v="10"/>
    <x v="0"/>
    <x v="71"/>
    <x v="2"/>
    <x v="9"/>
    <x v="2"/>
    <x v="0"/>
    <x v="5"/>
    <x v="3"/>
    <x v="320"/>
    <x v="320"/>
    <x v="1886"/>
    <x v="2425"/>
  </r>
  <r>
    <x v="33"/>
    <x v="49"/>
    <x v="1"/>
    <x v="4"/>
    <x v="1"/>
    <x v="41"/>
    <x v="3"/>
    <x v="7"/>
    <x v="1"/>
    <x v="5"/>
    <x v="2"/>
    <x v="1"/>
    <x v="133"/>
    <x v="133"/>
    <x v="253"/>
    <x v="262"/>
  </r>
  <r>
    <x v="37"/>
    <x v="12"/>
    <x v="1"/>
    <x v="0"/>
    <x v="0"/>
    <x v="67"/>
    <x v="0"/>
    <x v="11"/>
    <x v="2"/>
    <x v="8"/>
    <x v="2"/>
    <x v="5"/>
    <x v="202"/>
    <x v="202"/>
    <x v="1887"/>
    <x v="2426"/>
  </r>
  <r>
    <x v="18"/>
    <x v="8"/>
    <x v="1"/>
    <x v="21"/>
    <x v="3"/>
    <x v="47"/>
    <x v="3"/>
    <x v="14"/>
    <x v="2"/>
    <x v="1"/>
    <x v="2"/>
    <x v="3"/>
    <x v="101"/>
    <x v="101"/>
    <x v="585"/>
    <x v="1426"/>
  </r>
  <r>
    <x v="15"/>
    <x v="40"/>
    <x v="1"/>
    <x v="1"/>
    <x v="0"/>
    <x v="22"/>
    <x v="0"/>
    <x v="20"/>
    <x v="1"/>
    <x v="5"/>
    <x v="3"/>
    <x v="1"/>
    <x v="138"/>
    <x v="138"/>
    <x v="1888"/>
    <x v="2427"/>
  </r>
  <r>
    <x v="40"/>
    <x v="47"/>
    <x v="1"/>
    <x v="23"/>
    <x v="1"/>
    <x v="18"/>
    <x v="0"/>
    <x v="15"/>
    <x v="1"/>
    <x v="1"/>
    <x v="2"/>
    <x v="3"/>
    <x v="346"/>
    <x v="346"/>
    <x v="1889"/>
    <x v="2428"/>
  </r>
  <r>
    <x v="0"/>
    <x v="28"/>
    <x v="1"/>
    <x v="8"/>
    <x v="3"/>
    <x v="1"/>
    <x v="2"/>
    <x v="9"/>
    <x v="1"/>
    <x v="9"/>
    <x v="1"/>
    <x v="4"/>
    <x v="12"/>
    <x v="12"/>
    <x v="12"/>
    <x v="12"/>
  </r>
  <r>
    <x v="34"/>
    <x v="2"/>
    <x v="1"/>
    <x v="15"/>
    <x v="0"/>
    <x v="47"/>
    <x v="1"/>
    <x v="10"/>
    <x v="1"/>
    <x v="24"/>
    <x v="0"/>
    <x v="0"/>
    <x v="101"/>
    <x v="101"/>
    <x v="700"/>
    <x v="780"/>
  </r>
  <r>
    <x v="44"/>
    <x v="47"/>
    <x v="1"/>
    <x v="22"/>
    <x v="3"/>
    <x v="77"/>
    <x v="0"/>
    <x v="4"/>
    <x v="2"/>
    <x v="6"/>
    <x v="1"/>
    <x v="2"/>
    <x v="264"/>
    <x v="264"/>
    <x v="1890"/>
    <x v="1391"/>
  </r>
  <r>
    <x v="42"/>
    <x v="19"/>
    <x v="1"/>
    <x v="16"/>
    <x v="3"/>
    <x v="32"/>
    <x v="2"/>
    <x v="18"/>
    <x v="2"/>
    <x v="19"/>
    <x v="5"/>
    <x v="2"/>
    <x v="188"/>
    <x v="188"/>
    <x v="1568"/>
    <x v="2429"/>
  </r>
  <r>
    <x v="15"/>
    <x v="35"/>
    <x v="1"/>
    <x v="0"/>
    <x v="0"/>
    <x v="16"/>
    <x v="0"/>
    <x v="24"/>
    <x v="1"/>
    <x v="4"/>
    <x v="3"/>
    <x v="4"/>
    <x v="324"/>
    <x v="324"/>
    <x v="120"/>
    <x v="1279"/>
  </r>
  <r>
    <x v="43"/>
    <x v="20"/>
    <x v="1"/>
    <x v="8"/>
    <x v="3"/>
    <x v="50"/>
    <x v="2"/>
    <x v="9"/>
    <x v="3"/>
    <x v="7"/>
    <x v="1"/>
    <x v="0"/>
    <x v="113"/>
    <x v="113"/>
    <x v="301"/>
    <x v="860"/>
  </r>
  <r>
    <x v="3"/>
    <x v="39"/>
    <x v="1"/>
    <x v="8"/>
    <x v="3"/>
    <x v="24"/>
    <x v="2"/>
    <x v="20"/>
    <x v="0"/>
    <x v="17"/>
    <x v="3"/>
    <x v="5"/>
    <x v="289"/>
    <x v="289"/>
    <x v="544"/>
    <x v="597"/>
  </r>
  <r>
    <x v="45"/>
    <x v="10"/>
    <x v="1"/>
    <x v="7"/>
    <x v="2"/>
    <x v="65"/>
    <x v="0"/>
    <x v="2"/>
    <x v="0"/>
    <x v="3"/>
    <x v="3"/>
    <x v="6"/>
    <x v="53"/>
    <x v="53"/>
    <x v="179"/>
    <x v="2430"/>
  </r>
  <r>
    <x v="26"/>
    <x v="4"/>
    <x v="1"/>
    <x v="22"/>
    <x v="3"/>
    <x v="57"/>
    <x v="1"/>
    <x v="15"/>
    <x v="3"/>
    <x v="5"/>
    <x v="2"/>
    <x v="5"/>
    <x v="50"/>
    <x v="50"/>
    <x v="1824"/>
    <x v="2315"/>
  </r>
  <r>
    <x v="17"/>
    <x v="3"/>
    <x v="1"/>
    <x v="23"/>
    <x v="1"/>
    <x v="25"/>
    <x v="2"/>
    <x v="23"/>
    <x v="0"/>
    <x v="2"/>
    <x v="4"/>
    <x v="3"/>
    <x v="239"/>
    <x v="239"/>
    <x v="1254"/>
    <x v="1480"/>
  </r>
  <r>
    <x v="20"/>
    <x v="32"/>
    <x v="1"/>
    <x v="20"/>
    <x v="0"/>
    <x v="18"/>
    <x v="0"/>
    <x v="13"/>
    <x v="0"/>
    <x v="12"/>
    <x v="3"/>
    <x v="4"/>
    <x v="405"/>
    <x v="405"/>
    <x v="1891"/>
    <x v="2431"/>
  </r>
  <r>
    <x v="38"/>
    <x v="52"/>
    <x v="1"/>
    <x v="9"/>
    <x v="1"/>
    <x v="4"/>
    <x v="2"/>
    <x v="3"/>
    <x v="1"/>
    <x v="4"/>
    <x v="1"/>
    <x v="6"/>
    <x v="50"/>
    <x v="50"/>
    <x v="969"/>
    <x v="2130"/>
  </r>
  <r>
    <x v="34"/>
    <x v="3"/>
    <x v="1"/>
    <x v="4"/>
    <x v="1"/>
    <x v="67"/>
    <x v="2"/>
    <x v="10"/>
    <x v="3"/>
    <x v="7"/>
    <x v="3"/>
    <x v="4"/>
    <x v="222"/>
    <x v="222"/>
    <x v="955"/>
    <x v="2432"/>
  </r>
  <r>
    <x v="24"/>
    <x v="28"/>
    <x v="1"/>
    <x v="16"/>
    <x v="3"/>
    <x v="73"/>
    <x v="2"/>
    <x v="8"/>
    <x v="2"/>
    <x v="20"/>
    <x v="0"/>
    <x v="0"/>
    <x v="153"/>
    <x v="153"/>
    <x v="1292"/>
    <x v="1534"/>
  </r>
  <r>
    <x v="40"/>
    <x v="37"/>
    <x v="1"/>
    <x v="8"/>
    <x v="3"/>
    <x v="30"/>
    <x v="0"/>
    <x v="16"/>
    <x v="2"/>
    <x v="21"/>
    <x v="4"/>
    <x v="4"/>
    <x v="125"/>
    <x v="125"/>
    <x v="1892"/>
    <x v="2433"/>
  </r>
  <r>
    <x v="0"/>
    <x v="18"/>
    <x v="1"/>
    <x v="7"/>
    <x v="2"/>
    <x v="31"/>
    <x v="1"/>
    <x v="14"/>
    <x v="1"/>
    <x v="15"/>
    <x v="0"/>
    <x v="6"/>
    <x v="94"/>
    <x v="94"/>
    <x v="1893"/>
    <x v="2434"/>
  </r>
  <r>
    <x v="5"/>
    <x v="42"/>
    <x v="1"/>
    <x v="12"/>
    <x v="3"/>
    <x v="1"/>
    <x v="0"/>
    <x v="9"/>
    <x v="2"/>
    <x v="12"/>
    <x v="5"/>
    <x v="6"/>
    <x v="98"/>
    <x v="98"/>
    <x v="1027"/>
    <x v="1183"/>
  </r>
  <r>
    <x v="1"/>
    <x v="39"/>
    <x v="1"/>
    <x v="9"/>
    <x v="1"/>
    <x v="15"/>
    <x v="3"/>
    <x v="8"/>
    <x v="1"/>
    <x v="9"/>
    <x v="4"/>
    <x v="0"/>
    <x v="256"/>
    <x v="256"/>
    <x v="1104"/>
    <x v="2045"/>
  </r>
  <r>
    <x v="1"/>
    <x v="45"/>
    <x v="1"/>
    <x v="9"/>
    <x v="1"/>
    <x v="26"/>
    <x v="0"/>
    <x v="18"/>
    <x v="0"/>
    <x v="4"/>
    <x v="4"/>
    <x v="5"/>
    <x v="181"/>
    <x v="181"/>
    <x v="1740"/>
    <x v="2201"/>
  </r>
  <r>
    <x v="13"/>
    <x v="32"/>
    <x v="1"/>
    <x v="23"/>
    <x v="1"/>
    <x v="44"/>
    <x v="1"/>
    <x v="23"/>
    <x v="2"/>
    <x v="8"/>
    <x v="0"/>
    <x v="5"/>
    <x v="127"/>
    <x v="127"/>
    <x v="1752"/>
    <x v="2215"/>
  </r>
  <r>
    <x v="23"/>
    <x v="7"/>
    <x v="1"/>
    <x v="3"/>
    <x v="1"/>
    <x v="20"/>
    <x v="2"/>
    <x v="10"/>
    <x v="3"/>
    <x v="16"/>
    <x v="5"/>
    <x v="4"/>
    <x v="190"/>
    <x v="190"/>
    <x v="529"/>
    <x v="1636"/>
  </r>
  <r>
    <x v="32"/>
    <x v="28"/>
    <x v="1"/>
    <x v="24"/>
    <x v="3"/>
    <x v="40"/>
    <x v="2"/>
    <x v="19"/>
    <x v="1"/>
    <x v="22"/>
    <x v="1"/>
    <x v="4"/>
    <x v="301"/>
    <x v="301"/>
    <x v="866"/>
    <x v="990"/>
  </r>
  <r>
    <x v="17"/>
    <x v="29"/>
    <x v="1"/>
    <x v="21"/>
    <x v="3"/>
    <x v="20"/>
    <x v="2"/>
    <x v="24"/>
    <x v="1"/>
    <x v="23"/>
    <x v="4"/>
    <x v="1"/>
    <x v="264"/>
    <x v="264"/>
    <x v="1894"/>
    <x v="2435"/>
  </r>
  <r>
    <x v="8"/>
    <x v="38"/>
    <x v="1"/>
    <x v="8"/>
    <x v="3"/>
    <x v="67"/>
    <x v="1"/>
    <x v="20"/>
    <x v="0"/>
    <x v="22"/>
    <x v="4"/>
    <x v="0"/>
    <x v="389"/>
    <x v="389"/>
    <x v="1895"/>
    <x v="2436"/>
  </r>
  <r>
    <x v="0"/>
    <x v="5"/>
    <x v="1"/>
    <x v="1"/>
    <x v="0"/>
    <x v="79"/>
    <x v="0"/>
    <x v="1"/>
    <x v="1"/>
    <x v="4"/>
    <x v="2"/>
    <x v="3"/>
    <x v="315"/>
    <x v="315"/>
    <x v="1896"/>
    <x v="2437"/>
  </r>
  <r>
    <x v="18"/>
    <x v="36"/>
    <x v="1"/>
    <x v="7"/>
    <x v="2"/>
    <x v="68"/>
    <x v="1"/>
    <x v="4"/>
    <x v="2"/>
    <x v="10"/>
    <x v="0"/>
    <x v="5"/>
    <x v="397"/>
    <x v="397"/>
    <x v="1393"/>
    <x v="1670"/>
  </r>
  <r>
    <x v="45"/>
    <x v="23"/>
    <x v="1"/>
    <x v="17"/>
    <x v="0"/>
    <x v="40"/>
    <x v="0"/>
    <x v="8"/>
    <x v="3"/>
    <x v="9"/>
    <x v="3"/>
    <x v="6"/>
    <x v="301"/>
    <x v="301"/>
    <x v="1897"/>
    <x v="2438"/>
  </r>
  <r>
    <x v="18"/>
    <x v="47"/>
    <x v="1"/>
    <x v="21"/>
    <x v="3"/>
    <x v="48"/>
    <x v="0"/>
    <x v="14"/>
    <x v="3"/>
    <x v="13"/>
    <x v="3"/>
    <x v="5"/>
    <x v="28"/>
    <x v="28"/>
    <x v="1898"/>
    <x v="2439"/>
  </r>
  <r>
    <x v="39"/>
    <x v="8"/>
    <x v="1"/>
    <x v="12"/>
    <x v="3"/>
    <x v="35"/>
    <x v="0"/>
    <x v="18"/>
    <x v="0"/>
    <x v="20"/>
    <x v="2"/>
    <x v="0"/>
    <x v="381"/>
    <x v="381"/>
    <x v="1899"/>
    <x v="2440"/>
  </r>
  <r>
    <x v="37"/>
    <x v="40"/>
    <x v="1"/>
    <x v="22"/>
    <x v="3"/>
    <x v="31"/>
    <x v="1"/>
    <x v="17"/>
    <x v="0"/>
    <x v="15"/>
    <x v="4"/>
    <x v="3"/>
    <x v="256"/>
    <x v="256"/>
    <x v="246"/>
    <x v="2441"/>
  </r>
  <r>
    <x v="25"/>
    <x v="34"/>
    <x v="1"/>
    <x v="14"/>
    <x v="2"/>
    <x v="40"/>
    <x v="2"/>
    <x v="19"/>
    <x v="3"/>
    <x v="11"/>
    <x v="0"/>
    <x v="4"/>
    <x v="334"/>
    <x v="334"/>
    <x v="1900"/>
    <x v="2442"/>
  </r>
  <r>
    <x v="49"/>
    <x v="44"/>
    <x v="1"/>
    <x v="11"/>
    <x v="0"/>
    <x v="16"/>
    <x v="0"/>
    <x v="11"/>
    <x v="2"/>
    <x v="24"/>
    <x v="0"/>
    <x v="6"/>
    <x v="113"/>
    <x v="113"/>
    <x v="436"/>
    <x v="1860"/>
  </r>
  <r>
    <x v="9"/>
    <x v="27"/>
    <x v="1"/>
    <x v="22"/>
    <x v="3"/>
    <x v="20"/>
    <x v="1"/>
    <x v="0"/>
    <x v="1"/>
    <x v="1"/>
    <x v="1"/>
    <x v="1"/>
    <x v="350"/>
    <x v="350"/>
    <x v="1901"/>
    <x v="2443"/>
  </r>
  <r>
    <x v="18"/>
    <x v="45"/>
    <x v="1"/>
    <x v="23"/>
    <x v="1"/>
    <x v="49"/>
    <x v="2"/>
    <x v="21"/>
    <x v="0"/>
    <x v="19"/>
    <x v="5"/>
    <x v="1"/>
    <x v="45"/>
    <x v="45"/>
    <x v="1329"/>
    <x v="1581"/>
  </r>
  <r>
    <x v="12"/>
    <x v="46"/>
    <x v="1"/>
    <x v="2"/>
    <x v="0"/>
    <x v="2"/>
    <x v="0"/>
    <x v="23"/>
    <x v="1"/>
    <x v="12"/>
    <x v="5"/>
    <x v="3"/>
    <x v="2"/>
    <x v="2"/>
    <x v="1902"/>
    <x v="2444"/>
  </r>
  <r>
    <x v="15"/>
    <x v="16"/>
    <x v="1"/>
    <x v="9"/>
    <x v="1"/>
    <x v="46"/>
    <x v="3"/>
    <x v="16"/>
    <x v="3"/>
    <x v="5"/>
    <x v="3"/>
    <x v="4"/>
    <x v="86"/>
    <x v="86"/>
    <x v="1903"/>
    <x v="2445"/>
  </r>
  <r>
    <x v="13"/>
    <x v="51"/>
    <x v="1"/>
    <x v="1"/>
    <x v="0"/>
    <x v="52"/>
    <x v="0"/>
    <x v="2"/>
    <x v="1"/>
    <x v="23"/>
    <x v="3"/>
    <x v="5"/>
    <x v="70"/>
    <x v="70"/>
    <x v="10"/>
    <x v="1757"/>
  </r>
  <r>
    <x v="14"/>
    <x v="8"/>
    <x v="1"/>
    <x v="16"/>
    <x v="3"/>
    <x v="57"/>
    <x v="0"/>
    <x v="15"/>
    <x v="1"/>
    <x v="0"/>
    <x v="3"/>
    <x v="3"/>
    <x v="358"/>
    <x v="358"/>
    <x v="1904"/>
    <x v="2446"/>
  </r>
  <r>
    <x v="4"/>
    <x v="44"/>
    <x v="1"/>
    <x v="5"/>
    <x v="0"/>
    <x v="80"/>
    <x v="0"/>
    <x v="3"/>
    <x v="0"/>
    <x v="15"/>
    <x v="5"/>
    <x v="4"/>
    <x v="259"/>
    <x v="259"/>
    <x v="1905"/>
    <x v="387"/>
  </r>
  <r>
    <x v="2"/>
    <x v="8"/>
    <x v="1"/>
    <x v="23"/>
    <x v="1"/>
    <x v="37"/>
    <x v="0"/>
    <x v="1"/>
    <x v="0"/>
    <x v="19"/>
    <x v="5"/>
    <x v="0"/>
    <x v="34"/>
    <x v="34"/>
    <x v="165"/>
    <x v="2447"/>
  </r>
  <r>
    <x v="40"/>
    <x v="22"/>
    <x v="1"/>
    <x v="6"/>
    <x v="0"/>
    <x v="3"/>
    <x v="3"/>
    <x v="19"/>
    <x v="0"/>
    <x v="15"/>
    <x v="3"/>
    <x v="6"/>
    <x v="19"/>
    <x v="19"/>
    <x v="1892"/>
    <x v="1871"/>
  </r>
  <r>
    <x v="13"/>
    <x v="17"/>
    <x v="1"/>
    <x v="8"/>
    <x v="3"/>
    <x v="43"/>
    <x v="2"/>
    <x v="24"/>
    <x v="2"/>
    <x v="15"/>
    <x v="0"/>
    <x v="4"/>
    <x v="61"/>
    <x v="61"/>
    <x v="1906"/>
    <x v="1848"/>
  </r>
  <r>
    <x v="26"/>
    <x v="52"/>
    <x v="1"/>
    <x v="1"/>
    <x v="0"/>
    <x v="19"/>
    <x v="1"/>
    <x v="16"/>
    <x v="1"/>
    <x v="21"/>
    <x v="5"/>
    <x v="4"/>
    <x v="168"/>
    <x v="168"/>
    <x v="338"/>
    <x v="352"/>
  </r>
  <r>
    <x v="29"/>
    <x v="45"/>
    <x v="1"/>
    <x v="22"/>
    <x v="3"/>
    <x v="51"/>
    <x v="2"/>
    <x v="24"/>
    <x v="1"/>
    <x v="25"/>
    <x v="4"/>
    <x v="4"/>
    <x v="32"/>
    <x v="32"/>
    <x v="1112"/>
    <x v="2448"/>
  </r>
  <r>
    <x v="5"/>
    <x v="39"/>
    <x v="1"/>
    <x v="22"/>
    <x v="3"/>
    <x v="9"/>
    <x v="2"/>
    <x v="1"/>
    <x v="3"/>
    <x v="17"/>
    <x v="4"/>
    <x v="2"/>
    <x v="262"/>
    <x v="262"/>
    <x v="1056"/>
    <x v="2449"/>
  </r>
  <r>
    <x v="24"/>
    <x v="28"/>
    <x v="1"/>
    <x v="15"/>
    <x v="0"/>
    <x v="69"/>
    <x v="0"/>
    <x v="22"/>
    <x v="1"/>
    <x v="7"/>
    <x v="1"/>
    <x v="4"/>
    <x v="133"/>
    <x v="133"/>
    <x v="1124"/>
    <x v="1315"/>
  </r>
  <r>
    <x v="34"/>
    <x v="14"/>
    <x v="1"/>
    <x v="4"/>
    <x v="1"/>
    <x v="77"/>
    <x v="0"/>
    <x v="6"/>
    <x v="0"/>
    <x v="8"/>
    <x v="2"/>
    <x v="1"/>
    <x v="283"/>
    <x v="283"/>
    <x v="1907"/>
    <x v="2450"/>
  </r>
  <r>
    <x v="40"/>
    <x v="19"/>
    <x v="1"/>
    <x v="17"/>
    <x v="0"/>
    <x v="54"/>
    <x v="2"/>
    <x v="1"/>
    <x v="1"/>
    <x v="17"/>
    <x v="4"/>
    <x v="2"/>
    <x v="74"/>
    <x v="74"/>
    <x v="288"/>
    <x v="1882"/>
  </r>
  <r>
    <x v="26"/>
    <x v="40"/>
    <x v="1"/>
    <x v="13"/>
    <x v="0"/>
    <x v="5"/>
    <x v="1"/>
    <x v="7"/>
    <x v="2"/>
    <x v="1"/>
    <x v="3"/>
    <x v="3"/>
    <x v="24"/>
    <x v="24"/>
    <x v="886"/>
    <x v="2451"/>
  </r>
  <r>
    <x v="37"/>
    <x v="5"/>
    <x v="1"/>
    <x v="18"/>
    <x v="3"/>
    <x v="18"/>
    <x v="1"/>
    <x v="21"/>
    <x v="1"/>
    <x v="4"/>
    <x v="3"/>
    <x v="5"/>
    <x v="122"/>
    <x v="122"/>
    <x v="1908"/>
    <x v="2452"/>
  </r>
  <r>
    <x v="22"/>
    <x v="41"/>
    <x v="1"/>
    <x v="1"/>
    <x v="0"/>
    <x v="74"/>
    <x v="0"/>
    <x v="0"/>
    <x v="0"/>
    <x v="11"/>
    <x v="0"/>
    <x v="6"/>
    <x v="143"/>
    <x v="143"/>
    <x v="81"/>
    <x v="2453"/>
  </r>
  <r>
    <x v="40"/>
    <x v="36"/>
    <x v="1"/>
    <x v="8"/>
    <x v="3"/>
    <x v="2"/>
    <x v="2"/>
    <x v="12"/>
    <x v="2"/>
    <x v="1"/>
    <x v="0"/>
    <x v="6"/>
    <x v="426"/>
    <x v="426"/>
    <x v="1909"/>
    <x v="2454"/>
  </r>
  <r>
    <x v="17"/>
    <x v="46"/>
    <x v="1"/>
    <x v="5"/>
    <x v="0"/>
    <x v="63"/>
    <x v="2"/>
    <x v="4"/>
    <x v="1"/>
    <x v="0"/>
    <x v="4"/>
    <x v="5"/>
    <x v="95"/>
    <x v="95"/>
    <x v="1157"/>
    <x v="1358"/>
  </r>
  <r>
    <x v="10"/>
    <x v="50"/>
    <x v="1"/>
    <x v="10"/>
    <x v="0"/>
    <x v="1"/>
    <x v="2"/>
    <x v="11"/>
    <x v="1"/>
    <x v="13"/>
    <x v="4"/>
    <x v="3"/>
    <x v="52"/>
    <x v="52"/>
    <x v="438"/>
    <x v="2455"/>
  </r>
  <r>
    <x v="17"/>
    <x v="2"/>
    <x v="1"/>
    <x v="3"/>
    <x v="1"/>
    <x v="34"/>
    <x v="0"/>
    <x v="24"/>
    <x v="3"/>
    <x v="12"/>
    <x v="1"/>
    <x v="4"/>
    <x v="247"/>
    <x v="247"/>
    <x v="1910"/>
    <x v="2456"/>
  </r>
  <r>
    <x v="21"/>
    <x v="26"/>
    <x v="1"/>
    <x v="5"/>
    <x v="0"/>
    <x v="14"/>
    <x v="2"/>
    <x v="15"/>
    <x v="2"/>
    <x v="8"/>
    <x v="4"/>
    <x v="3"/>
    <x v="266"/>
    <x v="266"/>
    <x v="358"/>
    <x v="1225"/>
  </r>
  <r>
    <x v="22"/>
    <x v="33"/>
    <x v="1"/>
    <x v="10"/>
    <x v="0"/>
    <x v="13"/>
    <x v="0"/>
    <x v="20"/>
    <x v="0"/>
    <x v="23"/>
    <x v="2"/>
    <x v="2"/>
    <x v="203"/>
    <x v="203"/>
    <x v="1911"/>
    <x v="2457"/>
  </r>
  <r>
    <x v="40"/>
    <x v="16"/>
    <x v="1"/>
    <x v="12"/>
    <x v="3"/>
    <x v="36"/>
    <x v="0"/>
    <x v="5"/>
    <x v="3"/>
    <x v="1"/>
    <x v="4"/>
    <x v="4"/>
    <x v="120"/>
    <x v="120"/>
    <x v="1283"/>
    <x v="2360"/>
  </r>
  <r>
    <x v="38"/>
    <x v="26"/>
    <x v="1"/>
    <x v="20"/>
    <x v="0"/>
    <x v="80"/>
    <x v="0"/>
    <x v="16"/>
    <x v="2"/>
    <x v="6"/>
    <x v="1"/>
    <x v="6"/>
    <x v="247"/>
    <x v="247"/>
    <x v="668"/>
    <x v="738"/>
  </r>
  <r>
    <x v="42"/>
    <x v="40"/>
    <x v="1"/>
    <x v="3"/>
    <x v="1"/>
    <x v="40"/>
    <x v="2"/>
    <x v="0"/>
    <x v="2"/>
    <x v="2"/>
    <x v="1"/>
    <x v="1"/>
    <x v="300"/>
    <x v="300"/>
    <x v="1912"/>
    <x v="2458"/>
  </r>
  <r>
    <x v="46"/>
    <x v="46"/>
    <x v="1"/>
    <x v="19"/>
    <x v="3"/>
    <x v="0"/>
    <x v="1"/>
    <x v="19"/>
    <x v="3"/>
    <x v="23"/>
    <x v="0"/>
    <x v="0"/>
    <x v="42"/>
    <x v="42"/>
    <x v="1913"/>
    <x v="2459"/>
  </r>
  <r>
    <x v="23"/>
    <x v="28"/>
    <x v="1"/>
    <x v="5"/>
    <x v="0"/>
    <x v="80"/>
    <x v="0"/>
    <x v="3"/>
    <x v="0"/>
    <x v="1"/>
    <x v="4"/>
    <x v="5"/>
    <x v="259"/>
    <x v="259"/>
    <x v="4"/>
    <x v="2460"/>
  </r>
  <r>
    <x v="12"/>
    <x v="39"/>
    <x v="1"/>
    <x v="9"/>
    <x v="1"/>
    <x v="27"/>
    <x v="2"/>
    <x v="5"/>
    <x v="3"/>
    <x v="18"/>
    <x v="4"/>
    <x v="3"/>
    <x v="231"/>
    <x v="231"/>
    <x v="1914"/>
    <x v="2461"/>
  </r>
  <r>
    <x v="35"/>
    <x v="17"/>
    <x v="1"/>
    <x v="13"/>
    <x v="0"/>
    <x v="1"/>
    <x v="0"/>
    <x v="17"/>
    <x v="2"/>
    <x v="13"/>
    <x v="4"/>
    <x v="3"/>
    <x v="68"/>
    <x v="68"/>
    <x v="338"/>
    <x v="2462"/>
  </r>
  <r>
    <x v="49"/>
    <x v="32"/>
    <x v="1"/>
    <x v="5"/>
    <x v="0"/>
    <x v="57"/>
    <x v="1"/>
    <x v="1"/>
    <x v="3"/>
    <x v="3"/>
    <x v="4"/>
    <x v="4"/>
    <x v="194"/>
    <x v="194"/>
    <x v="1915"/>
    <x v="2463"/>
  </r>
  <r>
    <x v="34"/>
    <x v="2"/>
    <x v="1"/>
    <x v="19"/>
    <x v="3"/>
    <x v="6"/>
    <x v="0"/>
    <x v="7"/>
    <x v="0"/>
    <x v="20"/>
    <x v="4"/>
    <x v="1"/>
    <x v="6"/>
    <x v="6"/>
    <x v="1916"/>
    <x v="2464"/>
  </r>
  <r>
    <x v="37"/>
    <x v="45"/>
    <x v="1"/>
    <x v="16"/>
    <x v="3"/>
    <x v="71"/>
    <x v="1"/>
    <x v="18"/>
    <x v="2"/>
    <x v="2"/>
    <x v="3"/>
    <x v="0"/>
    <x v="234"/>
    <x v="234"/>
    <x v="357"/>
    <x v="375"/>
  </r>
  <r>
    <x v="45"/>
    <x v="47"/>
    <x v="1"/>
    <x v="14"/>
    <x v="2"/>
    <x v="6"/>
    <x v="2"/>
    <x v="14"/>
    <x v="2"/>
    <x v="24"/>
    <x v="1"/>
    <x v="4"/>
    <x v="380"/>
    <x v="380"/>
    <x v="1917"/>
    <x v="2465"/>
  </r>
  <r>
    <x v="26"/>
    <x v="7"/>
    <x v="1"/>
    <x v="5"/>
    <x v="0"/>
    <x v="18"/>
    <x v="1"/>
    <x v="15"/>
    <x v="0"/>
    <x v="21"/>
    <x v="4"/>
    <x v="1"/>
    <x v="346"/>
    <x v="346"/>
    <x v="986"/>
    <x v="1135"/>
  </r>
  <r>
    <x v="42"/>
    <x v="49"/>
    <x v="1"/>
    <x v="13"/>
    <x v="0"/>
    <x v="22"/>
    <x v="1"/>
    <x v="2"/>
    <x v="2"/>
    <x v="16"/>
    <x v="5"/>
    <x v="0"/>
    <x v="26"/>
    <x v="26"/>
    <x v="27"/>
    <x v="27"/>
  </r>
  <r>
    <x v="4"/>
    <x v="39"/>
    <x v="1"/>
    <x v="11"/>
    <x v="0"/>
    <x v="27"/>
    <x v="2"/>
    <x v="8"/>
    <x v="3"/>
    <x v="2"/>
    <x v="5"/>
    <x v="5"/>
    <x v="74"/>
    <x v="74"/>
    <x v="1594"/>
    <x v="2232"/>
  </r>
  <r>
    <x v="15"/>
    <x v="46"/>
    <x v="1"/>
    <x v="3"/>
    <x v="1"/>
    <x v="75"/>
    <x v="2"/>
    <x v="22"/>
    <x v="0"/>
    <x v="10"/>
    <x v="3"/>
    <x v="2"/>
    <x v="175"/>
    <x v="175"/>
    <x v="1109"/>
    <x v="1299"/>
  </r>
  <r>
    <x v="11"/>
    <x v="13"/>
    <x v="1"/>
    <x v="0"/>
    <x v="0"/>
    <x v="9"/>
    <x v="0"/>
    <x v="0"/>
    <x v="0"/>
    <x v="12"/>
    <x v="2"/>
    <x v="4"/>
    <x v="373"/>
    <x v="373"/>
    <x v="1918"/>
    <x v="2466"/>
  </r>
  <r>
    <x v="4"/>
    <x v="2"/>
    <x v="1"/>
    <x v="20"/>
    <x v="0"/>
    <x v="28"/>
    <x v="2"/>
    <x v="7"/>
    <x v="3"/>
    <x v="4"/>
    <x v="3"/>
    <x v="5"/>
    <x v="182"/>
    <x v="182"/>
    <x v="1919"/>
    <x v="2467"/>
  </r>
  <r>
    <x v="26"/>
    <x v="52"/>
    <x v="1"/>
    <x v="14"/>
    <x v="2"/>
    <x v="56"/>
    <x v="2"/>
    <x v="0"/>
    <x v="0"/>
    <x v="24"/>
    <x v="4"/>
    <x v="0"/>
    <x v="366"/>
    <x v="366"/>
    <x v="1920"/>
    <x v="2468"/>
  </r>
  <r>
    <x v="21"/>
    <x v="1"/>
    <x v="1"/>
    <x v="8"/>
    <x v="3"/>
    <x v="43"/>
    <x v="0"/>
    <x v="12"/>
    <x v="3"/>
    <x v="12"/>
    <x v="4"/>
    <x v="4"/>
    <x v="61"/>
    <x v="61"/>
    <x v="1921"/>
    <x v="2469"/>
  </r>
  <r>
    <x v="23"/>
    <x v="3"/>
    <x v="1"/>
    <x v="22"/>
    <x v="3"/>
    <x v="13"/>
    <x v="3"/>
    <x v="21"/>
    <x v="1"/>
    <x v="8"/>
    <x v="5"/>
    <x v="3"/>
    <x v="89"/>
    <x v="89"/>
    <x v="554"/>
    <x v="612"/>
  </r>
  <r>
    <x v="21"/>
    <x v="1"/>
    <x v="1"/>
    <x v="0"/>
    <x v="0"/>
    <x v="8"/>
    <x v="1"/>
    <x v="14"/>
    <x v="3"/>
    <x v="22"/>
    <x v="0"/>
    <x v="2"/>
    <x v="340"/>
    <x v="340"/>
    <x v="1922"/>
    <x v="2470"/>
  </r>
  <r>
    <x v="43"/>
    <x v="5"/>
    <x v="1"/>
    <x v="5"/>
    <x v="0"/>
    <x v="73"/>
    <x v="0"/>
    <x v="14"/>
    <x v="2"/>
    <x v="5"/>
    <x v="5"/>
    <x v="1"/>
    <x v="9"/>
    <x v="9"/>
    <x v="447"/>
    <x v="2471"/>
  </r>
  <r>
    <x v="10"/>
    <x v="3"/>
    <x v="1"/>
    <x v="8"/>
    <x v="3"/>
    <x v="22"/>
    <x v="2"/>
    <x v="8"/>
    <x v="1"/>
    <x v="10"/>
    <x v="0"/>
    <x v="4"/>
    <x v="248"/>
    <x v="248"/>
    <x v="1579"/>
    <x v="2472"/>
  </r>
  <r>
    <x v="45"/>
    <x v="8"/>
    <x v="1"/>
    <x v="18"/>
    <x v="3"/>
    <x v="0"/>
    <x v="2"/>
    <x v="4"/>
    <x v="3"/>
    <x v="7"/>
    <x v="4"/>
    <x v="4"/>
    <x v="193"/>
    <x v="193"/>
    <x v="1923"/>
    <x v="2473"/>
  </r>
  <r>
    <x v="6"/>
    <x v="2"/>
    <x v="1"/>
    <x v="7"/>
    <x v="2"/>
    <x v="76"/>
    <x v="0"/>
    <x v="0"/>
    <x v="1"/>
    <x v="18"/>
    <x v="0"/>
    <x v="1"/>
    <x v="255"/>
    <x v="255"/>
    <x v="1924"/>
    <x v="2474"/>
  </r>
  <r>
    <x v="20"/>
    <x v="49"/>
    <x v="1"/>
    <x v="15"/>
    <x v="0"/>
    <x v="74"/>
    <x v="2"/>
    <x v="8"/>
    <x v="3"/>
    <x v="21"/>
    <x v="3"/>
    <x v="4"/>
    <x v="143"/>
    <x v="143"/>
    <x v="188"/>
    <x v="191"/>
  </r>
  <r>
    <x v="41"/>
    <x v="12"/>
    <x v="1"/>
    <x v="6"/>
    <x v="0"/>
    <x v="8"/>
    <x v="0"/>
    <x v="24"/>
    <x v="2"/>
    <x v="10"/>
    <x v="5"/>
    <x v="3"/>
    <x v="340"/>
    <x v="340"/>
    <x v="1925"/>
    <x v="2475"/>
  </r>
  <r>
    <x v="7"/>
    <x v="6"/>
    <x v="1"/>
    <x v="3"/>
    <x v="1"/>
    <x v="24"/>
    <x v="3"/>
    <x v="5"/>
    <x v="0"/>
    <x v="10"/>
    <x v="2"/>
    <x v="6"/>
    <x v="271"/>
    <x v="271"/>
    <x v="1926"/>
    <x v="2476"/>
  </r>
  <r>
    <x v="7"/>
    <x v="5"/>
    <x v="1"/>
    <x v="5"/>
    <x v="0"/>
    <x v="31"/>
    <x v="2"/>
    <x v="23"/>
    <x v="3"/>
    <x v="17"/>
    <x v="5"/>
    <x v="0"/>
    <x v="142"/>
    <x v="142"/>
    <x v="740"/>
    <x v="2477"/>
  </r>
  <r>
    <x v="7"/>
    <x v="6"/>
    <x v="1"/>
    <x v="15"/>
    <x v="0"/>
    <x v="15"/>
    <x v="0"/>
    <x v="13"/>
    <x v="3"/>
    <x v="5"/>
    <x v="0"/>
    <x v="1"/>
    <x v="256"/>
    <x v="256"/>
    <x v="1927"/>
    <x v="2478"/>
  </r>
  <r>
    <x v="42"/>
    <x v="51"/>
    <x v="1"/>
    <x v="20"/>
    <x v="0"/>
    <x v="29"/>
    <x v="2"/>
    <x v="6"/>
    <x v="3"/>
    <x v="21"/>
    <x v="2"/>
    <x v="0"/>
    <x v="427"/>
    <x v="427"/>
    <x v="1928"/>
    <x v="2479"/>
  </r>
  <r>
    <x v="44"/>
    <x v="9"/>
    <x v="1"/>
    <x v="8"/>
    <x v="3"/>
    <x v="64"/>
    <x v="3"/>
    <x v="16"/>
    <x v="3"/>
    <x v="13"/>
    <x v="0"/>
    <x v="4"/>
    <x v="318"/>
    <x v="318"/>
    <x v="1929"/>
    <x v="2480"/>
  </r>
  <r>
    <x v="18"/>
    <x v="9"/>
    <x v="1"/>
    <x v="16"/>
    <x v="3"/>
    <x v="12"/>
    <x v="2"/>
    <x v="15"/>
    <x v="2"/>
    <x v="23"/>
    <x v="1"/>
    <x v="6"/>
    <x v="172"/>
    <x v="172"/>
    <x v="1930"/>
    <x v="2481"/>
  </r>
  <r>
    <x v="4"/>
    <x v="23"/>
    <x v="1"/>
    <x v="7"/>
    <x v="2"/>
    <x v="46"/>
    <x v="0"/>
    <x v="12"/>
    <x v="1"/>
    <x v="17"/>
    <x v="1"/>
    <x v="3"/>
    <x v="63"/>
    <x v="63"/>
    <x v="397"/>
    <x v="418"/>
  </r>
  <r>
    <x v="1"/>
    <x v="9"/>
    <x v="1"/>
    <x v="12"/>
    <x v="3"/>
    <x v="31"/>
    <x v="0"/>
    <x v="12"/>
    <x v="0"/>
    <x v="5"/>
    <x v="4"/>
    <x v="4"/>
    <x v="149"/>
    <x v="149"/>
    <x v="572"/>
    <x v="632"/>
  </r>
  <r>
    <x v="7"/>
    <x v="0"/>
    <x v="1"/>
    <x v="24"/>
    <x v="3"/>
    <x v="23"/>
    <x v="2"/>
    <x v="19"/>
    <x v="0"/>
    <x v="23"/>
    <x v="2"/>
    <x v="6"/>
    <x v="160"/>
    <x v="160"/>
    <x v="60"/>
    <x v="1719"/>
  </r>
  <r>
    <x v="10"/>
    <x v="13"/>
    <x v="1"/>
    <x v="14"/>
    <x v="2"/>
    <x v="50"/>
    <x v="1"/>
    <x v="21"/>
    <x v="3"/>
    <x v="14"/>
    <x v="1"/>
    <x v="2"/>
    <x v="138"/>
    <x v="138"/>
    <x v="1468"/>
    <x v="2482"/>
  </r>
  <r>
    <x v="33"/>
    <x v="52"/>
    <x v="1"/>
    <x v="3"/>
    <x v="1"/>
    <x v="5"/>
    <x v="1"/>
    <x v="17"/>
    <x v="2"/>
    <x v="10"/>
    <x v="0"/>
    <x v="6"/>
    <x v="212"/>
    <x v="212"/>
    <x v="900"/>
    <x v="1032"/>
  </r>
  <r>
    <x v="34"/>
    <x v="16"/>
    <x v="1"/>
    <x v="13"/>
    <x v="0"/>
    <x v="5"/>
    <x v="2"/>
    <x v="22"/>
    <x v="2"/>
    <x v="9"/>
    <x v="0"/>
    <x v="6"/>
    <x v="24"/>
    <x v="24"/>
    <x v="335"/>
    <x v="2483"/>
  </r>
  <r>
    <x v="25"/>
    <x v="50"/>
    <x v="1"/>
    <x v="14"/>
    <x v="2"/>
    <x v="40"/>
    <x v="2"/>
    <x v="15"/>
    <x v="3"/>
    <x v="3"/>
    <x v="4"/>
    <x v="6"/>
    <x v="334"/>
    <x v="334"/>
    <x v="1931"/>
    <x v="2484"/>
  </r>
  <r>
    <x v="49"/>
    <x v="23"/>
    <x v="1"/>
    <x v="1"/>
    <x v="0"/>
    <x v="8"/>
    <x v="2"/>
    <x v="22"/>
    <x v="2"/>
    <x v="19"/>
    <x v="1"/>
    <x v="3"/>
    <x v="310"/>
    <x v="310"/>
    <x v="1932"/>
    <x v="2485"/>
  </r>
  <r>
    <x v="10"/>
    <x v="44"/>
    <x v="1"/>
    <x v="17"/>
    <x v="0"/>
    <x v="10"/>
    <x v="2"/>
    <x v="20"/>
    <x v="1"/>
    <x v="7"/>
    <x v="1"/>
    <x v="4"/>
    <x v="10"/>
    <x v="10"/>
    <x v="10"/>
    <x v="10"/>
  </r>
  <r>
    <x v="0"/>
    <x v="25"/>
    <x v="1"/>
    <x v="23"/>
    <x v="1"/>
    <x v="76"/>
    <x v="0"/>
    <x v="0"/>
    <x v="1"/>
    <x v="14"/>
    <x v="4"/>
    <x v="1"/>
    <x v="74"/>
    <x v="74"/>
    <x v="501"/>
    <x v="545"/>
  </r>
  <r>
    <x v="27"/>
    <x v="33"/>
    <x v="1"/>
    <x v="9"/>
    <x v="1"/>
    <x v="6"/>
    <x v="0"/>
    <x v="22"/>
    <x v="1"/>
    <x v="10"/>
    <x v="0"/>
    <x v="0"/>
    <x v="11"/>
    <x v="11"/>
    <x v="1933"/>
    <x v="2486"/>
  </r>
  <r>
    <x v="46"/>
    <x v="44"/>
    <x v="1"/>
    <x v="11"/>
    <x v="0"/>
    <x v="50"/>
    <x v="2"/>
    <x v="0"/>
    <x v="3"/>
    <x v="0"/>
    <x v="1"/>
    <x v="4"/>
    <x v="18"/>
    <x v="18"/>
    <x v="811"/>
    <x v="2487"/>
  </r>
  <r>
    <x v="7"/>
    <x v="50"/>
    <x v="1"/>
    <x v="7"/>
    <x v="2"/>
    <x v="77"/>
    <x v="2"/>
    <x v="2"/>
    <x v="1"/>
    <x v="2"/>
    <x v="4"/>
    <x v="5"/>
    <x v="168"/>
    <x v="168"/>
    <x v="367"/>
    <x v="2488"/>
  </r>
  <r>
    <x v="0"/>
    <x v="36"/>
    <x v="1"/>
    <x v="0"/>
    <x v="0"/>
    <x v="51"/>
    <x v="0"/>
    <x v="0"/>
    <x v="3"/>
    <x v="12"/>
    <x v="1"/>
    <x v="6"/>
    <x v="394"/>
    <x v="394"/>
    <x v="1934"/>
    <x v="2489"/>
  </r>
  <r>
    <x v="42"/>
    <x v="25"/>
    <x v="1"/>
    <x v="12"/>
    <x v="3"/>
    <x v="6"/>
    <x v="2"/>
    <x v="8"/>
    <x v="0"/>
    <x v="14"/>
    <x v="0"/>
    <x v="1"/>
    <x v="261"/>
    <x v="261"/>
    <x v="1935"/>
    <x v="2490"/>
  </r>
  <r>
    <x v="29"/>
    <x v="50"/>
    <x v="1"/>
    <x v="24"/>
    <x v="3"/>
    <x v="77"/>
    <x v="3"/>
    <x v="15"/>
    <x v="2"/>
    <x v="12"/>
    <x v="4"/>
    <x v="1"/>
    <x v="264"/>
    <x v="264"/>
    <x v="526"/>
    <x v="1687"/>
  </r>
  <r>
    <x v="16"/>
    <x v="24"/>
    <x v="1"/>
    <x v="12"/>
    <x v="3"/>
    <x v="38"/>
    <x v="1"/>
    <x v="15"/>
    <x v="0"/>
    <x v="8"/>
    <x v="2"/>
    <x v="4"/>
    <x v="418"/>
    <x v="418"/>
    <x v="241"/>
    <x v="2491"/>
  </r>
  <r>
    <x v="23"/>
    <x v="51"/>
    <x v="1"/>
    <x v="4"/>
    <x v="1"/>
    <x v="34"/>
    <x v="0"/>
    <x v="23"/>
    <x v="0"/>
    <x v="17"/>
    <x v="0"/>
    <x v="3"/>
    <x v="56"/>
    <x v="56"/>
    <x v="55"/>
    <x v="2492"/>
  </r>
  <r>
    <x v="28"/>
    <x v="33"/>
    <x v="1"/>
    <x v="15"/>
    <x v="0"/>
    <x v="20"/>
    <x v="2"/>
    <x v="7"/>
    <x v="2"/>
    <x v="3"/>
    <x v="1"/>
    <x v="3"/>
    <x v="264"/>
    <x v="264"/>
    <x v="1936"/>
    <x v="2493"/>
  </r>
  <r>
    <x v="1"/>
    <x v="51"/>
    <x v="1"/>
    <x v="23"/>
    <x v="1"/>
    <x v="44"/>
    <x v="0"/>
    <x v="19"/>
    <x v="1"/>
    <x v="5"/>
    <x v="5"/>
    <x v="3"/>
    <x v="127"/>
    <x v="127"/>
    <x v="1232"/>
    <x v="1450"/>
  </r>
  <r>
    <x v="21"/>
    <x v="9"/>
    <x v="1"/>
    <x v="8"/>
    <x v="3"/>
    <x v="45"/>
    <x v="3"/>
    <x v="7"/>
    <x v="1"/>
    <x v="12"/>
    <x v="3"/>
    <x v="0"/>
    <x v="197"/>
    <x v="197"/>
    <x v="1332"/>
    <x v="1584"/>
  </r>
  <r>
    <x v="41"/>
    <x v="3"/>
    <x v="1"/>
    <x v="5"/>
    <x v="0"/>
    <x v="42"/>
    <x v="1"/>
    <x v="22"/>
    <x v="0"/>
    <x v="8"/>
    <x v="3"/>
    <x v="2"/>
    <x v="58"/>
    <x v="58"/>
    <x v="1937"/>
    <x v="2494"/>
  </r>
  <r>
    <x v="25"/>
    <x v="4"/>
    <x v="1"/>
    <x v="1"/>
    <x v="0"/>
    <x v="54"/>
    <x v="2"/>
    <x v="6"/>
    <x v="0"/>
    <x v="24"/>
    <x v="2"/>
    <x v="1"/>
    <x v="191"/>
    <x v="191"/>
    <x v="1938"/>
    <x v="2495"/>
  </r>
  <r>
    <x v="8"/>
    <x v="43"/>
    <x v="1"/>
    <x v="6"/>
    <x v="0"/>
    <x v="59"/>
    <x v="0"/>
    <x v="7"/>
    <x v="3"/>
    <x v="24"/>
    <x v="0"/>
    <x v="1"/>
    <x v="129"/>
    <x v="129"/>
    <x v="189"/>
    <x v="193"/>
  </r>
  <r>
    <x v="17"/>
    <x v="20"/>
    <x v="1"/>
    <x v="22"/>
    <x v="3"/>
    <x v="49"/>
    <x v="2"/>
    <x v="12"/>
    <x v="0"/>
    <x v="12"/>
    <x v="0"/>
    <x v="2"/>
    <x v="223"/>
    <x v="223"/>
    <x v="1939"/>
    <x v="2496"/>
  </r>
  <r>
    <x v="42"/>
    <x v="0"/>
    <x v="1"/>
    <x v="0"/>
    <x v="0"/>
    <x v="21"/>
    <x v="2"/>
    <x v="15"/>
    <x v="1"/>
    <x v="5"/>
    <x v="4"/>
    <x v="4"/>
    <x v="359"/>
    <x v="359"/>
    <x v="1940"/>
    <x v="2497"/>
  </r>
  <r>
    <x v="35"/>
    <x v="16"/>
    <x v="1"/>
    <x v="17"/>
    <x v="0"/>
    <x v="1"/>
    <x v="0"/>
    <x v="20"/>
    <x v="3"/>
    <x v="0"/>
    <x v="4"/>
    <x v="3"/>
    <x v="155"/>
    <x v="155"/>
    <x v="1139"/>
    <x v="1333"/>
  </r>
  <r>
    <x v="17"/>
    <x v="34"/>
    <x v="1"/>
    <x v="22"/>
    <x v="3"/>
    <x v="3"/>
    <x v="2"/>
    <x v="16"/>
    <x v="3"/>
    <x v="0"/>
    <x v="3"/>
    <x v="5"/>
    <x v="25"/>
    <x v="25"/>
    <x v="1230"/>
    <x v="2498"/>
  </r>
  <r>
    <x v="15"/>
    <x v="19"/>
    <x v="1"/>
    <x v="20"/>
    <x v="0"/>
    <x v="19"/>
    <x v="0"/>
    <x v="16"/>
    <x v="3"/>
    <x v="0"/>
    <x v="0"/>
    <x v="0"/>
    <x v="264"/>
    <x v="264"/>
    <x v="671"/>
    <x v="742"/>
  </r>
  <r>
    <x v="39"/>
    <x v="7"/>
    <x v="1"/>
    <x v="22"/>
    <x v="3"/>
    <x v="37"/>
    <x v="2"/>
    <x v="9"/>
    <x v="0"/>
    <x v="14"/>
    <x v="1"/>
    <x v="3"/>
    <x v="147"/>
    <x v="147"/>
    <x v="1619"/>
    <x v="2009"/>
  </r>
  <r>
    <x v="6"/>
    <x v="40"/>
    <x v="1"/>
    <x v="8"/>
    <x v="3"/>
    <x v="3"/>
    <x v="2"/>
    <x v="18"/>
    <x v="3"/>
    <x v="24"/>
    <x v="1"/>
    <x v="2"/>
    <x v="349"/>
    <x v="349"/>
    <x v="1941"/>
    <x v="2499"/>
  </r>
  <r>
    <x v="6"/>
    <x v="20"/>
    <x v="1"/>
    <x v="5"/>
    <x v="0"/>
    <x v="74"/>
    <x v="2"/>
    <x v="13"/>
    <x v="0"/>
    <x v="0"/>
    <x v="1"/>
    <x v="5"/>
    <x v="87"/>
    <x v="87"/>
    <x v="1942"/>
    <x v="2500"/>
  </r>
  <r>
    <x v="1"/>
    <x v="3"/>
    <x v="1"/>
    <x v="22"/>
    <x v="3"/>
    <x v="7"/>
    <x v="0"/>
    <x v="16"/>
    <x v="3"/>
    <x v="0"/>
    <x v="5"/>
    <x v="0"/>
    <x v="224"/>
    <x v="224"/>
    <x v="1943"/>
    <x v="2501"/>
  </r>
  <r>
    <x v="16"/>
    <x v="11"/>
    <x v="1"/>
    <x v="16"/>
    <x v="3"/>
    <x v="64"/>
    <x v="2"/>
    <x v="0"/>
    <x v="0"/>
    <x v="8"/>
    <x v="2"/>
    <x v="5"/>
    <x v="318"/>
    <x v="318"/>
    <x v="1944"/>
    <x v="2502"/>
  </r>
  <r>
    <x v="7"/>
    <x v="46"/>
    <x v="1"/>
    <x v="19"/>
    <x v="3"/>
    <x v="58"/>
    <x v="0"/>
    <x v="6"/>
    <x v="0"/>
    <x v="3"/>
    <x v="4"/>
    <x v="3"/>
    <x v="84"/>
    <x v="84"/>
    <x v="1945"/>
    <x v="2503"/>
  </r>
  <r>
    <x v="43"/>
    <x v="48"/>
    <x v="1"/>
    <x v="21"/>
    <x v="3"/>
    <x v="55"/>
    <x v="3"/>
    <x v="2"/>
    <x v="3"/>
    <x v="22"/>
    <x v="1"/>
    <x v="0"/>
    <x v="331"/>
    <x v="331"/>
    <x v="1946"/>
    <x v="2504"/>
  </r>
  <r>
    <x v="2"/>
    <x v="17"/>
    <x v="1"/>
    <x v="10"/>
    <x v="0"/>
    <x v="64"/>
    <x v="1"/>
    <x v="4"/>
    <x v="0"/>
    <x v="19"/>
    <x v="1"/>
    <x v="5"/>
    <x v="199"/>
    <x v="199"/>
    <x v="476"/>
    <x v="2505"/>
  </r>
  <r>
    <x v="48"/>
    <x v="17"/>
    <x v="1"/>
    <x v="9"/>
    <x v="1"/>
    <x v="6"/>
    <x v="0"/>
    <x v="24"/>
    <x v="0"/>
    <x v="20"/>
    <x v="4"/>
    <x v="3"/>
    <x v="11"/>
    <x v="11"/>
    <x v="1947"/>
    <x v="2506"/>
  </r>
  <r>
    <x v="43"/>
    <x v="34"/>
    <x v="1"/>
    <x v="13"/>
    <x v="0"/>
    <x v="76"/>
    <x v="3"/>
    <x v="2"/>
    <x v="2"/>
    <x v="11"/>
    <x v="1"/>
    <x v="5"/>
    <x v="362"/>
    <x v="362"/>
    <x v="840"/>
    <x v="2296"/>
  </r>
  <r>
    <x v="28"/>
    <x v="37"/>
    <x v="1"/>
    <x v="10"/>
    <x v="0"/>
    <x v="50"/>
    <x v="0"/>
    <x v="5"/>
    <x v="0"/>
    <x v="5"/>
    <x v="2"/>
    <x v="2"/>
    <x v="1"/>
    <x v="1"/>
    <x v="1948"/>
    <x v="2507"/>
  </r>
  <r>
    <x v="11"/>
    <x v="34"/>
    <x v="1"/>
    <x v="14"/>
    <x v="2"/>
    <x v="56"/>
    <x v="2"/>
    <x v="12"/>
    <x v="1"/>
    <x v="21"/>
    <x v="4"/>
    <x v="6"/>
    <x v="366"/>
    <x v="366"/>
    <x v="260"/>
    <x v="2508"/>
  </r>
  <r>
    <x v="42"/>
    <x v="1"/>
    <x v="1"/>
    <x v="5"/>
    <x v="0"/>
    <x v="68"/>
    <x v="2"/>
    <x v="9"/>
    <x v="0"/>
    <x v="2"/>
    <x v="4"/>
    <x v="0"/>
    <x v="324"/>
    <x v="324"/>
    <x v="26"/>
    <x v="120"/>
  </r>
  <r>
    <x v="4"/>
    <x v="41"/>
    <x v="1"/>
    <x v="10"/>
    <x v="0"/>
    <x v="72"/>
    <x v="2"/>
    <x v="24"/>
    <x v="3"/>
    <x v="11"/>
    <x v="1"/>
    <x v="4"/>
    <x v="272"/>
    <x v="272"/>
    <x v="78"/>
    <x v="2509"/>
  </r>
  <r>
    <x v="6"/>
    <x v="18"/>
    <x v="1"/>
    <x v="2"/>
    <x v="0"/>
    <x v="41"/>
    <x v="2"/>
    <x v="20"/>
    <x v="1"/>
    <x v="3"/>
    <x v="3"/>
    <x v="0"/>
    <x v="133"/>
    <x v="133"/>
    <x v="875"/>
    <x v="1164"/>
  </r>
  <r>
    <x v="42"/>
    <x v="25"/>
    <x v="1"/>
    <x v="17"/>
    <x v="0"/>
    <x v="40"/>
    <x v="2"/>
    <x v="3"/>
    <x v="3"/>
    <x v="22"/>
    <x v="0"/>
    <x v="1"/>
    <x v="301"/>
    <x v="301"/>
    <x v="866"/>
    <x v="990"/>
  </r>
  <r>
    <x v="3"/>
    <x v="13"/>
    <x v="1"/>
    <x v="12"/>
    <x v="3"/>
    <x v="52"/>
    <x v="3"/>
    <x v="4"/>
    <x v="1"/>
    <x v="14"/>
    <x v="2"/>
    <x v="0"/>
    <x v="387"/>
    <x v="387"/>
    <x v="1949"/>
    <x v="2510"/>
  </r>
  <r>
    <x v="30"/>
    <x v="33"/>
    <x v="1"/>
    <x v="16"/>
    <x v="3"/>
    <x v="46"/>
    <x v="2"/>
    <x v="1"/>
    <x v="1"/>
    <x v="0"/>
    <x v="4"/>
    <x v="4"/>
    <x v="183"/>
    <x v="183"/>
    <x v="447"/>
    <x v="2511"/>
  </r>
  <r>
    <x v="9"/>
    <x v="9"/>
    <x v="1"/>
    <x v="20"/>
    <x v="0"/>
    <x v="78"/>
    <x v="2"/>
    <x v="8"/>
    <x v="3"/>
    <x v="18"/>
    <x v="5"/>
    <x v="4"/>
    <x v="245"/>
    <x v="245"/>
    <x v="1307"/>
    <x v="1553"/>
  </r>
  <r>
    <x v="47"/>
    <x v="28"/>
    <x v="1"/>
    <x v="11"/>
    <x v="0"/>
    <x v="43"/>
    <x v="0"/>
    <x v="11"/>
    <x v="2"/>
    <x v="8"/>
    <x v="3"/>
    <x v="0"/>
    <x v="228"/>
    <x v="228"/>
    <x v="635"/>
    <x v="2512"/>
  </r>
  <r>
    <x v="19"/>
    <x v="4"/>
    <x v="1"/>
    <x v="13"/>
    <x v="0"/>
    <x v="78"/>
    <x v="0"/>
    <x v="20"/>
    <x v="0"/>
    <x v="22"/>
    <x v="3"/>
    <x v="5"/>
    <x v="102"/>
    <x v="102"/>
    <x v="654"/>
    <x v="2513"/>
  </r>
  <r>
    <x v="39"/>
    <x v="25"/>
    <x v="1"/>
    <x v="20"/>
    <x v="0"/>
    <x v="69"/>
    <x v="2"/>
    <x v="1"/>
    <x v="3"/>
    <x v="23"/>
    <x v="5"/>
    <x v="6"/>
    <x v="173"/>
    <x v="173"/>
    <x v="1950"/>
    <x v="2514"/>
  </r>
  <r>
    <x v="10"/>
    <x v="24"/>
    <x v="1"/>
    <x v="3"/>
    <x v="1"/>
    <x v="18"/>
    <x v="3"/>
    <x v="2"/>
    <x v="1"/>
    <x v="12"/>
    <x v="2"/>
    <x v="5"/>
    <x v="346"/>
    <x v="346"/>
    <x v="43"/>
    <x v="2515"/>
  </r>
  <r>
    <x v="9"/>
    <x v="0"/>
    <x v="1"/>
    <x v="22"/>
    <x v="3"/>
    <x v="78"/>
    <x v="0"/>
    <x v="19"/>
    <x v="3"/>
    <x v="4"/>
    <x v="2"/>
    <x v="5"/>
    <x v="86"/>
    <x v="86"/>
    <x v="1951"/>
    <x v="2516"/>
  </r>
  <r>
    <x v="47"/>
    <x v="17"/>
    <x v="1"/>
    <x v="3"/>
    <x v="1"/>
    <x v="7"/>
    <x v="0"/>
    <x v="19"/>
    <x v="1"/>
    <x v="2"/>
    <x v="2"/>
    <x v="2"/>
    <x v="335"/>
    <x v="335"/>
    <x v="1569"/>
    <x v="2517"/>
  </r>
  <r>
    <x v="37"/>
    <x v="9"/>
    <x v="1"/>
    <x v="6"/>
    <x v="0"/>
    <x v="19"/>
    <x v="2"/>
    <x v="8"/>
    <x v="1"/>
    <x v="24"/>
    <x v="5"/>
    <x v="4"/>
    <x v="22"/>
    <x v="22"/>
    <x v="1952"/>
    <x v="2518"/>
  </r>
  <r>
    <x v="6"/>
    <x v="20"/>
    <x v="1"/>
    <x v="8"/>
    <x v="3"/>
    <x v="19"/>
    <x v="0"/>
    <x v="2"/>
    <x v="3"/>
    <x v="22"/>
    <x v="3"/>
    <x v="1"/>
    <x v="338"/>
    <x v="338"/>
    <x v="1758"/>
    <x v="2519"/>
  </r>
  <r>
    <x v="6"/>
    <x v="18"/>
    <x v="1"/>
    <x v="14"/>
    <x v="2"/>
    <x v="12"/>
    <x v="2"/>
    <x v="4"/>
    <x v="2"/>
    <x v="14"/>
    <x v="3"/>
    <x v="6"/>
    <x v="395"/>
    <x v="395"/>
    <x v="375"/>
    <x v="2520"/>
  </r>
  <r>
    <x v="42"/>
    <x v="2"/>
    <x v="1"/>
    <x v="12"/>
    <x v="3"/>
    <x v="8"/>
    <x v="0"/>
    <x v="14"/>
    <x v="3"/>
    <x v="15"/>
    <x v="2"/>
    <x v="2"/>
    <x v="399"/>
    <x v="399"/>
    <x v="1953"/>
    <x v="2521"/>
  </r>
  <r>
    <x v="16"/>
    <x v="2"/>
    <x v="1"/>
    <x v="4"/>
    <x v="1"/>
    <x v="22"/>
    <x v="2"/>
    <x v="14"/>
    <x v="0"/>
    <x v="1"/>
    <x v="1"/>
    <x v="6"/>
    <x v="316"/>
    <x v="316"/>
    <x v="1005"/>
    <x v="2522"/>
  </r>
  <r>
    <x v="11"/>
    <x v="12"/>
    <x v="1"/>
    <x v="1"/>
    <x v="0"/>
    <x v="0"/>
    <x v="0"/>
    <x v="14"/>
    <x v="1"/>
    <x v="19"/>
    <x v="0"/>
    <x v="3"/>
    <x v="71"/>
    <x v="71"/>
    <x v="1954"/>
    <x v="2523"/>
  </r>
  <r>
    <x v="31"/>
    <x v="16"/>
    <x v="1"/>
    <x v="11"/>
    <x v="0"/>
    <x v="79"/>
    <x v="0"/>
    <x v="9"/>
    <x v="3"/>
    <x v="10"/>
    <x v="3"/>
    <x v="2"/>
    <x v="214"/>
    <x v="214"/>
    <x v="1955"/>
    <x v="2524"/>
  </r>
  <r>
    <x v="41"/>
    <x v="21"/>
    <x v="1"/>
    <x v="16"/>
    <x v="3"/>
    <x v="73"/>
    <x v="1"/>
    <x v="17"/>
    <x v="0"/>
    <x v="6"/>
    <x v="0"/>
    <x v="2"/>
    <x v="153"/>
    <x v="153"/>
    <x v="1956"/>
    <x v="2525"/>
  </r>
  <r>
    <x v="21"/>
    <x v="29"/>
    <x v="1"/>
    <x v="0"/>
    <x v="0"/>
    <x v="11"/>
    <x v="0"/>
    <x v="21"/>
    <x v="0"/>
    <x v="4"/>
    <x v="5"/>
    <x v="1"/>
    <x v="96"/>
    <x v="96"/>
    <x v="310"/>
    <x v="2526"/>
  </r>
  <r>
    <x v="34"/>
    <x v="32"/>
    <x v="1"/>
    <x v="0"/>
    <x v="0"/>
    <x v="40"/>
    <x v="2"/>
    <x v="12"/>
    <x v="0"/>
    <x v="1"/>
    <x v="4"/>
    <x v="5"/>
    <x v="216"/>
    <x v="216"/>
    <x v="1834"/>
    <x v="2527"/>
  </r>
  <r>
    <x v="23"/>
    <x v="15"/>
    <x v="1"/>
    <x v="23"/>
    <x v="1"/>
    <x v="55"/>
    <x v="2"/>
    <x v="19"/>
    <x v="2"/>
    <x v="19"/>
    <x v="3"/>
    <x v="4"/>
    <x v="197"/>
    <x v="197"/>
    <x v="1180"/>
    <x v="2528"/>
  </r>
  <r>
    <x v="18"/>
    <x v="38"/>
    <x v="1"/>
    <x v="2"/>
    <x v="0"/>
    <x v="72"/>
    <x v="1"/>
    <x v="7"/>
    <x v="3"/>
    <x v="23"/>
    <x v="2"/>
    <x v="0"/>
    <x v="66"/>
    <x v="66"/>
    <x v="1957"/>
    <x v="2529"/>
  </r>
  <r>
    <x v="16"/>
    <x v="46"/>
    <x v="1"/>
    <x v="15"/>
    <x v="0"/>
    <x v="10"/>
    <x v="3"/>
    <x v="1"/>
    <x v="0"/>
    <x v="10"/>
    <x v="2"/>
    <x v="6"/>
    <x v="217"/>
    <x v="217"/>
    <x v="1958"/>
    <x v="2530"/>
  </r>
  <r>
    <x v="44"/>
    <x v="1"/>
    <x v="1"/>
    <x v="1"/>
    <x v="0"/>
    <x v="31"/>
    <x v="1"/>
    <x v="1"/>
    <x v="3"/>
    <x v="21"/>
    <x v="1"/>
    <x v="0"/>
    <x v="17"/>
    <x v="17"/>
    <x v="740"/>
    <x v="2531"/>
  </r>
  <r>
    <x v="41"/>
    <x v="6"/>
    <x v="1"/>
    <x v="24"/>
    <x v="3"/>
    <x v="54"/>
    <x v="0"/>
    <x v="11"/>
    <x v="0"/>
    <x v="17"/>
    <x v="2"/>
    <x v="0"/>
    <x v="74"/>
    <x v="74"/>
    <x v="288"/>
    <x v="1882"/>
  </r>
  <r>
    <x v="33"/>
    <x v="49"/>
    <x v="1"/>
    <x v="4"/>
    <x v="1"/>
    <x v="78"/>
    <x v="0"/>
    <x v="9"/>
    <x v="2"/>
    <x v="12"/>
    <x v="2"/>
    <x v="4"/>
    <x v="181"/>
    <x v="181"/>
    <x v="255"/>
    <x v="264"/>
  </r>
  <r>
    <x v="9"/>
    <x v="33"/>
    <x v="1"/>
    <x v="12"/>
    <x v="3"/>
    <x v="47"/>
    <x v="1"/>
    <x v="16"/>
    <x v="1"/>
    <x v="8"/>
    <x v="2"/>
    <x v="3"/>
    <x v="62"/>
    <x v="62"/>
    <x v="678"/>
    <x v="750"/>
  </r>
  <r>
    <x v="48"/>
    <x v="41"/>
    <x v="1"/>
    <x v="22"/>
    <x v="3"/>
    <x v="40"/>
    <x v="0"/>
    <x v="1"/>
    <x v="0"/>
    <x v="11"/>
    <x v="5"/>
    <x v="0"/>
    <x v="301"/>
    <x v="301"/>
    <x v="1959"/>
    <x v="2532"/>
  </r>
  <r>
    <x v="1"/>
    <x v="7"/>
    <x v="1"/>
    <x v="1"/>
    <x v="0"/>
    <x v="79"/>
    <x v="2"/>
    <x v="11"/>
    <x v="1"/>
    <x v="4"/>
    <x v="2"/>
    <x v="6"/>
    <x v="315"/>
    <x v="315"/>
    <x v="1896"/>
    <x v="2437"/>
  </r>
  <r>
    <x v="38"/>
    <x v="12"/>
    <x v="1"/>
    <x v="24"/>
    <x v="3"/>
    <x v="23"/>
    <x v="0"/>
    <x v="15"/>
    <x v="0"/>
    <x v="11"/>
    <x v="5"/>
    <x v="1"/>
    <x v="160"/>
    <x v="160"/>
    <x v="1447"/>
    <x v="2533"/>
  </r>
  <r>
    <x v="1"/>
    <x v="35"/>
    <x v="1"/>
    <x v="8"/>
    <x v="3"/>
    <x v="49"/>
    <x v="3"/>
    <x v="6"/>
    <x v="0"/>
    <x v="19"/>
    <x v="3"/>
    <x v="5"/>
    <x v="96"/>
    <x v="96"/>
    <x v="119"/>
    <x v="121"/>
  </r>
  <r>
    <x v="9"/>
    <x v="29"/>
    <x v="1"/>
    <x v="20"/>
    <x v="0"/>
    <x v="41"/>
    <x v="0"/>
    <x v="13"/>
    <x v="1"/>
    <x v="6"/>
    <x v="2"/>
    <x v="5"/>
    <x v="85"/>
    <x v="85"/>
    <x v="1046"/>
    <x v="2534"/>
  </r>
  <r>
    <x v="34"/>
    <x v="5"/>
    <x v="1"/>
    <x v="13"/>
    <x v="0"/>
    <x v="15"/>
    <x v="1"/>
    <x v="21"/>
    <x v="3"/>
    <x v="11"/>
    <x v="1"/>
    <x v="5"/>
    <x v="32"/>
    <x v="32"/>
    <x v="679"/>
    <x v="751"/>
  </r>
  <r>
    <x v="48"/>
    <x v="13"/>
    <x v="1"/>
    <x v="18"/>
    <x v="3"/>
    <x v="18"/>
    <x v="0"/>
    <x v="14"/>
    <x v="3"/>
    <x v="9"/>
    <x v="0"/>
    <x v="2"/>
    <x v="122"/>
    <x v="122"/>
    <x v="986"/>
    <x v="2535"/>
  </r>
  <r>
    <x v="32"/>
    <x v="6"/>
    <x v="1"/>
    <x v="7"/>
    <x v="2"/>
    <x v="45"/>
    <x v="0"/>
    <x v="11"/>
    <x v="1"/>
    <x v="7"/>
    <x v="0"/>
    <x v="2"/>
    <x v="101"/>
    <x v="101"/>
    <x v="1960"/>
    <x v="2536"/>
  </r>
  <r>
    <x v="35"/>
    <x v="9"/>
    <x v="1"/>
    <x v="14"/>
    <x v="2"/>
    <x v="56"/>
    <x v="3"/>
    <x v="12"/>
    <x v="3"/>
    <x v="24"/>
    <x v="5"/>
    <x v="4"/>
    <x v="366"/>
    <x v="366"/>
    <x v="1920"/>
    <x v="2468"/>
  </r>
  <r>
    <x v="24"/>
    <x v="37"/>
    <x v="1"/>
    <x v="15"/>
    <x v="0"/>
    <x v="41"/>
    <x v="3"/>
    <x v="23"/>
    <x v="3"/>
    <x v="14"/>
    <x v="4"/>
    <x v="6"/>
    <x v="93"/>
    <x v="93"/>
    <x v="1890"/>
    <x v="2537"/>
  </r>
  <r>
    <x v="18"/>
    <x v="24"/>
    <x v="1"/>
    <x v="23"/>
    <x v="1"/>
    <x v="78"/>
    <x v="2"/>
    <x v="18"/>
    <x v="0"/>
    <x v="21"/>
    <x v="3"/>
    <x v="5"/>
    <x v="144"/>
    <x v="144"/>
    <x v="146"/>
    <x v="2105"/>
  </r>
  <r>
    <x v="28"/>
    <x v="29"/>
    <x v="1"/>
    <x v="20"/>
    <x v="0"/>
    <x v="45"/>
    <x v="3"/>
    <x v="19"/>
    <x v="2"/>
    <x v="2"/>
    <x v="3"/>
    <x v="2"/>
    <x v="352"/>
    <x v="352"/>
    <x v="1961"/>
    <x v="2538"/>
  </r>
  <r>
    <x v="27"/>
    <x v="12"/>
    <x v="1"/>
    <x v="16"/>
    <x v="3"/>
    <x v="38"/>
    <x v="0"/>
    <x v="21"/>
    <x v="0"/>
    <x v="13"/>
    <x v="3"/>
    <x v="1"/>
    <x v="3"/>
    <x v="3"/>
    <x v="600"/>
    <x v="664"/>
  </r>
  <r>
    <x v="10"/>
    <x v="14"/>
    <x v="1"/>
    <x v="9"/>
    <x v="1"/>
    <x v="9"/>
    <x v="0"/>
    <x v="15"/>
    <x v="3"/>
    <x v="24"/>
    <x v="5"/>
    <x v="2"/>
    <x v="189"/>
    <x v="189"/>
    <x v="931"/>
    <x v="1073"/>
  </r>
  <r>
    <x v="22"/>
    <x v="11"/>
    <x v="1"/>
    <x v="20"/>
    <x v="0"/>
    <x v="25"/>
    <x v="2"/>
    <x v="23"/>
    <x v="2"/>
    <x v="3"/>
    <x v="0"/>
    <x v="4"/>
    <x v="83"/>
    <x v="83"/>
    <x v="1962"/>
    <x v="2539"/>
  </r>
  <r>
    <x v="3"/>
    <x v="10"/>
    <x v="1"/>
    <x v="13"/>
    <x v="0"/>
    <x v="61"/>
    <x v="0"/>
    <x v="2"/>
    <x v="0"/>
    <x v="8"/>
    <x v="1"/>
    <x v="5"/>
    <x v="425"/>
    <x v="425"/>
    <x v="385"/>
    <x v="2540"/>
  </r>
  <r>
    <x v="5"/>
    <x v="7"/>
    <x v="1"/>
    <x v="4"/>
    <x v="1"/>
    <x v="20"/>
    <x v="2"/>
    <x v="21"/>
    <x v="0"/>
    <x v="15"/>
    <x v="5"/>
    <x v="1"/>
    <x v="23"/>
    <x v="23"/>
    <x v="656"/>
    <x v="724"/>
  </r>
  <r>
    <x v="21"/>
    <x v="7"/>
    <x v="1"/>
    <x v="12"/>
    <x v="3"/>
    <x v="22"/>
    <x v="2"/>
    <x v="18"/>
    <x v="0"/>
    <x v="13"/>
    <x v="2"/>
    <x v="5"/>
    <x v="311"/>
    <x v="311"/>
    <x v="936"/>
    <x v="1780"/>
  </r>
  <r>
    <x v="47"/>
    <x v="10"/>
    <x v="1"/>
    <x v="11"/>
    <x v="0"/>
    <x v="72"/>
    <x v="2"/>
    <x v="22"/>
    <x v="1"/>
    <x v="0"/>
    <x v="5"/>
    <x v="2"/>
    <x v="369"/>
    <x v="369"/>
    <x v="1794"/>
    <x v="2541"/>
  </r>
  <r>
    <x v="3"/>
    <x v="50"/>
    <x v="1"/>
    <x v="7"/>
    <x v="2"/>
    <x v="3"/>
    <x v="2"/>
    <x v="23"/>
    <x v="2"/>
    <x v="2"/>
    <x v="3"/>
    <x v="6"/>
    <x v="167"/>
    <x v="167"/>
    <x v="192"/>
    <x v="2542"/>
  </r>
  <r>
    <x v="26"/>
    <x v="31"/>
    <x v="1"/>
    <x v="15"/>
    <x v="0"/>
    <x v="6"/>
    <x v="1"/>
    <x v="8"/>
    <x v="0"/>
    <x v="23"/>
    <x v="1"/>
    <x v="1"/>
    <x v="11"/>
    <x v="11"/>
    <x v="1963"/>
    <x v="2543"/>
  </r>
  <r>
    <x v="4"/>
    <x v="42"/>
    <x v="1"/>
    <x v="12"/>
    <x v="3"/>
    <x v="47"/>
    <x v="2"/>
    <x v="5"/>
    <x v="3"/>
    <x v="23"/>
    <x v="0"/>
    <x v="1"/>
    <x v="62"/>
    <x v="62"/>
    <x v="1964"/>
    <x v="2544"/>
  </r>
  <r>
    <x v="20"/>
    <x v="43"/>
    <x v="1"/>
    <x v="11"/>
    <x v="0"/>
    <x v="7"/>
    <x v="2"/>
    <x v="11"/>
    <x v="3"/>
    <x v="20"/>
    <x v="3"/>
    <x v="5"/>
    <x v="118"/>
    <x v="118"/>
    <x v="548"/>
    <x v="603"/>
  </r>
  <r>
    <x v="23"/>
    <x v="9"/>
    <x v="1"/>
    <x v="7"/>
    <x v="2"/>
    <x v="49"/>
    <x v="0"/>
    <x v="3"/>
    <x v="2"/>
    <x v="1"/>
    <x v="2"/>
    <x v="1"/>
    <x v="68"/>
    <x v="68"/>
    <x v="305"/>
    <x v="2545"/>
  </r>
  <r>
    <x v="25"/>
    <x v="21"/>
    <x v="1"/>
    <x v="8"/>
    <x v="3"/>
    <x v="45"/>
    <x v="2"/>
    <x v="24"/>
    <x v="3"/>
    <x v="7"/>
    <x v="1"/>
    <x v="5"/>
    <x v="197"/>
    <x v="197"/>
    <x v="991"/>
    <x v="1141"/>
  </r>
  <r>
    <x v="13"/>
    <x v="3"/>
    <x v="1"/>
    <x v="17"/>
    <x v="0"/>
    <x v="31"/>
    <x v="2"/>
    <x v="22"/>
    <x v="0"/>
    <x v="4"/>
    <x v="1"/>
    <x v="2"/>
    <x v="256"/>
    <x v="256"/>
    <x v="644"/>
    <x v="2057"/>
  </r>
  <r>
    <x v="21"/>
    <x v="4"/>
    <x v="1"/>
    <x v="12"/>
    <x v="3"/>
    <x v="63"/>
    <x v="1"/>
    <x v="1"/>
    <x v="3"/>
    <x v="12"/>
    <x v="3"/>
    <x v="3"/>
    <x v="107"/>
    <x v="107"/>
    <x v="222"/>
    <x v="225"/>
  </r>
  <r>
    <x v="6"/>
    <x v="33"/>
    <x v="1"/>
    <x v="5"/>
    <x v="0"/>
    <x v="61"/>
    <x v="1"/>
    <x v="0"/>
    <x v="1"/>
    <x v="20"/>
    <x v="0"/>
    <x v="4"/>
    <x v="252"/>
    <x v="252"/>
    <x v="1965"/>
    <x v="2546"/>
  </r>
  <r>
    <x v="12"/>
    <x v="43"/>
    <x v="1"/>
    <x v="15"/>
    <x v="0"/>
    <x v="68"/>
    <x v="0"/>
    <x v="21"/>
    <x v="0"/>
    <x v="2"/>
    <x v="3"/>
    <x v="5"/>
    <x v="68"/>
    <x v="68"/>
    <x v="116"/>
    <x v="828"/>
  </r>
  <r>
    <x v="13"/>
    <x v="10"/>
    <x v="1"/>
    <x v="0"/>
    <x v="0"/>
    <x v="57"/>
    <x v="2"/>
    <x v="6"/>
    <x v="3"/>
    <x v="21"/>
    <x v="2"/>
    <x v="1"/>
    <x v="306"/>
    <x v="306"/>
    <x v="207"/>
    <x v="2277"/>
  </r>
  <r>
    <x v="46"/>
    <x v="9"/>
    <x v="1"/>
    <x v="4"/>
    <x v="1"/>
    <x v="79"/>
    <x v="3"/>
    <x v="19"/>
    <x v="1"/>
    <x v="13"/>
    <x v="4"/>
    <x v="0"/>
    <x v="218"/>
    <x v="218"/>
    <x v="1966"/>
    <x v="2547"/>
  </r>
  <r>
    <x v="29"/>
    <x v="48"/>
    <x v="1"/>
    <x v="18"/>
    <x v="3"/>
    <x v="28"/>
    <x v="3"/>
    <x v="3"/>
    <x v="3"/>
    <x v="2"/>
    <x v="5"/>
    <x v="3"/>
    <x v="35"/>
    <x v="35"/>
    <x v="1967"/>
    <x v="2548"/>
  </r>
  <r>
    <x v="39"/>
    <x v="43"/>
    <x v="1"/>
    <x v="16"/>
    <x v="3"/>
    <x v="51"/>
    <x v="2"/>
    <x v="22"/>
    <x v="1"/>
    <x v="12"/>
    <x v="3"/>
    <x v="2"/>
    <x v="111"/>
    <x v="111"/>
    <x v="1968"/>
    <x v="2549"/>
  </r>
  <r>
    <x v="39"/>
    <x v="22"/>
    <x v="1"/>
    <x v="13"/>
    <x v="0"/>
    <x v="25"/>
    <x v="2"/>
    <x v="11"/>
    <x v="3"/>
    <x v="2"/>
    <x v="1"/>
    <x v="5"/>
    <x v="302"/>
    <x v="302"/>
    <x v="463"/>
    <x v="1677"/>
  </r>
  <r>
    <x v="23"/>
    <x v="34"/>
    <x v="1"/>
    <x v="4"/>
    <x v="1"/>
    <x v="4"/>
    <x v="2"/>
    <x v="8"/>
    <x v="2"/>
    <x v="25"/>
    <x v="5"/>
    <x v="2"/>
    <x v="196"/>
    <x v="196"/>
    <x v="1969"/>
    <x v="2550"/>
  </r>
  <r>
    <x v="22"/>
    <x v="46"/>
    <x v="1"/>
    <x v="9"/>
    <x v="1"/>
    <x v="8"/>
    <x v="2"/>
    <x v="1"/>
    <x v="0"/>
    <x v="14"/>
    <x v="2"/>
    <x v="2"/>
    <x v="310"/>
    <x v="310"/>
    <x v="1970"/>
    <x v="2551"/>
  </r>
  <r>
    <x v="2"/>
    <x v="4"/>
    <x v="1"/>
    <x v="17"/>
    <x v="0"/>
    <x v="7"/>
    <x v="2"/>
    <x v="3"/>
    <x v="1"/>
    <x v="17"/>
    <x v="4"/>
    <x v="5"/>
    <x v="224"/>
    <x v="224"/>
    <x v="445"/>
    <x v="2552"/>
  </r>
  <r>
    <x v="27"/>
    <x v="4"/>
    <x v="1"/>
    <x v="22"/>
    <x v="3"/>
    <x v="67"/>
    <x v="2"/>
    <x v="12"/>
    <x v="3"/>
    <x v="22"/>
    <x v="5"/>
    <x v="4"/>
    <x v="55"/>
    <x v="55"/>
    <x v="1971"/>
    <x v="2553"/>
  </r>
  <r>
    <x v="47"/>
    <x v="34"/>
    <x v="1"/>
    <x v="16"/>
    <x v="3"/>
    <x v="48"/>
    <x v="2"/>
    <x v="13"/>
    <x v="0"/>
    <x v="25"/>
    <x v="5"/>
    <x v="3"/>
    <x v="412"/>
    <x v="412"/>
    <x v="229"/>
    <x v="2554"/>
  </r>
  <r>
    <x v="23"/>
    <x v="7"/>
    <x v="1"/>
    <x v="22"/>
    <x v="3"/>
    <x v="10"/>
    <x v="2"/>
    <x v="14"/>
    <x v="2"/>
    <x v="17"/>
    <x v="0"/>
    <x v="5"/>
    <x v="10"/>
    <x v="10"/>
    <x v="7"/>
    <x v="2555"/>
  </r>
  <r>
    <x v="36"/>
    <x v="6"/>
    <x v="1"/>
    <x v="22"/>
    <x v="3"/>
    <x v="63"/>
    <x v="0"/>
    <x v="8"/>
    <x v="3"/>
    <x v="7"/>
    <x v="1"/>
    <x v="5"/>
    <x v="133"/>
    <x v="133"/>
    <x v="1124"/>
    <x v="1315"/>
  </r>
  <r>
    <x v="34"/>
    <x v="12"/>
    <x v="1"/>
    <x v="17"/>
    <x v="0"/>
    <x v="75"/>
    <x v="2"/>
    <x v="0"/>
    <x v="2"/>
    <x v="11"/>
    <x v="1"/>
    <x v="1"/>
    <x v="148"/>
    <x v="148"/>
    <x v="1972"/>
    <x v="2556"/>
  </r>
  <r>
    <x v="5"/>
    <x v="15"/>
    <x v="1"/>
    <x v="4"/>
    <x v="1"/>
    <x v="63"/>
    <x v="3"/>
    <x v="11"/>
    <x v="3"/>
    <x v="23"/>
    <x v="1"/>
    <x v="3"/>
    <x v="269"/>
    <x v="269"/>
    <x v="823"/>
    <x v="2557"/>
  </r>
  <r>
    <x v="24"/>
    <x v="23"/>
    <x v="1"/>
    <x v="12"/>
    <x v="3"/>
    <x v="50"/>
    <x v="2"/>
    <x v="4"/>
    <x v="3"/>
    <x v="2"/>
    <x v="1"/>
    <x v="5"/>
    <x v="226"/>
    <x v="226"/>
    <x v="632"/>
    <x v="2558"/>
  </r>
  <r>
    <x v="8"/>
    <x v="19"/>
    <x v="1"/>
    <x v="3"/>
    <x v="1"/>
    <x v="18"/>
    <x v="2"/>
    <x v="10"/>
    <x v="3"/>
    <x v="22"/>
    <x v="4"/>
    <x v="5"/>
    <x v="346"/>
    <x v="346"/>
    <x v="605"/>
    <x v="928"/>
  </r>
  <r>
    <x v="39"/>
    <x v="2"/>
    <x v="1"/>
    <x v="8"/>
    <x v="3"/>
    <x v="47"/>
    <x v="2"/>
    <x v="12"/>
    <x v="2"/>
    <x v="14"/>
    <x v="3"/>
    <x v="3"/>
    <x v="409"/>
    <x v="409"/>
    <x v="1973"/>
    <x v="2559"/>
  </r>
  <r>
    <x v="4"/>
    <x v="4"/>
    <x v="1"/>
    <x v="20"/>
    <x v="0"/>
    <x v="67"/>
    <x v="1"/>
    <x v="19"/>
    <x v="3"/>
    <x v="11"/>
    <x v="0"/>
    <x v="1"/>
    <x v="122"/>
    <x v="122"/>
    <x v="1974"/>
    <x v="2560"/>
  </r>
  <r>
    <x v="37"/>
    <x v="4"/>
    <x v="1"/>
    <x v="15"/>
    <x v="0"/>
    <x v="54"/>
    <x v="0"/>
    <x v="13"/>
    <x v="2"/>
    <x v="16"/>
    <x v="4"/>
    <x v="6"/>
    <x v="191"/>
    <x v="191"/>
    <x v="717"/>
    <x v="2561"/>
  </r>
  <r>
    <x v="10"/>
    <x v="13"/>
    <x v="1"/>
    <x v="1"/>
    <x v="0"/>
    <x v="13"/>
    <x v="2"/>
    <x v="13"/>
    <x v="3"/>
    <x v="10"/>
    <x v="2"/>
    <x v="2"/>
    <x v="132"/>
    <x v="132"/>
    <x v="1641"/>
    <x v="2038"/>
  </r>
  <r>
    <x v="23"/>
    <x v="6"/>
    <x v="1"/>
    <x v="13"/>
    <x v="0"/>
    <x v="31"/>
    <x v="2"/>
    <x v="7"/>
    <x v="3"/>
    <x v="4"/>
    <x v="1"/>
    <x v="1"/>
    <x v="112"/>
    <x v="112"/>
    <x v="147"/>
    <x v="149"/>
  </r>
  <r>
    <x v="49"/>
    <x v="27"/>
    <x v="1"/>
    <x v="4"/>
    <x v="1"/>
    <x v="57"/>
    <x v="2"/>
    <x v="23"/>
    <x v="2"/>
    <x v="3"/>
    <x v="1"/>
    <x v="5"/>
    <x v="401"/>
    <x v="401"/>
    <x v="1975"/>
    <x v="2562"/>
  </r>
  <r>
    <x v="10"/>
    <x v="10"/>
    <x v="1"/>
    <x v="24"/>
    <x v="3"/>
    <x v="26"/>
    <x v="2"/>
    <x v="11"/>
    <x v="2"/>
    <x v="18"/>
    <x v="3"/>
    <x v="0"/>
    <x v="33"/>
    <x v="33"/>
    <x v="1976"/>
    <x v="2563"/>
  </r>
  <r>
    <x v="38"/>
    <x v="40"/>
    <x v="1"/>
    <x v="17"/>
    <x v="0"/>
    <x v="24"/>
    <x v="1"/>
    <x v="11"/>
    <x v="2"/>
    <x v="19"/>
    <x v="4"/>
    <x v="3"/>
    <x v="54"/>
    <x v="54"/>
    <x v="1540"/>
    <x v="1898"/>
  </r>
  <r>
    <x v="41"/>
    <x v="8"/>
    <x v="1"/>
    <x v="21"/>
    <x v="3"/>
    <x v="42"/>
    <x v="2"/>
    <x v="6"/>
    <x v="2"/>
    <x v="23"/>
    <x v="2"/>
    <x v="3"/>
    <x v="164"/>
    <x v="164"/>
    <x v="1977"/>
    <x v="2564"/>
  </r>
  <r>
    <x v="46"/>
    <x v="51"/>
    <x v="1"/>
    <x v="7"/>
    <x v="2"/>
    <x v="3"/>
    <x v="2"/>
    <x v="11"/>
    <x v="1"/>
    <x v="3"/>
    <x v="0"/>
    <x v="1"/>
    <x v="167"/>
    <x v="167"/>
    <x v="602"/>
    <x v="2565"/>
  </r>
  <r>
    <x v="22"/>
    <x v="15"/>
    <x v="1"/>
    <x v="7"/>
    <x v="2"/>
    <x v="5"/>
    <x v="2"/>
    <x v="9"/>
    <x v="0"/>
    <x v="18"/>
    <x v="0"/>
    <x v="3"/>
    <x v="80"/>
    <x v="80"/>
    <x v="22"/>
    <x v="99"/>
  </r>
  <r>
    <x v="6"/>
    <x v="28"/>
    <x v="1"/>
    <x v="3"/>
    <x v="1"/>
    <x v="34"/>
    <x v="0"/>
    <x v="18"/>
    <x v="1"/>
    <x v="2"/>
    <x v="2"/>
    <x v="0"/>
    <x v="247"/>
    <x v="247"/>
    <x v="412"/>
    <x v="434"/>
  </r>
  <r>
    <x v="43"/>
    <x v="24"/>
    <x v="1"/>
    <x v="21"/>
    <x v="3"/>
    <x v="30"/>
    <x v="2"/>
    <x v="18"/>
    <x v="3"/>
    <x v="4"/>
    <x v="0"/>
    <x v="0"/>
    <x v="324"/>
    <x v="324"/>
    <x v="120"/>
    <x v="1279"/>
  </r>
  <r>
    <x v="27"/>
    <x v="3"/>
    <x v="1"/>
    <x v="1"/>
    <x v="0"/>
    <x v="9"/>
    <x v="1"/>
    <x v="23"/>
    <x v="0"/>
    <x v="8"/>
    <x v="4"/>
    <x v="6"/>
    <x v="189"/>
    <x v="189"/>
    <x v="1316"/>
    <x v="1565"/>
  </r>
  <r>
    <x v="32"/>
    <x v="9"/>
    <x v="1"/>
    <x v="6"/>
    <x v="0"/>
    <x v="49"/>
    <x v="2"/>
    <x v="13"/>
    <x v="3"/>
    <x v="11"/>
    <x v="4"/>
    <x v="5"/>
    <x v="143"/>
    <x v="143"/>
    <x v="81"/>
    <x v="2453"/>
  </r>
  <r>
    <x v="48"/>
    <x v="52"/>
    <x v="1"/>
    <x v="12"/>
    <x v="3"/>
    <x v="46"/>
    <x v="0"/>
    <x v="11"/>
    <x v="0"/>
    <x v="10"/>
    <x v="0"/>
    <x v="6"/>
    <x v="396"/>
    <x v="396"/>
    <x v="1978"/>
    <x v="2566"/>
  </r>
  <r>
    <x v="46"/>
    <x v="42"/>
    <x v="1"/>
    <x v="5"/>
    <x v="0"/>
    <x v="57"/>
    <x v="2"/>
    <x v="18"/>
    <x v="3"/>
    <x v="13"/>
    <x v="0"/>
    <x v="6"/>
    <x v="194"/>
    <x v="194"/>
    <x v="308"/>
    <x v="320"/>
  </r>
  <r>
    <x v="32"/>
    <x v="18"/>
    <x v="1"/>
    <x v="9"/>
    <x v="1"/>
    <x v="12"/>
    <x v="2"/>
    <x v="23"/>
    <x v="1"/>
    <x v="24"/>
    <x v="2"/>
    <x v="4"/>
    <x v="118"/>
    <x v="118"/>
    <x v="1979"/>
    <x v="2567"/>
  </r>
  <r>
    <x v="19"/>
    <x v="9"/>
    <x v="1"/>
    <x v="19"/>
    <x v="3"/>
    <x v="51"/>
    <x v="3"/>
    <x v="21"/>
    <x v="3"/>
    <x v="18"/>
    <x v="5"/>
    <x v="6"/>
    <x v="299"/>
    <x v="299"/>
    <x v="1980"/>
    <x v="2568"/>
  </r>
  <r>
    <x v="48"/>
    <x v="31"/>
    <x v="1"/>
    <x v="18"/>
    <x v="3"/>
    <x v="14"/>
    <x v="2"/>
    <x v="10"/>
    <x v="2"/>
    <x v="9"/>
    <x v="2"/>
    <x v="2"/>
    <x v="329"/>
    <x v="329"/>
    <x v="768"/>
    <x v="2569"/>
  </r>
  <r>
    <x v="3"/>
    <x v="39"/>
    <x v="1"/>
    <x v="22"/>
    <x v="3"/>
    <x v="78"/>
    <x v="0"/>
    <x v="17"/>
    <x v="0"/>
    <x v="23"/>
    <x v="5"/>
    <x v="1"/>
    <x v="86"/>
    <x v="86"/>
    <x v="1981"/>
    <x v="2570"/>
  </r>
  <r>
    <x v="27"/>
    <x v="32"/>
    <x v="1"/>
    <x v="17"/>
    <x v="0"/>
    <x v="59"/>
    <x v="2"/>
    <x v="10"/>
    <x v="1"/>
    <x v="2"/>
    <x v="1"/>
    <x v="6"/>
    <x v="240"/>
    <x v="240"/>
    <x v="1283"/>
    <x v="2571"/>
  </r>
  <r>
    <x v="34"/>
    <x v="19"/>
    <x v="1"/>
    <x v="6"/>
    <x v="0"/>
    <x v="10"/>
    <x v="1"/>
    <x v="13"/>
    <x v="3"/>
    <x v="14"/>
    <x v="5"/>
    <x v="0"/>
    <x v="11"/>
    <x v="11"/>
    <x v="1982"/>
    <x v="355"/>
  </r>
  <r>
    <x v="1"/>
    <x v="48"/>
    <x v="1"/>
    <x v="13"/>
    <x v="0"/>
    <x v="74"/>
    <x v="1"/>
    <x v="4"/>
    <x v="0"/>
    <x v="17"/>
    <x v="1"/>
    <x v="4"/>
    <x v="278"/>
    <x v="278"/>
    <x v="1983"/>
    <x v="2572"/>
  </r>
  <r>
    <x v="15"/>
    <x v="37"/>
    <x v="1"/>
    <x v="12"/>
    <x v="3"/>
    <x v="33"/>
    <x v="2"/>
    <x v="3"/>
    <x v="0"/>
    <x v="4"/>
    <x v="2"/>
    <x v="0"/>
    <x v="24"/>
    <x v="24"/>
    <x v="1984"/>
    <x v="2573"/>
  </r>
  <r>
    <x v="15"/>
    <x v="34"/>
    <x v="1"/>
    <x v="7"/>
    <x v="2"/>
    <x v="67"/>
    <x v="1"/>
    <x v="0"/>
    <x v="0"/>
    <x v="19"/>
    <x v="4"/>
    <x v="1"/>
    <x v="428"/>
    <x v="428"/>
    <x v="1985"/>
    <x v="2574"/>
  </r>
  <r>
    <x v="37"/>
    <x v="43"/>
    <x v="1"/>
    <x v="15"/>
    <x v="0"/>
    <x v="29"/>
    <x v="0"/>
    <x v="6"/>
    <x v="0"/>
    <x v="21"/>
    <x v="2"/>
    <x v="3"/>
    <x v="25"/>
    <x v="25"/>
    <x v="518"/>
    <x v="562"/>
  </r>
  <r>
    <x v="10"/>
    <x v="40"/>
    <x v="1"/>
    <x v="10"/>
    <x v="0"/>
    <x v="8"/>
    <x v="2"/>
    <x v="17"/>
    <x v="3"/>
    <x v="11"/>
    <x v="4"/>
    <x v="6"/>
    <x v="8"/>
    <x v="8"/>
    <x v="415"/>
    <x v="2386"/>
  </r>
  <r>
    <x v="31"/>
    <x v="7"/>
    <x v="1"/>
    <x v="0"/>
    <x v="0"/>
    <x v="30"/>
    <x v="2"/>
    <x v="24"/>
    <x v="0"/>
    <x v="8"/>
    <x v="1"/>
    <x v="5"/>
    <x v="38"/>
    <x v="38"/>
    <x v="207"/>
    <x v="2152"/>
  </r>
  <r>
    <x v="26"/>
    <x v="35"/>
    <x v="1"/>
    <x v="20"/>
    <x v="0"/>
    <x v="21"/>
    <x v="2"/>
    <x v="21"/>
    <x v="0"/>
    <x v="10"/>
    <x v="3"/>
    <x v="2"/>
    <x v="406"/>
    <x v="406"/>
    <x v="1986"/>
    <x v="2575"/>
  </r>
  <r>
    <x v="22"/>
    <x v="25"/>
    <x v="1"/>
    <x v="20"/>
    <x v="0"/>
    <x v="37"/>
    <x v="3"/>
    <x v="23"/>
    <x v="1"/>
    <x v="14"/>
    <x v="2"/>
    <x v="1"/>
    <x v="364"/>
    <x v="364"/>
    <x v="1987"/>
    <x v="2576"/>
  </r>
  <r>
    <x v="21"/>
    <x v="44"/>
    <x v="1"/>
    <x v="9"/>
    <x v="1"/>
    <x v="54"/>
    <x v="2"/>
    <x v="12"/>
    <x v="0"/>
    <x v="0"/>
    <x v="3"/>
    <x v="3"/>
    <x v="191"/>
    <x v="191"/>
    <x v="1285"/>
    <x v="1521"/>
  </r>
  <r>
    <x v="22"/>
    <x v="44"/>
    <x v="1"/>
    <x v="22"/>
    <x v="3"/>
    <x v="29"/>
    <x v="1"/>
    <x v="20"/>
    <x v="2"/>
    <x v="5"/>
    <x v="3"/>
    <x v="6"/>
    <x v="157"/>
    <x v="157"/>
    <x v="1414"/>
    <x v="1706"/>
  </r>
  <r>
    <x v="19"/>
    <x v="5"/>
    <x v="1"/>
    <x v="1"/>
    <x v="0"/>
    <x v="5"/>
    <x v="2"/>
    <x v="17"/>
    <x v="1"/>
    <x v="20"/>
    <x v="1"/>
    <x v="0"/>
    <x v="223"/>
    <x v="223"/>
    <x v="558"/>
    <x v="616"/>
  </r>
  <r>
    <x v="15"/>
    <x v="49"/>
    <x v="1"/>
    <x v="13"/>
    <x v="0"/>
    <x v="19"/>
    <x v="3"/>
    <x v="14"/>
    <x v="2"/>
    <x v="5"/>
    <x v="5"/>
    <x v="1"/>
    <x v="22"/>
    <x v="22"/>
    <x v="1988"/>
    <x v="2577"/>
  </r>
  <r>
    <x v="45"/>
    <x v="31"/>
    <x v="1"/>
    <x v="18"/>
    <x v="3"/>
    <x v="54"/>
    <x v="2"/>
    <x v="3"/>
    <x v="2"/>
    <x v="17"/>
    <x v="3"/>
    <x v="6"/>
    <x v="74"/>
    <x v="74"/>
    <x v="288"/>
    <x v="1882"/>
  </r>
  <r>
    <x v="21"/>
    <x v="35"/>
    <x v="1"/>
    <x v="11"/>
    <x v="0"/>
    <x v="62"/>
    <x v="2"/>
    <x v="24"/>
    <x v="1"/>
    <x v="8"/>
    <x v="2"/>
    <x v="5"/>
    <x v="423"/>
    <x v="423"/>
    <x v="482"/>
    <x v="2578"/>
  </r>
  <r>
    <x v="6"/>
    <x v="35"/>
    <x v="1"/>
    <x v="10"/>
    <x v="0"/>
    <x v="44"/>
    <x v="2"/>
    <x v="13"/>
    <x v="2"/>
    <x v="13"/>
    <x v="4"/>
    <x v="1"/>
    <x v="141"/>
    <x v="141"/>
    <x v="1063"/>
    <x v="2579"/>
  </r>
  <r>
    <x v="5"/>
    <x v="35"/>
    <x v="1"/>
    <x v="19"/>
    <x v="3"/>
    <x v="74"/>
    <x v="1"/>
    <x v="16"/>
    <x v="3"/>
    <x v="21"/>
    <x v="5"/>
    <x v="0"/>
    <x v="87"/>
    <x v="87"/>
    <x v="335"/>
    <x v="348"/>
  </r>
  <r>
    <x v="14"/>
    <x v="4"/>
    <x v="1"/>
    <x v="8"/>
    <x v="3"/>
    <x v="75"/>
    <x v="0"/>
    <x v="16"/>
    <x v="0"/>
    <x v="2"/>
    <x v="3"/>
    <x v="5"/>
    <x v="374"/>
    <x v="374"/>
    <x v="1989"/>
    <x v="2580"/>
  </r>
  <r>
    <x v="4"/>
    <x v="7"/>
    <x v="1"/>
    <x v="13"/>
    <x v="0"/>
    <x v="28"/>
    <x v="0"/>
    <x v="9"/>
    <x v="0"/>
    <x v="0"/>
    <x v="4"/>
    <x v="2"/>
    <x v="378"/>
    <x v="378"/>
    <x v="1990"/>
    <x v="2581"/>
  </r>
  <r>
    <x v="18"/>
    <x v="41"/>
    <x v="1"/>
    <x v="17"/>
    <x v="0"/>
    <x v="23"/>
    <x v="2"/>
    <x v="16"/>
    <x v="3"/>
    <x v="6"/>
    <x v="2"/>
    <x v="5"/>
    <x v="160"/>
    <x v="160"/>
    <x v="448"/>
    <x v="2582"/>
  </r>
  <r>
    <x v="17"/>
    <x v="36"/>
    <x v="1"/>
    <x v="14"/>
    <x v="2"/>
    <x v="41"/>
    <x v="0"/>
    <x v="7"/>
    <x v="1"/>
    <x v="3"/>
    <x v="5"/>
    <x v="6"/>
    <x v="133"/>
    <x v="133"/>
    <x v="875"/>
    <x v="1164"/>
  </r>
  <r>
    <x v="0"/>
    <x v="27"/>
    <x v="1"/>
    <x v="18"/>
    <x v="3"/>
    <x v="24"/>
    <x v="0"/>
    <x v="3"/>
    <x v="1"/>
    <x v="9"/>
    <x v="0"/>
    <x v="2"/>
    <x v="54"/>
    <x v="54"/>
    <x v="1991"/>
    <x v="2583"/>
  </r>
  <r>
    <x v="11"/>
    <x v="44"/>
    <x v="1"/>
    <x v="19"/>
    <x v="3"/>
    <x v="9"/>
    <x v="3"/>
    <x v="23"/>
    <x v="3"/>
    <x v="12"/>
    <x v="1"/>
    <x v="1"/>
    <x v="135"/>
    <x v="135"/>
    <x v="460"/>
    <x v="2584"/>
  </r>
  <r>
    <x v="26"/>
    <x v="4"/>
    <x v="1"/>
    <x v="14"/>
    <x v="2"/>
    <x v="25"/>
    <x v="0"/>
    <x v="6"/>
    <x v="0"/>
    <x v="16"/>
    <x v="0"/>
    <x v="0"/>
    <x v="31"/>
    <x v="31"/>
    <x v="1992"/>
    <x v="2585"/>
  </r>
  <r>
    <x v="8"/>
    <x v="41"/>
    <x v="1"/>
    <x v="11"/>
    <x v="0"/>
    <x v="80"/>
    <x v="0"/>
    <x v="13"/>
    <x v="1"/>
    <x v="24"/>
    <x v="2"/>
    <x v="1"/>
    <x v="220"/>
    <x v="220"/>
    <x v="1993"/>
    <x v="2586"/>
  </r>
  <r>
    <x v="36"/>
    <x v="29"/>
    <x v="1"/>
    <x v="8"/>
    <x v="3"/>
    <x v="70"/>
    <x v="3"/>
    <x v="3"/>
    <x v="1"/>
    <x v="8"/>
    <x v="2"/>
    <x v="4"/>
    <x v="384"/>
    <x v="384"/>
    <x v="1994"/>
    <x v="2587"/>
  </r>
  <r>
    <x v="6"/>
    <x v="18"/>
    <x v="1"/>
    <x v="21"/>
    <x v="3"/>
    <x v="74"/>
    <x v="2"/>
    <x v="1"/>
    <x v="2"/>
    <x v="17"/>
    <x v="0"/>
    <x v="6"/>
    <x v="143"/>
    <x v="143"/>
    <x v="1862"/>
    <x v="2377"/>
  </r>
  <r>
    <x v="25"/>
    <x v="16"/>
    <x v="1"/>
    <x v="7"/>
    <x v="2"/>
    <x v="71"/>
    <x v="0"/>
    <x v="13"/>
    <x v="1"/>
    <x v="0"/>
    <x v="3"/>
    <x v="5"/>
    <x v="320"/>
    <x v="320"/>
    <x v="1886"/>
    <x v="2425"/>
  </r>
  <r>
    <x v="35"/>
    <x v="26"/>
    <x v="1"/>
    <x v="22"/>
    <x v="3"/>
    <x v="12"/>
    <x v="0"/>
    <x v="8"/>
    <x v="3"/>
    <x v="5"/>
    <x v="1"/>
    <x v="5"/>
    <x v="335"/>
    <x v="335"/>
    <x v="1995"/>
    <x v="2588"/>
  </r>
  <r>
    <x v="9"/>
    <x v="46"/>
    <x v="1"/>
    <x v="8"/>
    <x v="3"/>
    <x v="66"/>
    <x v="0"/>
    <x v="0"/>
    <x v="1"/>
    <x v="8"/>
    <x v="4"/>
    <x v="0"/>
    <x v="186"/>
    <x v="186"/>
    <x v="1996"/>
    <x v="2589"/>
  </r>
  <r>
    <x v="8"/>
    <x v="1"/>
    <x v="1"/>
    <x v="7"/>
    <x v="2"/>
    <x v="26"/>
    <x v="2"/>
    <x v="9"/>
    <x v="1"/>
    <x v="1"/>
    <x v="2"/>
    <x v="0"/>
    <x v="341"/>
    <x v="341"/>
    <x v="1997"/>
    <x v="2590"/>
  </r>
  <r>
    <x v="36"/>
    <x v="46"/>
    <x v="1"/>
    <x v="1"/>
    <x v="0"/>
    <x v="30"/>
    <x v="1"/>
    <x v="23"/>
    <x v="1"/>
    <x v="9"/>
    <x v="4"/>
    <x v="4"/>
    <x v="324"/>
    <x v="324"/>
    <x v="512"/>
    <x v="1597"/>
  </r>
  <r>
    <x v="8"/>
    <x v="27"/>
    <x v="1"/>
    <x v="0"/>
    <x v="0"/>
    <x v="7"/>
    <x v="1"/>
    <x v="12"/>
    <x v="2"/>
    <x v="11"/>
    <x v="1"/>
    <x v="1"/>
    <x v="7"/>
    <x v="7"/>
    <x v="1173"/>
    <x v="2591"/>
  </r>
  <r>
    <x v="29"/>
    <x v="30"/>
    <x v="1"/>
    <x v="0"/>
    <x v="0"/>
    <x v="66"/>
    <x v="2"/>
    <x v="14"/>
    <x v="1"/>
    <x v="19"/>
    <x v="0"/>
    <x v="3"/>
    <x v="372"/>
    <x v="372"/>
    <x v="658"/>
    <x v="2592"/>
  </r>
  <r>
    <x v="8"/>
    <x v="29"/>
    <x v="1"/>
    <x v="22"/>
    <x v="3"/>
    <x v="71"/>
    <x v="2"/>
    <x v="10"/>
    <x v="3"/>
    <x v="7"/>
    <x v="3"/>
    <x v="5"/>
    <x v="70"/>
    <x v="70"/>
    <x v="1998"/>
    <x v="2593"/>
  </r>
  <r>
    <x v="35"/>
    <x v="13"/>
    <x v="1"/>
    <x v="14"/>
    <x v="2"/>
    <x v="2"/>
    <x v="2"/>
    <x v="18"/>
    <x v="3"/>
    <x v="1"/>
    <x v="4"/>
    <x v="6"/>
    <x v="2"/>
    <x v="2"/>
    <x v="1999"/>
    <x v="2594"/>
  </r>
  <r>
    <x v="45"/>
    <x v="4"/>
    <x v="1"/>
    <x v="6"/>
    <x v="0"/>
    <x v="50"/>
    <x v="0"/>
    <x v="11"/>
    <x v="1"/>
    <x v="17"/>
    <x v="0"/>
    <x v="5"/>
    <x v="80"/>
    <x v="80"/>
    <x v="2000"/>
    <x v="2595"/>
  </r>
  <r>
    <x v="19"/>
    <x v="8"/>
    <x v="1"/>
    <x v="19"/>
    <x v="3"/>
    <x v="68"/>
    <x v="2"/>
    <x v="4"/>
    <x v="1"/>
    <x v="17"/>
    <x v="4"/>
    <x v="4"/>
    <x v="324"/>
    <x v="324"/>
    <x v="164"/>
    <x v="2596"/>
  </r>
  <r>
    <x v="19"/>
    <x v="24"/>
    <x v="1"/>
    <x v="13"/>
    <x v="0"/>
    <x v="47"/>
    <x v="3"/>
    <x v="4"/>
    <x v="2"/>
    <x v="25"/>
    <x v="2"/>
    <x v="0"/>
    <x v="385"/>
    <x v="385"/>
    <x v="2001"/>
    <x v="2597"/>
  </r>
  <r>
    <x v="15"/>
    <x v="24"/>
    <x v="1"/>
    <x v="0"/>
    <x v="0"/>
    <x v="71"/>
    <x v="3"/>
    <x v="19"/>
    <x v="0"/>
    <x v="19"/>
    <x v="0"/>
    <x v="4"/>
    <x v="140"/>
    <x v="140"/>
    <x v="2002"/>
    <x v="2598"/>
  </r>
  <r>
    <x v="16"/>
    <x v="30"/>
    <x v="1"/>
    <x v="22"/>
    <x v="3"/>
    <x v="30"/>
    <x v="1"/>
    <x v="2"/>
    <x v="2"/>
    <x v="23"/>
    <x v="2"/>
    <x v="0"/>
    <x v="45"/>
    <x v="45"/>
    <x v="1185"/>
    <x v="2040"/>
  </r>
  <r>
    <x v="16"/>
    <x v="11"/>
    <x v="1"/>
    <x v="8"/>
    <x v="3"/>
    <x v="24"/>
    <x v="3"/>
    <x v="20"/>
    <x v="3"/>
    <x v="6"/>
    <x v="4"/>
    <x v="6"/>
    <x v="289"/>
    <x v="289"/>
    <x v="2003"/>
    <x v="2599"/>
  </r>
  <r>
    <x v="43"/>
    <x v="50"/>
    <x v="1"/>
    <x v="15"/>
    <x v="0"/>
    <x v="52"/>
    <x v="0"/>
    <x v="17"/>
    <x v="2"/>
    <x v="8"/>
    <x v="3"/>
    <x v="4"/>
    <x v="70"/>
    <x v="70"/>
    <x v="1543"/>
    <x v="1902"/>
  </r>
  <r>
    <x v="24"/>
    <x v="6"/>
    <x v="1"/>
    <x v="14"/>
    <x v="2"/>
    <x v="32"/>
    <x v="0"/>
    <x v="20"/>
    <x v="2"/>
    <x v="15"/>
    <x v="0"/>
    <x v="0"/>
    <x v="257"/>
    <x v="257"/>
    <x v="650"/>
    <x v="2159"/>
  </r>
  <r>
    <x v="38"/>
    <x v="20"/>
    <x v="1"/>
    <x v="18"/>
    <x v="3"/>
    <x v="14"/>
    <x v="1"/>
    <x v="14"/>
    <x v="0"/>
    <x v="17"/>
    <x v="1"/>
    <x v="5"/>
    <x v="329"/>
    <x v="329"/>
    <x v="180"/>
    <x v="2600"/>
  </r>
  <r>
    <x v="40"/>
    <x v="0"/>
    <x v="1"/>
    <x v="2"/>
    <x v="0"/>
    <x v="44"/>
    <x v="2"/>
    <x v="6"/>
    <x v="3"/>
    <x v="5"/>
    <x v="1"/>
    <x v="5"/>
    <x v="306"/>
    <x v="306"/>
    <x v="471"/>
    <x v="2601"/>
  </r>
  <r>
    <x v="2"/>
    <x v="39"/>
    <x v="1"/>
    <x v="8"/>
    <x v="3"/>
    <x v="53"/>
    <x v="2"/>
    <x v="24"/>
    <x v="2"/>
    <x v="0"/>
    <x v="3"/>
    <x v="5"/>
    <x v="171"/>
    <x v="171"/>
    <x v="2004"/>
    <x v="2602"/>
  </r>
  <r>
    <x v="44"/>
    <x v="4"/>
    <x v="1"/>
    <x v="14"/>
    <x v="2"/>
    <x v="65"/>
    <x v="2"/>
    <x v="6"/>
    <x v="0"/>
    <x v="15"/>
    <x v="3"/>
    <x v="0"/>
    <x v="259"/>
    <x v="259"/>
    <x v="1905"/>
    <x v="387"/>
  </r>
  <r>
    <x v="20"/>
    <x v="26"/>
    <x v="1"/>
    <x v="19"/>
    <x v="3"/>
    <x v="78"/>
    <x v="0"/>
    <x v="24"/>
    <x v="2"/>
    <x v="17"/>
    <x v="4"/>
    <x v="2"/>
    <x v="144"/>
    <x v="144"/>
    <x v="458"/>
    <x v="2603"/>
  </r>
  <r>
    <x v="7"/>
    <x v="0"/>
    <x v="1"/>
    <x v="4"/>
    <x v="1"/>
    <x v="60"/>
    <x v="0"/>
    <x v="13"/>
    <x v="2"/>
    <x v="20"/>
    <x v="1"/>
    <x v="3"/>
    <x v="344"/>
    <x v="344"/>
    <x v="2005"/>
    <x v="2604"/>
  </r>
  <r>
    <x v="23"/>
    <x v="0"/>
    <x v="1"/>
    <x v="19"/>
    <x v="3"/>
    <x v="38"/>
    <x v="3"/>
    <x v="13"/>
    <x v="3"/>
    <x v="20"/>
    <x v="2"/>
    <x v="5"/>
    <x v="157"/>
    <x v="157"/>
    <x v="41"/>
    <x v="270"/>
  </r>
  <r>
    <x v="23"/>
    <x v="0"/>
    <x v="1"/>
    <x v="20"/>
    <x v="0"/>
    <x v="23"/>
    <x v="2"/>
    <x v="10"/>
    <x v="1"/>
    <x v="13"/>
    <x v="2"/>
    <x v="3"/>
    <x v="72"/>
    <x v="72"/>
    <x v="531"/>
    <x v="2605"/>
  </r>
  <r>
    <x v="0"/>
    <x v="39"/>
    <x v="1"/>
    <x v="18"/>
    <x v="3"/>
    <x v="10"/>
    <x v="1"/>
    <x v="9"/>
    <x v="2"/>
    <x v="3"/>
    <x v="3"/>
    <x v="6"/>
    <x v="10"/>
    <x v="10"/>
    <x v="898"/>
    <x v="2606"/>
  </r>
  <r>
    <x v="35"/>
    <x v="32"/>
    <x v="1"/>
    <x v="20"/>
    <x v="0"/>
    <x v="29"/>
    <x v="2"/>
    <x v="8"/>
    <x v="2"/>
    <x v="0"/>
    <x v="5"/>
    <x v="0"/>
    <x v="427"/>
    <x v="427"/>
    <x v="2006"/>
    <x v="2607"/>
  </r>
  <r>
    <x v="17"/>
    <x v="3"/>
    <x v="1"/>
    <x v="19"/>
    <x v="3"/>
    <x v="25"/>
    <x v="3"/>
    <x v="6"/>
    <x v="2"/>
    <x v="10"/>
    <x v="1"/>
    <x v="3"/>
    <x v="239"/>
    <x v="239"/>
    <x v="2007"/>
    <x v="2608"/>
  </r>
  <r>
    <x v="25"/>
    <x v="4"/>
    <x v="1"/>
    <x v="14"/>
    <x v="2"/>
    <x v="43"/>
    <x v="2"/>
    <x v="8"/>
    <x v="2"/>
    <x v="20"/>
    <x v="3"/>
    <x v="5"/>
    <x v="392"/>
    <x v="392"/>
    <x v="450"/>
    <x v="2609"/>
  </r>
  <r>
    <x v="25"/>
    <x v="51"/>
    <x v="1"/>
    <x v="6"/>
    <x v="0"/>
    <x v="9"/>
    <x v="2"/>
    <x v="21"/>
    <x v="2"/>
    <x v="24"/>
    <x v="2"/>
    <x v="6"/>
    <x v="373"/>
    <x v="373"/>
    <x v="2008"/>
    <x v="2610"/>
  </r>
  <r>
    <x v="26"/>
    <x v="17"/>
    <x v="1"/>
    <x v="0"/>
    <x v="0"/>
    <x v="77"/>
    <x v="3"/>
    <x v="5"/>
    <x v="3"/>
    <x v="19"/>
    <x v="1"/>
    <x v="6"/>
    <x v="115"/>
    <x v="115"/>
    <x v="840"/>
    <x v="2611"/>
  </r>
  <r>
    <x v="1"/>
    <x v="45"/>
    <x v="1"/>
    <x v="7"/>
    <x v="2"/>
    <x v="33"/>
    <x v="1"/>
    <x v="4"/>
    <x v="0"/>
    <x v="24"/>
    <x v="0"/>
    <x v="2"/>
    <x v="41"/>
    <x v="41"/>
    <x v="1811"/>
    <x v="2297"/>
  </r>
  <r>
    <x v="27"/>
    <x v="16"/>
    <x v="1"/>
    <x v="1"/>
    <x v="0"/>
    <x v="56"/>
    <x v="3"/>
    <x v="20"/>
    <x v="0"/>
    <x v="12"/>
    <x v="3"/>
    <x v="1"/>
    <x v="79"/>
    <x v="79"/>
    <x v="2009"/>
    <x v="2612"/>
  </r>
  <r>
    <x v="25"/>
    <x v="22"/>
    <x v="1"/>
    <x v="8"/>
    <x v="3"/>
    <x v="72"/>
    <x v="2"/>
    <x v="22"/>
    <x v="0"/>
    <x v="22"/>
    <x v="2"/>
    <x v="5"/>
    <x v="225"/>
    <x v="225"/>
    <x v="2010"/>
    <x v="2613"/>
  </r>
  <r>
    <x v="9"/>
    <x v="43"/>
    <x v="1"/>
    <x v="17"/>
    <x v="0"/>
    <x v="50"/>
    <x v="1"/>
    <x v="16"/>
    <x v="3"/>
    <x v="13"/>
    <x v="0"/>
    <x v="1"/>
    <x v="98"/>
    <x v="98"/>
    <x v="1589"/>
    <x v="1965"/>
  </r>
  <r>
    <x v="29"/>
    <x v="26"/>
    <x v="1"/>
    <x v="3"/>
    <x v="1"/>
    <x v="8"/>
    <x v="2"/>
    <x v="1"/>
    <x v="3"/>
    <x v="18"/>
    <x v="0"/>
    <x v="5"/>
    <x v="150"/>
    <x v="150"/>
    <x v="2011"/>
    <x v="2614"/>
  </r>
  <r>
    <x v="25"/>
    <x v="36"/>
    <x v="1"/>
    <x v="24"/>
    <x v="3"/>
    <x v="51"/>
    <x v="2"/>
    <x v="23"/>
    <x v="2"/>
    <x v="24"/>
    <x v="5"/>
    <x v="2"/>
    <x v="32"/>
    <x v="32"/>
    <x v="1732"/>
    <x v="2615"/>
  </r>
  <r>
    <x v="39"/>
    <x v="36"/>
    <x v="1"/>
    <x v="6"/>
    <x v="0"/>
    <x v="1"/>
    <x v="2"/>
    <x v="13"/>
    <x v="1"/>
    <x v="7"/>
    <x v="5"/>
    <x v="3"/>
    <x v="68"/>
    <x v="68"/>
    <x v="82"/>
    <x v="83"/>
  </r>
  <r>
    <x v="48"/>
    <x v="32"/>
    <x v="1"/>
    <x v="3"/>
    <x v="1"/>
    <x v="59"/>
    <x v="2"/>
    <x v="10"/>
    <x v="1"/>
    <x v="4"/>
    <x v="1"/>
    <x v="4"/>
    <x v="336"/>
    <x v="336"/>
    <x v="1741"/>
    <x v="2616"/>
  </r>
  <r>
    <x v="32"/>
    <x v="50"/>
    <x v="1"/>
    <x v="21"/>
    <x v="3"/>
    <x v="36"/>
    <x v="2"/>
    <x v="0"/>
    <x v="0"/>
    <x v="22"/>
    <x v="5"/>
    <x v="4"/>
    <x v="53"/>
    <x v="53"/>
    <x v="1585"/>
    <x v="2617"/>
  </r>
  <r>
    <x v="9"/>
    <x v="21"/>
    <x v="1"/>
    <x v="4"/>
    <x v="1"/>
    <x v="48"/>
    <x v="2"/>
    <x v="13"/>
    <x v="1"/>
    <x v="4"/>
    <x v="4"/>
    <x v="3"/>
    <x v="67"/>
    <x v="67"/>
    <x v="2012"/>
    <x v="2618"/>
  </r>
  <r>
    <x v="18"/>
    <x v="0"/>
    <x v="1"/>
    <x v="12"/>
    <x v="3"/>
    <x v="47"/>
    <x v="2"/>
    <x v="6"/>
    <x v="2"/>
    <x v="1"/>
    <x v="3"/>
    <x v="3"/>
    <x v="62"/>
    <x v="62"/>
    <x v="2013"/>
    <x v="2619"/>
  </r>
  <r>
    <x v="47"/>
    <x v="7"/>
    <x v="1"/>
    <x v="17"/>
    <x v="0"/>
    <x v="66"/>
    <x v="2"/>
    <x v="5"/>
    <x v="2"/>
    <x v="0"/>
    <x v="3"/>
    <x v="4"/>
    <x v="121"/>
    <x v="121"/>
    <x v="2014"/>
    <x v="2620"/>
  </r>
  <r>
    <x v="46"/>
    <x v="0"/>
    <x v="1"/>
    <x v="2"/>
    <x v="0"/>
    <x v="59"/>
    <x v="2"/>
    <x v="10"/>
    <x v="1"/>
    <x v="19"/>
    <x v="3"/>
    <x v="5"/>
    <x v="4"/>
    <x v="4"/>
    <x v="1752"/>
    <x v="2621"/>
  </r>
  <r>
    <x v="18"/>
    <x v="17"/>
    <x v="1"/>
    <x v="5"/>
    <x v="0"/>
    <x v="66"/>
    <x v="2"/>
    <x v="19"/>
    <x v="2"/>
    <x v="23"/>
    <x v="2"/>
    <x v="2"/>
    <x v="182"/>
    <x v="182"/>
    <x v="1486"/>
    <x v="2622"/>
  </r>
  <r>
    <x v="21"/>
    <x v="42"/>
    <x v="1"/>
    <x v="19"/>
    <x v="3"/>
    <x v="23"/>
    <x v="3"/>
    <x v="17"/>
    <x v="0"/>
    <x v="1"/>
    <x v="4"/>
    <x v="3"/>
    <x v="103"/>
    <x v="103"/>
    <x v="490"/>
    <x v="2623"/>
  </r>
  <r>
    <x v="6"/>
    <x v="31"/>
    <x v="1"/>
    <x v="0"/>
    <x v="0"/>
    <x v="29"/>
    <x v="2"/>
    <x v="18"/>
    <x v="3"/>
    <x v="17"/>
    <x v="5"/>
    <x v="2"/>
    <x v="229"/>
    <x v="229"/>
    <x v="530"/>
    <x v="1852"/>
  </r>
  <r>
    <x v="28"/>
    <x v="51"/>
    <x v="1"/>
    <x v="14"/>
    <x v="2"/>
    <x v="66"/>
    <x v="0"/>
    <x v="24"/>
    <x v="0"/>
    <x v="14"/>
    <x v="4"/>
    <x v="4"/>
    <x v="292"/>
    <x v="292"/>
    <x v="850"/>
    <x v="971"/>
  </r>
  <r>
    <x v="46"/>
    <x v="26"/>
    <x v="1"/>
    <x v="11"/>
    <x v="0"/>
    <x v="23"/>
    <x v="0"/>
    <x v="3"/>
    <x v="0"/>
    <x v="3"/>
    <x v="2"/>
    <x v="5"/>
    <x v="91"/>
    <x v="91"/>
    <x v="2015"/>
    <x v="2624"/>
  </r>
  <r>
    <x v="43"/>
    <x v="30"/>
    <x v="1"/>
    <x v="24"/>
    <x v="3"/>
    <x v="54"/>
    <x v="2"/>
    <x v="17"/>
    <x v="3"/>
    <x v="15"/>
    <x v="1"/>
    <x v="0"/>
    <x v="74"/>
    <x v="74"/>
    <x v="79"/>
    <x v="2625"/>
  </r>
  <r>
    <x v="41"/>
    <x v="32"/>
    <x v="1"/>
    <x v="17"/>
    <x v="0"/>
    <x v="14"/>
    <x v="3"/>
    <x v="1"/>
    <x v="3"/>
    <x v="14"/>
    <x v="2"/>
    <x v="0"/>
    <x v="329"/>
    <x v="329"/>
    <x v="1629"/>
    <x v="2626"/>
  </r>
  <r>
    <x v="39"/>
    <x v="0"/>
    <x v="1"/>
    <x v="14"/>
    <x v="2"/>
    <x v="74"/>
    <x v="3"/>
    <x v="8"/>
    <x v="2"/>
    <x v="9"/>
    <x v="2"/>
    <x v="5"/>
    <x v="154"/>
    <x v="154"/>
    <x v="1026"/>
    <x v="2627"/>
  </r>
  <r>
    <x v="32"/>
    <x v="17"/>
    <x v="1"/>
    <x v="14"/>
    <x v="2"/>
    <x v="13"/>
    <x v="2"/>
    <x v="10"/>
    <x v="1"/>
    <x v="22"/>
    <x v="2"/>
    <x v="1"/>
    <x v="253"/>
    <x v="253"/>
    <x v="964"/>
    <x v="1108"/>
  </r>
  <r>
    <x v="0"/>
    <x v="41"/>
    <x v="1"/>
    <x v="6"/>
    <x v="0"/>
    <x v="9"/>
    <x v="3"/>
    <x v="14"/>
    <x v="0"/>
    <x v="15"/>
    <x v="1"/>
    <x v="4"/>
    <x v="373"/>
    <x v="373"/>
    <x v="1230"/>
    <x v="2628"/>
  </r>
  <r>
    <x v="47"/>
    <x v="46"/>
    <x v="1"/>
    <x v="19"/>
    <x v="3"/>
    <x v="16"/>
    <x v="3"/>
    <x v="23"/>
    <x v="3"/>
    <x v="24"/>
    <x v="1"/>
    <x v="2"/>
    <x v="48"/>
    <x v="48"/>
    <x v="1821"/>
    <x v="2629"/>
  </r>
  <r>
    <x v="20"/>
    <x v="48"/>
    <x v="1"/>
    <x v="8"/>
    <x v="3"/>
    <x v="26"/>
    <x v="2"/>
    <x v="2"/>
    <x v="2"/>
    <x v="17"/>
    <x v="0"/>
    <x v="4"/>
    <x v="317"/>
    <x v="317"/>
    <x v="2016"/>
    <x v="2630"/>
  </r>
  <r>
    <x v="19"/>
    <x v="11"/>
    <x v="1"/>
    <x v="2"/>
    <x v="0"/>
    <x v="54"/>
    <x v="2"/>
    <x v="13"/>
    <x v="2"/>
    <x v="23"/>
    <x v="0"/>
    <x v="3"/>
    <x v="318"/>
    <x v="318"/>
    <x v="2017"/>
    <x v="2631"/>
  </r>
  <r>
    <x v="44"/>
    <x v="40"/>
    <x v="1"/>
    <x v="9"/>
    <x v="1"/>
    <x v="44"/>
    <x v="3"/>
    <x v="17"/>
    <x v="2"/>
    <x v="14"/>
    <x v="3"/>
    <x v="4"/>
    <x v="26"/>
    <x v="26"/>
    <x v="520"/>
    <x v="567"/>
  </r>
  <r>
    <x v="13"/>
    <x v="48"/>
    <x v="1"/>
    <x v="17"/>
    <x v="0"/>
    <x v="67"/>
    <x v="0"/>
    <x v="0"/>
    <x v="0"/>
    <x v="11"/>
    <x v="1"/>
    <x v="6"/>
    <x v="55"/>
    <x v="55"/>
    <x v="244"/>
    <x v="252"/>
  </r>
  <r>
    <x v="42"/>
    <x v="25"/>
    <x v="1"/>
    <x v="16"/>
    <x v="3"/>
    <x v="24"/>
    <x v="2"/>
    <x v="16"/>
    <x v="3"/>
    <x v="11"/>
    <x v="3"/>
    <x v="3"/>
    <x v="289"/>
    <x v="289"/>
    <x v="2018"/>
    <x v="2632"/>
  </r>
  <r>
    <x v="16"/>
    <x v="4"/>
    <x v="1"/>
    <x v="8"/>
    <x v="3"/>
    <x v="27"/>
    <x v="1"/>
    <x v="8"/>
    <x v="3"/>
    <x v="8"/>
    <x v="1"/>
    <x v="4"/>
    <x v="298"/>
    <x v="298"/>
    <x v="1303"/>
    <x v="2633"/>
  </r>
  <r>
    <x v="13"/>
    <x v="49"/>
    <x v="1"/>
    <x v="5"/>
    <x v="0"/>
    <x v="4"/>
    <x v="0"/>
    <x v="17"/>
    <x v="1"/>
    <x v="19"/>
    <x v="4"/>
    <x v="0"/>
    <x v="56"/>
    <x v="56"/>
    <x v="1227"/>
    <x v="2400"/>
  </r>
  <r>
    <x v="47"/>
    <x v="0"/>
    <x v="1"/>
    <x v="22"/>
    <x v="3"/>
    <x v="48"/>
    <x v="2"/>
    <x v="11"/>
    <x v="2"/>
    <x v="3"/>
    <x v="4"/>
    <x v="4"/>
    <x v="18"/>
    <x v="18"/>
    <x v="1216"/>
    <x v="1431"/>
  </r>
  <r>
    <x v="31"/>
    <x v="18"/>
    <x v="1"/>
    <x v="10"/>
    <x v="0"/>
    <x v="76"/>
    <x v="0"/>
    <x v="11"/>
    <x v="3"/>
    <x v="12"/>
    <x v="2"/>
    <x v="6"/>
    <x v="255"/>
    <x v="255"/>
    <x v="2019"/>
    <x v="2634"/>
  </r>
  <r>
    <x v="33"/>
    <x v="32"/>
    <x v="1"/>
    <x v="11"/>
    <x v="0"/>
    <x v="29"/>
    <x v="2"/>
    <x v="20"/>
    <x v="3"/>
    <x v="11"/>
    <x v="3"/>
    <x v="1"/>
    <x v="3"/>
    <x v="3"/>
    <x v="550"/>
    <x v="606"/>
  </r>
  <r>
    <x v="12"/>
    <x v="37"/>
    <x v="1"/>
    <x v="0"/>
    <x v="0"/>
    <x v="39"/>
    <x v="2"/>
    <x v="15"/>
    <x v="1"/>
    <x v="5"/>
    <x v="4"/>
    <x v="4"/>
    <x v="5"/>
    <x v="5"/>
    <x v="853"/>
    <x v="974"/>
  </r>
  <r>
    <x v="30"/>
    <x v="31"/>
    <x v="1"/>
    <x v="2"/>
    <x v="0"/>
    <x v="16"/>
    <x v="2"/>
    <x v="5"/>
    <x v="2"/>
    <x v="1"/>
    <x v="3"/>
    <x v="4"/>
    <x v="207"/>
    <x v="207"/>
    <x v="748"/>
    <x v="2307"/>
  </r>
  <r>
    <x v="10"/>
    <x v="38"/>
    <x v="1"/>
    <x v="15"/>
    <x v="0"/>
    <x v="25"/>
    <x v="2"/>
    <x v="6"/>
    <x v="0"/>
    <x v="1"/>
    <x v="2"/>
    <x v="5"/>
    <x v="201"/>
    <x v="201"/>
    <x v="2020"/>
    <x v="2635"/>
  </r>
  <r>
    <x v="30"/>
    <x v="19"/>
    <x v="1"/>
    <x v="17"/>
    <x v="0"/>
    <x v="40"/>
    <x v="2"/>
    <x v="23"/>
    <x v="3"/>
    <x v="23"/>
    <x v="1"/>
    <x v="2"/>
    <x v="301"/>
    <x v="301"/>
    <x v="2021"/>
    <x v="2636"/>
  </r>
  <r>
    <x v="13"/>
    <x v="49"/>
    <x v="1"/>
    <x v="12"/>
    <x v="3"/>
    <x v="67"/>
    <x v="0"/>
    <x v="16"/>
    <x v="3"/>
    <x v="20"/>
    <x v="5"/>
    <x v="5"/>
    <x v="122"/>
    <x v="122"/>
    <x v="128"/>
    <x v="1453"/>
  </r>
  <r>
    <x v="46"/>
    <x v="40"/>
    <x v="1"/>
    <x v="14"/>
    <x v="2"/>
    <x v="13"/>
    <x v="2"/>
    <x v="1"/>
    <x v="1"/>
    <x v="13"/>
    <x v="1"/>
    <x v="6"/>
    <x v="253"/>
    <x v="253"/>
    <x v="422"/>
    <x v="446"/>
  </r>
  <r>
    <x v="20"/>
    <x v="36"/>
    <x v="1"/>
    <x v="9"/>
    <x v="1"/>
    <x v="46"/>
    <x v="2"/>
    <x v="5"/>
    <x v="1"/>
    <x v="7"/>
    <x v="2"/>
    <x v="4"/>
    <x v="86"/>
    <x v="86"/>
    <x v="1774"/>
    <x v="2637"/>
  </r>
  <r>
    <x v="30"/>
    <x v="2"/>
    <x v="1"/>
    <x v="8"/>
    <x v="3"/>
    <x v="70"/>
    <x v="2"/>
    <x v="0"/>
    <x v="2"/>
    <x v="21"/>
    <x v="0"/>
    <x v="0"/>
    <x v="384"/>
    <x v="384"/>
    <x v="2022"/>
    <x v="2638"/>
  </r>
  <r>
    <x v="18"/>
    <x v="44"/>
    <x v="1"/>
    <x v="1"/>
    <x v="0"/>
    <x v="66"/>
    <x v="2"/>
    <x v="2"/>
    <x v="0"/>
    <x v="21"/>
    <x v="4"/>
    <x v="4"/>
    <x v="108"/>
    <x v="108"/>
    <x v="317"/>
    <x v="384"/>
  </r>
  <r>
    <x v="4"/>
    <x v="2"/>
    <x v="1"/>
    <x v="18"/>
    <x v="3"/>
    <x v="27"/>
    <x v="2"/>
    <x v="15"/>
    <x v="3"/>
    <x v="4"/>
    <x v="2"/>
    <x v="5"/>
    <x v="190"/>
    <x v="190"/>
    <x v="1589"/>
    <x v="427"/>
  </r>
  <r>
    <x v="30"/>
    <x v="49"/>
    <x v="1"/>
    <x v="11"/>
    <x v="0"/>
    <x v="47"/>
    <x v="0"/>
    <x v="11"/>
    <x v="3"/>
    <x v="20"/>
    <x v="2"/>
    <x v="6"/>
    <x v="331"/>
    <x v="331"/>
    <x v="1773"/>
    <x v="2639"/>
  </r>
  <r>
    <x v="17"/>
    <x v="21"/>
    <x v="1"/>
    <x v="24"/>
    <x v="3"/>
    <x v="61"/>
    <x v="2"/>
    <x v="16"/>
    <x v="1"/>
    <x v="15"/>
    <x v="5"/>
    <x v="3"/>
    <x v="88"/>
    <x v="88"/>
    <x v="146"/>
    <x v="495"/>
  </r>
  <r>
    <x v="30"/>
    <x v="42"/>
    <x v="1"/>
    <x v="17"/>
    <x v="0"/>
    <x v="16"/>
    <x v="2"/>
    <x v="24"/>
    <x v="2"/>
    <x v="0"/>
    <x v="0"/>
    <x v="0"/>
    <x v="93"/>
    <x v="93"/>
    <x v="452"/>
    <x v="2640"/>
  </r>
  <r>
    <x v="43"/>
    <x v="11"/>
    <x v="1"/>
    <x v="3"/>
    <x v="1"/>
    <x v="21"/>
    <x v="2"/>
    <x v="24"/>
    <x v="1"/>
    <x v="6"/>
    <x v="4"/>
    <x v="6"/>
    <x v="128"/>
    <x v="128"/>
    <x v="25"/>
    <x v="2641"/>
  </r>
  <r>
    <x v="1"/>
    <x v="36"/>
    <x v="1"/>
    <x v="1"/>
    <x v="0"/>
    <x v="12"/>
    <x v="2"/>
    <x v="21"/>
    <x v="0"/>
    <x v="22"/>
    <x v="1"/>
    <x v="5"/>
    <x v="118"/>
    <x v="118"/>
    <x v="395"/>
    <x v="2156"/>
  </r>
  <r>
    <x v="26"/>
    <x v="11"/>
    <x v="1"/>
    <x v="22"/>
    <x v="3"/>
    <x v="9"/>
    <x v="2"/>
    <x v="4"/>
    <x v="2"/>
    <x v="11"/>
    <x v="1"/>
    <x v="0"/>
    <x v="262"/>
    <x v="262"/>
    <x v="2023"/>
    <x v="2642"/>
  </r>
  <r>
    <x v="24"/>
    <x v="34"/>
    <x v="1"/>
    <x v="15"/>
    <x v="0"/>
    <x v="54"/>
    <x v="1"/>
    <x v="2"/>
    <x v="0"/>
    <x v="17"/>
    <x v="3"/>
    <x v="2"/>
    <x v="191"/>
    <x v="191"/>
    <x v="1344"/>
    <x v="686"/>
  </r>
  <r>
    <x v="38"/>
    <x v="19"/>
    <x v="1"/>
    <x v="20"/>
    <x v="0"/>
    <x v="21"/>
    <x v="2"/>
    <x v="1"/>
    <x v="0"/>
    <x v="12"/>
    <x v="2"/>
    <x v="6"/>
    <x v="406"/>
    <x v="406"/>
    <x v="2024"/>
    <x v="2643"/>
  </r>
  <r>
    <x v="46"/>
    <x v="27"/>
    <x v="1"/>
    <x v="3"/>
    <x v="1"/>
    <x v="78"/>
    <x v="2"/>
    <x v="7"/>
    <x v="1"/>
    <x v="1"/>
    <x v="5"/>
    <x v="6"/>
    <x v="144"/>
    <x v="144"/>
    <x v="1232"/>
    <x v="2644"/>
  </r>
  <r>
    <x v="22"/>
    <x v="40"/>
    <x v="1"/>
    <x v="0"/>
    <x v="0"/>
    <x v="53"/>
    <x v="1"/>
    <x v="12"/>
    <x v="1"/>
    <x v="18"/>
    <x v="5"/>
    <x v="2"/>
    <x v="211"/>
    <x v="211"/>
    <x v="1506"/>
    <x v="2645"/>
  </r>
  <r>
    <x v="39"/>
    <x v="47"/>
    <x v="1"/>
    <x v="23"/>
    <x v="1"/>
    <x v="57"/>
    <x v="3"/>
    <x v="22"/>
    <x v="3"/>
    <x v="8"/>
    <x v="2"/>
    <x v="2"/>
    <x v="194"/>
    <x v="194"/>
    <x v="2025"/>
    <x v="2646"/>
  </r>
  <r>
    <x v="31"/>
    <x v="40"/>
    <x v="1"/>
    <x v="19"/>
    <x v="3"/>
    <x v="43"/>
    <x v="2"/>
    <x v="14"/>
    <x v="0"/>
    <x v="7"/>
    <x v="1"/>
    <x v="3"/>
    <x v="35"/>
    <x v="35"/>
    <x v="2026"/>
    <x v="2647"/>
  </r>
  <r>
    <x v="0"/>
    <x v="43"/>
    <x v="1"/>
    <x v="5"/>
    <x v="0"/>
    <x v="50"/>
    <x v="2"/>
    <x v="22"/>
    <x v="0"/>
    <x v="12"/>
    <x v="3"/>
    <x v="0"/>
    <x v="93"/>
    <x v="93"/>
    <x v="115"/>
    <x v="117"/>
  </r>
  <r>
    <x v="46"/>
    <x v="34"/>
    <x v="1"/>
    <x v="6"/>
    <x v="0"/>
    <x v="60"/>
    <x v="0"/>
    <x v="9"/>
    <x v="3"/>
    <x v="9"/>
    <x v="1"/>
    <x v="3"/>
    <x v="375"/>
    <x v="375"/>
    <x v="2027"/>
    <x v="2648"/>
  </r>
  <r>
    <x v="30"/>
    <x v="12"/>
    <x v="1"/>
    <x v="8"/>
    <x v="3"/>
    <x v="12"/>
    <x v="0"/>
    <x v="2"/>
    <x v="2"/>
    <x v="16"/>
    <x v="1"/>
    <x v="1"/>
    <x v="172"/>
    <x v="172"/>
    <x v="870"/>
    <x v="667"/>
  </r>
  <r>
    <x v="25"/>
    <x v="38"/>
    <x v="1"/>
    <x v="10"/>
    <x v="0"/>
    <x v="78"/>
    <x v="0"/>
    <x v="24"/>
    <x v="2"/>
    <x v="22"/>
    <x v="3"/>
    <x v="6"/>
    <x v="379"/>
    <x v="379"/>
    <x v="2028"/>
    <x v="2649"/>
  </r>
  <r>
    <x v="46"/>
    <x v="9"/>
    <x v="1"/>
    <x v="19"/>
    <x v="3"/>
    <x v="76"/>
    <x v="0"/>
    <x v="2"/>
    <x v="0"/>
    <x v="10"/>
    <x v="2"/>
    <x v="3"/>
    <x v="74"/>
    <x v="74"/>
    <x v="2029"/>
    <x v="2650"/>
  </r>
  <r>
    <x v="43"/>
    <x v="50"/>
    <x v="1"/>
    <x v="1"/>
    <x v="0"/>
    <x v="59"/>
    <x v="2"/>
    <x v="1"/>
    <x v="1"/>
    <x v="11"/>
    <x v="4"/>
    <x v="1"/>
    <x v="5"/>
    <x v="5"/>
    <x v="516"/>
    <x v="2651"/>
  </r>
  <r>
    <x v="12"/>
    <x v="7"/>
    <x v="1"/>
    <x v="7"/>
    <x v="2"/>
    <x v="35"/>
    <x v="2"/>
    <x v="6"/>
    <x v="3"/>
    <x v="5"/>
    <x v="0"/>
    <x v="4"/>
    <x v="92"/>
    <x v="92"/>
    <x v="2030"/>
    <x v="2652"/>
  </r>
  <r>
    <x v="46"/>
    <x v="31"/>
    <x v="1"/>
    <x v="15"/>
    <x v="0"/>
    <x v="41"/>
    <x v="0"/>
    <x v="1"/>
    <x v="2"/>
    <x v="22"/>
    <x v="0"/>
    <x v="3"/>
    <x v="93"/>
    <x v="93"/>
    <x v="1779"/>
    <x v="2653"/>
  </r>
  <r>
    <x v="3"/>
    <x v="46"/>
    <x v="1"/>
    <x v="16"/>
    <x v="3"/>
    <x v="42"/>
    <x v="2"/>
    <x v="8"/>
    <x v="0"/>
    <x v="11"/>
    <x v="2"/>
    <x v="6"/>
    <x v="360"/>
    <x v="360"/>
    <x v="88"/>
    <x v="2654"/>
  </r>
  <r>
    <x v="49"/>
    <x v="50"/>
    <x v="1"/>
    <x v="17"/>
    <x v="0"/>
    <x v="17"/>
    <x v="2"/>
    <x v="12"/>
    <x v="3"/>
    <x v="5"/>
    <x v="1"/>
    <x v="3"/>
    <x v="189"/>
    <x v="189"/>
    <x v="571"/>
    <x v="1897"/>
  </r>
  <r>
    <x v="32"/>
    <x v="10"/>
    <x v="1"/>
    <x v="13"/>
    <x v="0"/>
    <x v="72"/>
    <x v="1"/>
    <x v="6"/>
    <x v="1"/>
    <x v="23"/>
    <x v="2"/>
    <x v="4"/>
    <x v="178"/>
    <x v="178"/>
    <x v="1947"/>
    <x v="2655"/>
  </r>
  <r>
    <x v="45"/>
    <x v="25"/>
    <x v="1"/>
    <x v="1"/>
    <x v="0"/>
    <x v="70"/>
    <x v="2"/>
    <x v="17"/>
    <x v="1"/>
    <x v="9"/>
    <x v="2"/>
    <x v="1"/>
    <x v="357"/>
    <x v="357"/>
    <x v="2031"/>
    <x v="2656"/>
  </r>
  <r>
    <x v="17"/>
    <x v="21"/>
    <x v="1"/>
    <x v="13"/>
    <x v="0"/>
    <x v="75"/>
    <x v="0"/>
    <x v="1"/>
    <x v="3"/>
    <x v="22"/>
    <x v="0"/>
    <x v="2"/>
    <x v="299"/>
    <x v="299"/>
    <x v="1818"/>
    <x v="2306"/>
  </r>
  <r>
    <x v="4"/>
    <x v="45"/>
    <x v="1"/>
    <x v="20"/>
    <x v="0"/>
    <x v="44"/>
    <x v="1"/>
    <x v="16"/>
    <x v="2"/>
    <x v="21"/>
    <x v="3"/>
    <x v="2"/>
    <x v="240"/>
    <x v="240"/>
    <x v="440"/>
    <x v="2641"/>
  </r>
  <r>
    <x v="6"/>
    <x v="36"/>
    <x v="1"/>
    <x v="15"/>
    <x v="0"/>
    <x v="75"/>
    <x v="2"/>
    <x v="5"/>
    <x v="3"/>
    <x v="18"/>
    <x v="5"/>
    <x v="6"/>
    <x v="142"/>
    <x v="142"/>
    <x v="2032"/>
    <x v="2657"/>
  </r>
  <r>
    <x v="32"/>
    <x v="10"/>
    <x v="1"/>
    <x v="18"/>
    <x v="3"/>
    <x v="67"/>
    <x v="3"/>
    <x v="24"/>
    <x v="0"/>
    <x v="14"/>
    <x v="0"/>
    <x v="4"/>
    <x v="55"/>
    <x v="55"/>
    <x v="339"/>
    <x v="1876"/>
  </r>
  <r>
    <x v="28"/>
    <x v="52"/>
    <x v="1"/>
    <x v="10"/>
    <x v="0"/>
    <x v="3"/>
    <x v="2"/>
    <x v="9"/>
    <x v="3"/>
    <x v="0"/>
    <x v="5"/>
    <x v="5"/>
    <x v="167"/>
    <x v="167"/>
    <x v="2033"/>
    <x v="2658"/>
  </r>
  <r>
    <x v="34"/>
    <x v="18"/>
    <x v="1"/>
    <x v="3"/>
    <x v="1"/>
    <x v="57"/>
    <x v="1"/>
    <x v="22"/>
    <x v="1"/>
    <x v="19"/>
    <x v="3"/>
    <x v="2"/>
    <x v="194"/>
    <x v="194"/>
    <x v="285"/>
    <x v="473"/>
  </r>
  <r>
    <x v="24"/>
    <x v="42"/>
    <x v="1"/>
    <x v="10"/>
    <x v="0"/>
    <x v="35"/>
    <x v="2"/>
    <x v="5"/>
    <x v="0"/>
    <x v="0"/>
    <x v="5"/>
    <x v="6"/>
    <x v="92"/>
    <x v="92"/>
    <x v="122"/>
    <x v="124"/>
  </r>
  <r>
    <x v="30"/>
    <x v="26"/>
    <x v="1"/>
    <x v="13"/>
    <x v="0"/>
    <x v="18"/>
    <x v="3"/>
    <x v="13"/>
    <x v="0"/>
    <x v="16"/>
    <x v="3"/>
    <x v="3"/>
    <x v="21"/>
    <x v="21"/>
    <x v="972"/>
    <x v="2659"/>
  </r>
  <r>
    <x v="32"/>
    <x v="1"/>
    <x v="1"/>
    <x v="0"/>
    <x v="0"/>
    <x v="15"/>
    <x v="0"/>
    <x v="22"/>
    <x v="2"/>
    <x v="2"/>
    <x v="4"/>
    <x v="4"/>
    <x v="32"/>
    <x v="32"/>
    <x v="2034"/>
    <x v="1960"/>
  </r>
  <r>
    <x v="6"/>
    <x v="22"/>
    <x v="1"/>
    <x v="2"/>
    <x v="0"/>
    <x v="30"/>
    <x v="0"/>
    <x v="6"/>
    <x v="0"/>
    <x v="22"/>
    <x v="1"/>
    <x v="0"/>
    <x v="267"/>
    <x v="267"/>
    <x v="698"/>
    <x v="2660"/>
  </r>
  <r>
    <x v="6"/>
    <x v="37"/>
    <x v="1"/>
    <x v="13"/>
    <x v="0"/>
    <x v="37"/>
    <x v="3"/>
    <x v="22"/>
    <x v="0"/>
    <x v="13"/>
    <x v="5"/>
    <x v="2"/>
    <x v="295"/>
    <x v="295"/>
    <x v="2035"/>
    <x v="2661"/>
  </r>
  <r>
    <x v="22"/>
    <x v="31"/>
    <x v="1"/>
    <x v="12"/>
    <x v="3"/>
    <x v="12"/>
    <x v="2"/>
    <x v="12"/>
    <x v="3"/>
    <x v="6"/>
    <x v="0"/>
    <x v="0"/>
    <x v="386"/>
    <x v="386"/>
    <x v="1228"/>
    <x v="2662"/>
  </r>
  <r>
    <x v="22"/>
    <x v="42"/>
    <x v="1"/>
    <x v="21"/>
    <x v="3"/>
    <x v="79"/>
    <x v="0"/>
    <x v="15"/>
    <x v="0"/>
    <x v="23"/>
    <x v="2"/>
    <x v="1"/>
    <x v="315"/>
    <x v="315"/>
    <x v="2036"/>
    <x v="2663"/>
  </r>
  <r>
    <x v="7"/>
    <x v="40"/>
    <x v="1"/>
    <x v="15"/>
    <x v="0"/>
    <x v="70"/>
    <x v="2"/>
    <x v="13"/>
    <x v="1"/>
    <x v="14"/>
    <x v="3"/>
    <x v="6"/>
    <x v="357"/>
    <x v="357"/>
    <x v="2037"/>
    <x v="2664"/>
  </r>
  <r>
    <x v="26"/>
    <x v="11"/>
    <x v="1"/>
    <x v="23"/>
    <x v="1"/>
    <x v="61"/>
    <x v="2"/>
    <x v="8"/>
    <x v="2"/>
    <x v="20"/>
    <x v="1"/>
    <x v="4"/>
    <x v="252"/>
    <x v="252"/>
    <x v="1965"/>
    <x v="2546"/>
  </r>
  <r>
    <x v="36"/>
    <x v="28"/>
    <x v="1"/>
    <x v="24"/>
    <x v="3"/>
    <x v="7"/>
    <x v="0"/>
    <x v="8"/>
    <x v="3"/>
    <x v="20"/>
    <x v="2"/>
    <x v="2"/>
    <x v="224"/>
    <x v="224"/>
    <x v="1995"/>
    <x v="2665"/>
  </r>
  <r>
    <x v="47"/>
    <x v="48"/>
    <x v="1"/>
    <x v="0"/>
    <x v="0"/>
    <x v="55"/>
    <x v="2"/>
    <x v="3"/>
    <x v="2"/>
    <x v="19"/>
    <x v="4"/>
    <x v="4"/>
    <x v="288"/>
    <x v="288"/>
    <x v="2038"/>
    <x v="2666"/>
  </r>
  <r>
    <x v="43"/>
    <x v="9"/>
    <x v="1"/>
    <x v="1"/>
    <x v="0"/>
    <x v="24"/>
    <x v="2"/>
    <x v="16"/>
    <x v="1"/>
    <x v="17"/>
    <x v="0"/>
    <x v="3"/>
    <x v="210"/>
    <x v="210"/>
    <x v="2039"/>
    <x v="2667"/>
  </r>
  <r>
    <x v="15"/>
    <x v="5"/>
    <x v="1"/>
    <x v="10"/>
    <x v="0"/>
    <x v="43"/>
    <x v="1"/>
    <x v="7"/>
    <x v="1"/>
    <x v="5"/>
    <x v="1"/>
    <x v="3"/>
    <x v="79"/>
    <x v="79"/>
    <x v="878"/>
    <x v="1004"/>
  </r>
  <r>
    <x v="6"/>
    <x v="39"/>
    <x v="1"/>
    <x v="20"/>
    <x v="0"/>
    <x v="11"/>
    <x v="0"/>
    <x v="7"/>
    <x v="2"/>
    <x v="14"/>
    <x v="4"/>
    <x v="2"/>
    <x v="329"/>
    <x v="329"/>
    <x v="1629"/>
    <x v="2626"/>
  </r>
  <r>
    <x v="46"/>
    <x v="41"/>
    <x v="1"/>
    <x v="5"/>
    <x v="0"/>
    <x v="73"/>
    <x v="2"/>
    <x v="11"/>
    <x v="2"/>
    <x v="4"/>
    <x v="2"/>
    <x v="6"/>
    <x v="9"/>
    <x v="9"/>
    <x v="371"/>
    <x v="1295"/>
  </r>
  <r>
    <x v="31"/>
    <x v="2"/>
    <x v="1"/>
    <x v="3"/>
    <x v="1"/>
    <x v="31"/>
    <x v="0"/>
    <x v="11"/>
    <x v="2"/>
    <x v="24"/>
    <x v="4"/>
    <x v="4"/>
    <x v="142"/>
    <x v="142"/>
    <x v="2040"/>
    <x v="2668"/>
  </r>
  <r>
    <x v="14"/>
    <x v="26"/>
    <x v="1"/>
    <x v="9"/>
    <x v="1"/>
    <x v="22"/>
    <x v="0"/>
    <x v="0"/>
    <x v="0"/>
    <x v="8"/>
    <x v="1"/>
    <x v="1"/>
    <x v="138"/>
    <x v="138"/>
    <x v="1397"/>
    <x v="1674"/>
  </r>
  <r>
    <x v="27"/>
    <x v="12"/>
    <x v="1"/>
    <x v="3"/>
    <x v="1"/>
    <x v="42"/>
    <x v="2"/>
    <x v="23"/>
    <x v="3"/>
    <x v="22"/>
    <x v="0"/>
    <x v="3"/>
    <x v="58"/>
    <x v="58"/>
    <x v="2041"/>
    <x v="2669"/>
  </r>
  <r>
    <x v="12"/>
    <x v="50"/>
    <x v="1"/>
    <x v="24"/>
    <x v="3"/>
    <x v="3"/>
    <x v="3"/>
    <x v="13"/>
    <x v="0"/>
    <x v="25"/>
    <x v="3"/>
    <x v="4"/>
    <x v="25"/>
    <x v="25"/>
    <x v="335"/>
    <x v="2670"/>
  </r>
  <r>
    <x v="39"/>
    <x v="7"/>
    <x v="1"/>
    <x v="23"/>
    <x v="1"/>
    <x v="23"/>
    <x v="2"/>
    <x v="1"/>
    <x v="1"/>
    <x v="8"/>
    <x v="4"/>
    <x v="3"/>
    <x v="103"/>
    <x v="103"/>
    <x v="132"/>
    <x v="134"/>
  </r>
  <r>
    <x v="14"/>
    <x v="21"/>
    <x v="1"/>
    <x v="0"/>
    <x v="0"/>
    <x v="10"/>
    <x v="2"/>
    <x v="9"/>
    <x v="3"/>
    <x v="21"/>
    <x v="4"/>
    <x v="2"/>
    <x v="11"/>
    <x v="11"/>
    <x v="508"/>
    <x v="2671"/>
  </r>
  <r>
    <x v="15"/>
    <x v="15"/>
    <x v="1"/>
    <x v="3"/>
    <x v="1"/>
    <x v="0"/>
    <x v="2"/>
    <x v="7"/>
    <x v="1"/>
    <x v="4"/>
    <x v="4"/>
    <x v="6"/>
    <x v="42"/>
    <x v="42"/>
    <x v="2042"/>
    <x v="2672"/>
  </r>
  <r>
    <x v="2"/>
    <x v="22"/>
    <x v="1"/>
    <x v="7"/>
    <x v="2"/>
    <x v="59"/>
    <x v="2"/>
    <x v="24"/>
    <x v="2"/>
    <x v="3"/>
    <x v="5"/>
    <x v="0"/>
    <x v="26"/>
    <x v="26"/>
    <x v="585"/>
    <x v="1753"/>
  </r>
  <r>
    <x v="36"/>
    <x v="10"/>
    <x v="1"/>
    <x v="14"/>
    <x v="2"/>
    <x v="38"/>
    <x v="2"/>
    <x v="19"/>
    <x v="2"/>
    <x v="11"/>
    <x v="5"/>
    <x v="2"/>
    <x v="127"/>
    <x v="127"/>
    <x v="55"/>
    <x v="2673"/>
  </r>
  <r>
    <x v="8"/>
    <x v="51"/>
    <x v="1"/>
    <x v="16"/>
    <x v="3"/>
    <x v="46"/>
    <x v="0"/>
    <x v="21"/>
    <x v="0"/>
    <x v="0"/>
    <x v="0"/>
    <x v="4"/>
    <x v="183"/>
    <x v="183"/>
    <x v="447"/>
    <x v="2511"/>
  </r>
  <r>
    <x v="0"/>
    <x v="1"/>
    <x v="1"/>
    <x v="19"/>
    <x v="3"/>
    <x v="30"/>
    <x v="2"/>
    <x v="7"/>
    <x v="0"/>
    <x v="23"/>
    <x v="3"/>
    <x v="4"/>
    <x v="25"/>
    <x v="25"/>
    <x v="155"/>
    <x v="1273"/>
  </r>
  <r>
    <x v="32"/>
    <x v="9"/>
    <x v="1"/>
    <x v="9"/>
    <x v="1"/>
    <x v="38"/>
    <x v="2"/>
    <x v="1"/>
    <x v="2"/>
    <x v="3"/>
    <x v="3"/>
    <x v="1"/>
    <x v="45"/>
    <x v="45"/>
    <x v="2043"/>
    <x v="2674"/>
  </r>
  <r>
    <x v="14"/>
    <x v="1"/>
    <x v="1"/>
    <x v="7"/>
    <x v="2"/>
    <x v="26"/>
    <x v="0"/>
    <x v="19"/>
    <x v="0"/>
    <x v="4"/>
    <x v="0"/>
    <x v="5"/>
    <x v="341"/>
    <x v="341"/>
    <x v="772"/>
    <x v="869"/>
  </r>
  <r>
    <x v="2"/>
    <x v="23"/>
    <x v="1"/>
    <x v="23"/>
    <x v="1"/>
    <x v="79"/>
    <x v="2"/>
    <x v="18"/>
    <x v="1"/>
    <x v="22"/>
    <x v="3"/>
    <x v="4"/>
    <x v="304"/>
    <x v="304"/>
    <x v="2044"/>
    <x v="2675"/>
  </r>
  <r>
    <x v="20"/>
    <x v="23"/>
    <x v="1"/>
    <x v="18"/>
    <x v="3"/>
    <x v="1"/>
    <x v="0"/>
    <x v="14"/>
    <x v="2"/>
    <x v="15"/>
    <x v="2"/>
    <x v="5"/>
    <x v="155"/>
    <x v="155"/>
    <x v="764"/>
    <x v="1057"/>
  </r>
  <r>
    <x v="49"/>
    <x v="21"/>
    <x v="1"/>
    <x v="19"/>
    <x v="3"/>
    <x v="36"/>
    <x v="2"/>
    <x v="24"/>
    <x v="2"/>
    <x v="24"/>
    <x v="5"/>
    <x v="4"/>
    <x v="89"/>
    <x v="89"/>
    <x v="759"/>
    <x v="851"/>
  </r>
  <r>
    <x v="4"/>
    <x v="36"/>
    <x v="1"/>
    <x v="20"/>
    <x v="0"/>
    <x v="59"/>
    <x v="3"/>
    <x v="23"/>
    <x v="3"/>
    <x v="6"/>
    <x v="2"/>
    <x v="2"/>
    <x v="390"/>
    <x v="390"/>
    <x v="210"/>
    <x v="2676"/>
  </r>
  <r>
    <x v="49"/>
    <x v="31"/>
    <x v="1"/>
    <x v="17"/>
    <x v="0"/>
    <x v="15"/>
    <x v="3"/>
    <x v="2"/>
    <x v="0"/>
    <x v="25"/>
    <x v="1"/>
    <x v="2"/>
    <x v="149"/>
    <x v="149"/>
    <x v="1553"/>
    <x v="2677"/>
  </r>
  <r>
    <x v="47"/>
    <x v="45"/>
    <x v="1"/>
    <x v="16"/>
    <x v="3"/>
    <x v="28"/>
    <x v="2"/>
    <x v="0"/>
    <x v="3"/>
    <x v="25"/>
    <x v="0"/>
    <x v="5"/>
    <x v="284"/>
    <x v="284"/>
    <x v="2045"/>
    <x v="2678"/>
  </r>
  <r>
    <x v="29"/>
    <x v="7"/>
    <x v="1"/>
    <x v="11"/>
    <x v="0"/>
    <x v="48"/>
    <x v="1"/>
    <x v="7"/>
    <x v="0"/>
    <x v="12"/>
    <x v="5"/>
    <x v="1"/>
    <x v="12"/>
    <x v="12"/>
    <x v="2046"/>
    <x v="2679"/>
  </r>
  <r>
    <x v="6"/>
    <x v="29"/>
    <x v="1"/>
    <x v="20"/>
    <x v="0"/>
    <x v="2"/>
    <x v="2"/>
    <x v="12"/>
    <x v="0"/>
    <x v="19"/>
    <x v="4"/>
    <x v="6"/>
    <x v="391"/>
    <x v="391"/>
    <x v="2047"/>
    <x v="2680"/>
  </r>
  <r>
    <x v="35"/>
    <x v="5"/>
    <x v="1"/>
    <x v="22"/>
    <x v="3"/>
    <x v="4"/>
    <x v="1"/>
    <x v="14"/>
    <x v="2"/>
    <x v="19"/>
    <x v="0"/>
    <x v="2"/>
    <x v="81"/>
    <x v="81"/>
    <x v="235"/>
    <x v="2681"/>
  </r>
  <r>
    <x v="39"/>
    <x v="24"/>
    <x v="1"/>
    <x v="23"/>
    <x v="1"/>
    <x v="77"/>
    <x v="2"/>
    <x v="0"/>
    <x v="2"/>
    <x v="6"/>
    <x v="3"/>
    <x v="6"/>
    <x v="231"/>
    <x v="231"/>
    <x v="281"/>
    <x v="2682"/>
  </r>
  <r>
    <x v="29"/>
    <x v="46"/>
    <x v="1"/>
    <x v="20"/>
    <x v="0"/>
    <x v="73"/>
    <x v="2"/>
    <x v="22"/>
    <x v="1"/>
    <x v="9"/>
    <x v="3"/>
    <x v="2"/>
    <x v="135"/>
    <x v="135"/>
    <x v="2048"/>
    <x v="2683"/>
  </r>
  <r>
    <x v="31"/>
    <x v="18"/>
    <x v="1"/>
    <x v="13"/>
    <x v="0"/>
    <x v="11"/>
    <x v="1"/>
    <x v="20"/>
    <x v="2"/>
    <x v="13"/>
    <x v="0"/>
    <x v="0"/>
    <x v="96"/>
    <x v="96"/>
    <x v="802"/>
    <x v="2684"/>
  </r>
  <r>
    <x v="6"/>
    <x v="33"/>
    <x v="1"/>
    <x v="20"/>
    <x v="0"/>
    <x v="26"/>
    <x v="2"/>
    <x v="19"/>
    <x v="2"/>
    <x v="2"/>
    <x v="5"/>
    <x v="4"/>
    <x v="377"/>
    <x v="377"/>
    <x v="2049"/>
    <x v="2685"/>
  </r>
  <r>
    <x v="43"/>
    <x v="9"/>
    <x v="1"/>
    <x v="22"/>
    <x v="3"/>
    <x v="42"/>
    <x v="0"/>
    <x v="15"/>
    <x v="0"/>
    <x v="11"/>
    <x v="4"/>
    <x v="5"/>
    <x v="326"/>
    <x v="326"/>
    <x v="2050"/>
    <x v="2686"/>
  </r>
  <r>
    <x v="19"/>
    <x v="40"/>
    <x v="1"/>
    <x v="14"/>
    <x v="2"/>
    <x v="17"/>
    <x v="1"/>
    <x v="14"/>
    <x v="0"/>
    <x v="1"/>
    <x v="3"/>
    <x v="2"/>
    <x v="276"/>
    <x v="276"/>
    <x v="496"/>
    <x v="539"/>
  </r>
  <r>
    <x v="0"/>
    <x v="8"/>
    <x v="1"/>
    <x v="5"/>
    <x v="0"/>
    <x v="79"/>
    <x v="2"/>
    <x v="10"/>
    <x v="3"/>
    <x v="21"/>
    <x v="2"/>
    <x v="5"/>
    <x v="304"/>
    <x v="304"/>
    <x v="2051"/>
    <x v="2687"/>
  </r>
  <r>
    <x v="37"/>
    <x v="49"/>
    <x v="1"/>
    <x v="24"/>
    <x v="3"/>
    <x v="73"/>
    <x v="2"/>
    <x v="0"/>
    <x v="2"/>
    <x v="9"/>
    <x v="0"/>
    <x v="3"/>
    <x v="241"/>
    <x v="241"/>
    <x v="2052"/>
    <x v="2688"/>
  </r>
  <r>
    <x v="33"/>
    <x v="4"/>
    <x v="1"/>
    <x v="8"/>
    <x v="3"/>
    <x v="80"/>
    <x v="0"/>
    <x v="23"/>
    <x v="3"/>
    <x v="24"/>
    <x v="3"/>
    <x v="1"/>
    <x v="253"/>
    <x v="253"/>
    <x v="1617"/>
    <x v="2005"/>
  </r>
  <r>
    <x v="30"/>
    <x v="14"/>
    <x v="1"/>
    <x v="1"/>
    <x v="0"/>
    <x v="48"/>
    <x v="3"/>
    <x v="4"/>
    <x v="3"/>
    <x v="7"/>
    <x v="2"/>
    <x v="2"/>
    <x v="28"/>
    <x v="28"/>
    <x v="29"/>
    <x v="29"/>
  </r>
  <r>
    <x v="49"/>
    <x v="48"/>
    <x v="1"/>
    <x v="11"/>
    <x v="0"/>
    <x v="72"/>
    <x v="2"/>
    <x v="10"/>
    <x v="1"/>
    <x v="24"/>
    <x v="3"/>
    <x v="1"/>
    <x v="369"/>
    <x v="369"/>
    <x v="2053"/>
    <x v="2689"/>
  </r>
  <r>
    <x v="30"/>
    <x v="36"/>
    <x v="1"/>
    <x v="10"/>
    <x v="0"/>
    <x v="41"/>
    <x v="0"/>
    <x v="5"/>
    <x v="2"/>
    <x v="16"/>
    <x v="1"/>
    <x v="4"/>
    <x v="18"/>
    <x v="18"/>
    <x v="164"/>
    <x v="2690"/>
  </r>
  <r>
    <x v="3"/>
    <x v="10"/>
    <x v="1"/>
    <x v="13"/>
    <x v="0"/>
    <x v="80"/>
    <x v="1"/>
    <x v="14"/>
    <x v="2"/>
    <x v="22"/>
    <x v="4"/>
    <x v="4"/>
    <x v="36"/>
    <x v="36"/>
    <x v="1136"/>
    <x v="2691"/>
  </r>
  <r>
    <x v="20"/>
    <x v="32"/>
    <x v="1"/>
    <x v="19"/>
    <x v="3"/>
    <x v="47"/>
    <x v="2"/>
    <x v="23"/>
    <x v="3"/>
    <x v="8"/>
    <x v="5"/>
    <x v="2"/>
    <x v="100"/>
    <x v="100"/>
    <x v="1915"/>
    <x v="2692"/>
  </r>
  <r>
    <x v="7"/>
    <x v="47"/>
    <x v="1"/>
    <x v="23"/>
    <x v="1"/>
    <x v="37"/>
    <x v="1"/>
    <x v="7"/>
    <x v="1"/>
    <x v="16"/>
    <x v="1"/>
    <x v="1"/>
    <x v="34"/>
    <x v="34"/>
    <x v="786"/>
    <x v="889"/>
  </r>
  <r>
    <x v="10"/>
    <x v="46"/>
    <x v="1"/>
    <x v="3"/>
    <x v="1"/>
    <x v="47"/>
    <x v="2"/>
    <x v="24"/>
    <x v="3"/>
    <x v="24"/>
    <x v="4"/>
    <x v="4"/>
    <x v="100"/>
    <x v="100"/>
    <x v="708"/>
    <x v="1734"/>
  </r>
  <r>
    <x v="0"/>
    <x v="20"/>
    <x v="1"/>
    <x v="7"/>
    <x v="2"/>
    <x v="39"/>
    <x v="1"/>
    <x v="22"/>
    <x v="0"/>
    <x v="7"/>
    <x v="4"/>
    <x v="0"/>
    <x v="138"/>
    <x v="138"/>
    <x v="2054"/>
    <x v="2693"/>
  </r>
  <r>
    <x v="23"/>
    <x v="39"/>
    <x v="1"/>
    <x v="0"/>
    <x v="0"/>
    <x v="18"/>
    <x v="2"/>
    <x v="18"/>
    <x v="1"/>
    <x v="9"/>
    <x v="1"/>
    <x v="5"/>
    <x v="21"/>
    <x v="21"/>
    <x v="2055"/>
    <x v="2694"/>
  </r>
  <r>
    <x v="34"/>
    <x v="30"/>
    <x v="1"/>
    <x v="6"/>
    <x v="0"/>
    <x v="72"/>
    <x v="2"/>
    <x v="6"/>
    <x v="1"/>
    <x v="15"/>
    <x v="3"/>
    <x v="5"/>
    <x v="178"/>
    <x v="178"/>
    <x v="621"/>
    <x v="686"/>
  </r>
  <r>
    <x v="22"/>
    <x v="45"/>
    <x v="1"/>
    <x v="0"/>
    <x v="0"/>
    <x v="2"/>
    <x v="3"/>
    <x v="5"/>
    <x v="3"/>
    <x v="21"/>
    <x v="2"/>
    <x v="2"/>
    <x v="370"/>
    <x v="370"/>
    <x v="1815"/>
    <x v="2303"/>
  </r>
  <r>
    <x v="19"/>
    <x v="8"/>
    <x v="1"/>
    <x v="14"/>
    <x v="2"/>
    <x v="5"/>
    <x v="2"/>
    <x v="21"/>
    <x v="1"/>
    <x v="18"/>
    <x v="0"/>
    <x v="0"/>
    <x v="5"/>
    <x v="5"/>
    <x v="50"/>
    <x v="50"/>
  </r>
  <r>
    <x v="15"/>
    <x v="18"/>
    <x v="1"/>
    <x v="5"/>
    <x v="0"/>
    <x v="30"/>
    <x v="0"/>
    <x v="6"/>
    <x v="0"/>
    <x v="24"/>
    <x v="0"/>
    <x v="4"/>
    <x v="25"/>
    <x v="25"/>
    <x v="2056"/>
    <x v="2695"/>
  </r>
  <r>
    <x v="7"/>
    <x v="0"/>
    <x v="1"/>
    <x v="8"/>
    <x v="3"/>
    <x v="79"/>
    <x v="1"/>
    <x v="12"/>
    <x v="3"/>
    <x v="12"/>
    <x v="3"/>
    <x v="4"/>
    <x v="356"/>
    <x v="356"/>
    <x v="2057"/>
    <x v="2696"/>
  </r>
  <r>
    <x v="31"/>
    <x v="34"/>
    <x v="1"/>
    <x v="17"/>
    <x v="0"/>
    <x v="58"/>
    <x v="2"/>
    <x v="20"/>
    <x v="3"/>
    <x v="10"/>
    <x v="0"/>
    <x v="2"/>
    <x v="325"/>
    <x v="325"/>
    <x v="2058"/>
    <x v="2697"/>
  </r>
  <r>
    <x v="21"/>
    <x v="32"/>
    <x v="1"/>
    <x v="15"/>
    <x v="0"/>
    <x v="0"/>
    <x v="2"/>
    <x v="16"/>
    <x v="3"/>
    <x v="12"/>
    <x v="0"/>
    <x v="5"/>
    <x v="71"/>
    <x v="71"/>
    <x v="2059"/>
    <x v="2698"/>
  </r>
  <r>
    <x v="33"/>
    <x v="14"/>
    <x v="1"/>
    <x v="16"/>
    <x v="3"/>
    <x v="55"/>
    <x v="2"/>
    <x v="0"/>
    <x v="2"/>
    <x v="21"/>
    <x v="1"/>
    <x v="0"/>
    <x v="415"/>
    <x v="415"/>
    <x v="2060"/>
    <x v="2699"/>
  </r>
  <r>
    <x v="8"/>
    <x v="33"/>
    <x v="1"/>
    <x v="16"/>
    <x v="3"/>
    <x v="18"/>
    <x v="0"/>
    <x v="10"/>
    <x v="1"/>
    <x v="23"/>
    <x v="0"/>
    <x v="3"/>
    <x v="413"/>
    <x v="413"/>
    <x v="2061"/>
    <x v="2700"/>
  </r>
  <r>
    <x v="31"/>
    <x v="33"/>
    <x v="1"/>
    <x v="15"/>
    <x v="0"/>
    <x v="18"/>
    <x v="0"/>
    <x v="14"/>
    <x v="3"/>
    <x v="22"/>
    <x v="3"/>
    <x v="2"/>
    <x v="55"/>
    <x v="55"/>
    <x v="1971"/>
    <x v="2553"/>
  </r>
  <r>
    <x v="27"/>
    <x v="38"/>
    <x v="1"/>
    <x v="18"/>
    <x v="3"/>
    <x v="72"/>
    <x v="2"/>
    <x v="9"/>
    <x v="1"/>
    <x v="0"/>
    <x v="4"/>
    <x v="4"/>
    <x v="144"/>
    <x v="144"/>
    <x v="2062"/>
    <x v="2701"/>
  </r>
  <r>
    <x v="5"/>
    <x v="47"/>
    <x v="1"/>
    <x v="9"/>
    <x v="1"/>
    <x v="66"/>
    <x v="1"/>
    <x v="1"/>
    <x v="1"/>
    <x v="14"/>
    <x v="1"/>
    <x v="3"/>
    <x v="108"/>
    <x v="108"/>
    <x v="526"/>
    <x v="578"/>
  </r>
  <r>
    <x v="49"/>
    <x v="42"/>
    <x v="1"/>
    <x v="2"/>
    <x v="0"/>
    <x v="2"/>
    <x v="0"/>
    <x v="8"/>
    <x v="1"/>
    <x v="9"/>
    <x v="2"/>
    <x v="6"/>
    <x v="2"/>
    <x v="2"/>
    <x v="1909"/>
    <x v="2702"/>
  </r>
  <r>
    <x v="1"/>
    <x v="7"/>
    <x v="1"/>
    <x v="16"/>
    <x v="3"/>
    <x v="65"/>
    <x v="2"/>
    <x v="22"/>
    <x v="3"/>
    <x v="11"/>
    <x v="3"/>
    <x v="0"/>
    <x v="104"/>
    <x v="104"/>
    <x v="1905"/>
    <x v="2703"/>
  </r>
  <r>
    <x v="40"/>
    <x v="24"/>
    <x v="1"/>
    <x v="7"/>
    <x v="2"/>
    <x v="40"/>
    <x v="1"/>
    <x v="15"/>
    <x v="0"/>
    <x v="2"/>
    <x v="3"/>
    <x v="2"/>
    <x v="417"/>
    <x v="417"/>
    <x v="2063"/>
    <x v="2704"/>
  </r>
  <r>
    <x v="44"/>
    <x v="1"/>
    <x v="1"/>
    <x v="21"/>
    <x v="3"/>
    <x v="0"/>
    <x v="2"/>
    <x v="9"/>
    <x v="1"/>
    <x v="23"/>
    <x v="5"/>
    <x v="1"/>
    <x v="71"/>
    <x v="71"/>
    <x v="2064"/>
    <x v="2705"/>
  </r>
  <r>
    <x v="33"/>
    <x v="34"/>
    <x v="1"/>
    <x v="20"/>
    <x v="0"/>
    <x v="69"/>
    <x v="1"/>
    <x v="7"/>
    <x v="2"/>
    <x v="12"/>
    <x v="4"/>
    <x v="2"/>
    <x v="173"/>
    <x v="173"/>
    <x v="1125"/>
    <x v="2706"/>
  </r>
  <r>
    <x v="21"/>
    <x v="20"/>
    <x v="1"/>
    <x v="18"/>
    <x v="3"/>
    <x v="29"/>
    <x v="2"/>
    <x v="4"/>
    <x v="3"/>
    <x v="16"/>
    <x v="2"/>
    <x v="2"/>
    <x v="157"/>
    <x v="157"/>
    <x v="335"/>
    <x v="2032"/>
  </r>
  <r>
    <x v="31"/>
    <x v="24"/>
    <x v="1"/>
    <x v="12"/>
    <x v="3"/>
    <x v="58"/>
    <x v="1"/>
    <x v="21"/>
    <x v="0"/>
    <x v="1"/>
    <x v="5"/>
    <x v="3"/>
    <x v="165"/>
    <x v="165"/>
    <x v="2065"/>
    <x v="2707"/>
  </r>
  <r>
    <x v="25"/>
    <x v="24"/>
    <x v="1"/>
    <x v="20"/>
    <x v="0"/>
    <x v="6"/>
    <x v="0"/>
    <x v="23"/>
    <x v="3"/>
    <x v="13"/>
    <x v="1"/>
    <x v="2"/>
    <x v="261"/>
    <x v="261"/>
    <x v="2066"/>
    <x v="2708"/>
  </r>
  <r>
    <x v="8"/>
    <x v="1"/>
    <x v="1"/>
    <x v="7"/>
    <x v="2"/>
    <x v="28"/>
    <x v="1"/>
    <x v="8"/>
    <x v="2"/>
    <x v="9"/>
    <x v="1"/>
    <x v="4"/>
    <x v="151"/>
    <x v="151"/>
    <x v="2067"/>
    <x v="2709"/>
  </r>
  <r>
    <x v="17"/>
    <x v="49"/>
    <x v="1"/>
    <x v="3"/>
    <x v="1"/>
    <x v="76"/>
    <x v="1"/>
    <x v="24"/>
    <x v="1"/>
    <x v="0"/>
    <x v="1"/>
    <x v="4"/>
    <x v="74"/>
    <x v="74"/>
    <x v="2068"/>
    <x v="2710"/>
  </r>
  <r>
    <x v="42"/>
    <x v="18"/>
    <x v="1"/>
    <x v="0"/>
    <x v="0"/>
    <x v="69"/>
    <x v="1"/>
    <x v="3"/>
    <x v="2"/>
    <x v="17"/>
    <x v="5"/>
    <x v="1"/>
    <x v="127"/>
    <x v="127"/>
    <x v="674"/>
    <x v="2711"/>
  </r>
  <r>
    <x v="23"/>
    <x v="6"/>
    <x v="1"/>
    <x v="10"/>
    <x v="0"/>
    <x v="49"/>
    <x v="2"/>
    <x v="17"/>
    <x v="1"/>
    <x v="25"/>
    <x v="1"/>
    <x v="1"/>
    <x v="68"/>
    <x v="68"/>
    <x v="1862"/>
    <x v="2712"/>
  </r>
  <r>
    <x v="1"/>
    <x v="38"/>
    <x v="1"/>
    <x v="13"/>
    <x v="0"/>
    <x v="71"/>
    <x v="2"/>
    <x v="17"/>
    <x v="0"/>
    <x v="14"/>
    <x v="0"/>
    <x v="5"/>
    <x v="140"/>
    <x v="140"/>
    <x v="184"/>
    <x v="187"/>
  </r>
  <r>
    <x v="36"/>
    <x v="39"/>
    <x v="1"/>
    <x v="4"/>
    <x v="1"/>
    <x v="19"/>
    <x v="2"/>
    <x v="20"/>
    <x v="1"/>
    <x v="14"/>
    <x v="1"/>
    <x v="3"/>
    <x v="199"/>
    <x v="199"/>
    <x v="2069"/>
    <x v="2713"/>
  </r>
  <r>
    <x v="36"/>
    <x v="33"/>
    <x v="1"/>
    <x v="23"/>
    <x v="1"/>
    <x v="54"/>
    <x v="3"/>
    <x v="20"/>
    <x v="2"/>
    <x v="4"/>
    <x v="1"/>
    <x v="1"/>
    <x v="298"/>
    <x v="298"/>
    <x v="367"/>
    <x v="2714"/>
  </r>
  <r>
    <x v="0"/>
    <x v="10"/>
    <x v="1"/>
    <x v="8"/>
    <x v="3"/>
    <x v="6"/>
    <x v="1"/>
    <x v="11"/>
    <x v="1"/>
    <x v="22"/>
    <x v="5"/>
    <x v="4"/>
    <x v="285"/>
    <x v="285"/>
    <x v="2070"/>
    <x v="2715"/>
  </r>
  <r>
    <x v="28"/>
    <x v="24"/>
    <x v="1"/>
    <x v="8"/>
    <x v="3"/>
    <x v="75"/>
    <x v="2"/>
    <x v="23"/>
    <x v="3"/>
    <x v="12"/>
    <x v="3"/>
    <x v="3"/>
    <x v="374"/>
    <x v="374"/>
    <x v="2071"/>
    <x v="2716"/>
  </r>
  <r>
    <x v="14"/>
    <x v="5"/>
    <x v="1"/>
    <x v="1"/>
    <x v="0"/>
    <x v="22"/>
    <x v="1"/>
    <x v="20"/>
    <x v="2"/>
    <x v="8"/>
    <x v="1"/>
    <x v="5"/>
    <x v="138"/>
    <x v="138"/>
    <x v="1397"/>
    <x v="1674"/>
  </r>
  <r>
    <x v="13"/>
    <x v="3"/>
    <x v="1"/>
    <x v="3"/>
    <x v="1"/>
    <x v="24"/>
    <x v="0"/>
    <x v="15"/>
    <x v="0"/>
    <x v="1"/>
    <x v="3"/>
    <x v="5"/>
    <x v="271"/>
    <x v="271"/>
    <x v="2072"/>
    <x v="2717"/>
  </r>
  <r>
    <x v="31"/>
    <x v="16"/>
    <x v="1"/>
    <x v="20"/>
    <x v="0"/>
    <x v="25"/>
    <x v="1"/>
    <x v="1"/>
    <x v="2"/>
    <x v="23"/>
    <x v="5"/>
    <x v="4"/>
    <x v="83"/>
    <x v="83"/>
    <x v="2073"/>
    <x v="2718"/>
  </r>
  <r>
    <x v="11"/>
    <x v="17"/>
    <x v="1"/>
    <x v="24"/>
    <x v="3"/>
    <x v="70"/>
    <x v="2"/>
    <x v="9"/>
    <x v="0"/>
    <x v="20"/>
    <x v="5"/>
    <x v="1"/>
    <x v="187"/>
    <x v="187"/>
    <x v="1013"/>
    <x v="1166"/>
  </r>
  <r>
    <x v="21"/>
    <x v="1"/>
    <x v="1"/>
    <x v="15"/>
    <x v="0"/>
    <x v="18"/>
    <x v="0"/>
    <x v="3"/>
    <x v="0"/>
    <x v="20"/>
    <x v="2"/>
    <x v="6"/>
    <x v="55"/>
    <x v="55"/>
    <x v="2074"/>
    <x v="2719"/>
  </r>
  <r>
    <x v="26"/>
    <x v="42"/>
    <x v="1"/>
    <x v="10"/>
    <x v="0"/>
    <x v="60"/>
    <x v="0"/>
    <x v="0"/>
    <x v="3"/>
    <x v="19"/>
    <x v="2"/>
    <x v="4"/>
    <x v="332"/>
    <x v="332"/>
    <x v="234"/>
    <x v="2720"/>
  </r>
  <r>
    <x v="2"/>
    <x v="2"/>
    <x v="1"/>
    <x v="5"/>
    <x v="0"/>
    <x v="34"/>
    <x v="3"/>
    <x v="18"/>
    <x v="0"/>
    <x v="23"/>
    <x v="5"/>
    <x v="0"/>
    <x v="247"/>
    <x v="247"/>
    <x v="2075"/>
    <x v="2721"/>
  </r>
  <r>
    <x v="17"/>
    <x v="47"/>
    <x v="1"/>
    <x v="6"/>
    <x v="0"/>
    <x v="58"/>
    <x v="0"/>
    <x v="4"/>
    <x v="0"/>
    <x v="8"/>
    <x v="3"/>
    <x v="1"/>
    <x v="198"/>
    <x v="198"/>
    <x v="2076"/>
    <x v="2722"/>
  </r>
  <r>
    <x v="8"/>
    <x v="15"/>
    <x v="1"/>
    <x v="3"/>
    <x v="1"/>
    <x v="41"/>
    <x v="0"/>
    <x v="19"/>
    <x v="3"/>
    <x v="3"/>
    <x v="4"/>
    <x v="2"/>
    <x v="329"/>
    <x v="329"/>
    <x v="1875"/>
    <x v="2723"/>
  </r>
  <r>
    <x v="12"/>
    <x v="46"/>
    <x v="1"/>
    <x v="1"/>
    <x v="0"/>
    <x v="65"/>
    <x v="3"/>
    <x v="11"/>
    <x v="1"/>
    <x v="8"/>
    <x v="1"/>
    <x v="3"/>
    <x v="266"/>
    <x v="266"/>
    <x v="358"/>
    <x v="1225"/>
  </r>
  <r>
    <x v="37"/>
    <x v="39"/>
    <x v="1"/>
    <x v="10"/>
    <x v="0"/>
    <x v="46"/>
    <x v="0"/>
    <x v="13"/>
    <x v="2"/>
    <x v="12"/>
    <x v="3"/>
    <x v="6"/>
    <x v="63"/>
    <x v="63"/>
    <x v="878"/>
    <x v="2724"/>
  </r>
  <r>
    <x v="4"/>
    <x v="46"/>
    <x v="1"/>
    <x v="23"/>
    <x v="1"/>
    <x v="71"/>
    <x v="2"/>
    <x v="10"/>
    <x v="1"/>
    <x v="15"/>
    <x v="2"/>
    <x v="3"/>
    <x v="205"/>
    <x v="205"/>
    <x v="2077"/>
    <x v="2725"/>
  </r>
  <r>
    <x v="1"/>
    <x v="40"/>
    <x v="1"/>
    <x v="13"/>
    <x v="0"/>
    <x v="39"/>
    <x v="2"/>
    <x v="20"/>
    <x v="0"/>
    <x v="24"/>
    <x v="1"/>
    <x v="5"/>
    <x v="5"/>
    <x v="5"/>
    <x v="1028"/>
    <x v="2246"/>
  </r>
  <r>
    <x v="45"/>
    <x v="39"/>
    <x v="1"/>
    <x v="24"/>
    <x v="3"/>
    <x v="61"/>
    <x v="2"/>
    <x v="2"/>
    <x v="3"/>
    <x v="12"/>
    <x v="4"/>
    <x v="2"/>
    <x v="88"/>
    <x v="88"/>
    <x v="311"/>
    <x v="2726"/>
  </r>
  <r>
    <x v="35"/>
    <x v="39"/>
    <x v="1"/>
    <x v="13"/>
    <x v="0"/>
    <x v="71"/>
    <x v="3"/>
    <x v="13"/>
    <x v="0"/>
    <x v="10"/>
    <x v="2"/>
    <x v="1"/>
    <x v="140"/>
    <x v="140"/>
    <x v="2078"/>
    <x v="2727"/>
  </r>
  <r>
    <x v="47"/>
    <x v="46"/>
    <x v="1"/>
    <x v="18"/>
    <x v="3"/>
    <x v="15"/>
    <x v="2"/>
    <x v="5"/>
    <x v="0"/>
    <x v="1"/>
    <x v="3"/>
    <x v="3"/>
    <x v="149"/>
    <x v="149"/>
    <x v="2079"/>
    <x v="2728"/>
  </r>
  <r>
    <x v="42"/>
    <x v="41"/>
    <x v="1"/>
    <x v="6"/>
    <x v="0"/>
    <x v="27"/>
    <x v="3"/>
    <x v="0"/>
    <x v="1"/>
    <x v="11"/>
    <x v="1"/>
    <x v="1"/>
    <x v="34"/>
    <x v="34"/>
    <x v="200"/>
    <x v="299"/>
  </r>
  <r>
    <x v="37"/>
    <x v="31"/>
    <x v="1"/>
    <x v="9"/>
    <x v="1"/>
    <x v="15"/>
    <x v="2"/>
    <x v="6"/>
    <x v="2"/>
    <x v="17"/>
    <x v="3"/>
    <x v="5"/>
    <x v="256"/>
    <x v="256"/>
    <x v="793"/>
    <x v="2729"/>
  </r>
  <r>
    <x v="24"/>
    <x v="25"/>
    <x v="1"/>
    <x v="8"/>
    <x v="3"/>
    <x v="16"/>
    <x v="2"/>
    <x v="16"/>
    <x v="1"/>
    <x v="24"/>
    <x v="0"/>
    <x v="6"/>
    <x v="275"/>
    <x v="275"/>
    <x v="2080"/>
    <x v="2730"/>
  </r>
  <r>
    <x v="0"/>
    <x v="36"/>
    <x v="1"/>
    <x v="3"/>
    <x v="1"/>
    <x v="59"/>
    <x v="2"/>
    <x v="12"/>
    <x v="2"/>
    <x v="22"/>
    <x v="4"/>
    <x v="4"/>
    <x v="336"/>
    <x v="336"/>
    <x v="733"/>
    <x v="821"/>
  </r>
  <r>
    <x v="32"/>
    <x v="40"/>
    <x v="1"/>
    <x v="20"/>
    <x v="0"/>
    <x v="45"/>
    <x v="0"/>
    <x v="21"/>
    <x v="3"/>
    <x v="21"/>
    <x v="3"/>
    <x v="6"/>
    <x v="352"/>
    <x v="352"/>
    <x v="1694"/>
    <x v="2731"/>
  </r>
  <r>
    <x v="4"/>
    <x v="21"/>
    <x v="1"/>
    <x v="5"/>
    <x v="0"/>
    <x v="16"/>
    <x v="1"/>
    <x v="5"/>
    <x v="3"/>
    <x v="12"/>
    <x v="5"/>
    <x v="0"/>
    <x v="48"/>
    <x v="48"/>
    <x v="535"/>
    <x v="588"/>
  </r>
  <r>
    <x v="43"/>
    <x v="10"/>
    <x v="1"/>
    <x v="9"/>
    <x v="1"/>
    <x v="55"/>
    <x v="2"/>
    <x v="5"/>
    <x v="3"/>
    <x v="6"/>
    <x v="4"/>
    <x v="1"/>
    <x v="331"/>
    <x v="331"/>
    <x v="865"/>
    <x v="457"/>
  </r>
  <r>
    <x v="2"/>
    <x v="18"/>
    <x v="1"/>
    <x v="21"/>
    <x v="3"/>
    <x v="17"/>
    <x v="2"/>
    <x v="14"/>
    <x v="3"/>
    <x v="10"/>
    <x v="4"/>
    <x v="3"/>
    <x v="29"/>
    <x v="29"/>
    <x v="30"/>
    <x v="30"/>
  </r>
  <r>
    <x v="43"/>
    <x v="18"/>
    <x v="1"/>
    <x v="5"/>
    <x v="0"/>
    <x v="48"/>
    <x v="2"/>
    <x v="6"/>
    <x v="1"/>
    <x v="20"/>
    <x v="1"/>
    <x v="1"/>
    <x v="113"/>
    <x v="113"/>
    <x v="1123"/>
    <x v="1314"/>
  </r>
  <r>
    <x v="11"/>
    <x v="13"/>
    <x v="1"/>
    <x v="8"/>
    <x v="3"/>
    <x v="52"/>
    <x v="1"/>
    <x v="10"/>
    <x v="3"/>
    <x v="17"/>
    <x v="0"/>
    <x v="5"/>
    <x v="347"/>
    <x v="347"/>
    <x v="409"/>
    <x v="2732"/>
  </r>
  <r>
    <x v="27"/>
    <x v="39"/>
    <x v="1"/>
    <x v="16"/>
    <x v="3"/>
    <x v="69"/>
    <x v="0"/>
    <x v="16"/>
    <x v="0"/>
    <x v="18"/>
    <x v="4"/>
    <x v="6"/>
    <x v="220"/>
    <x v="220"/>
    <x v="2081"/>
    <x v="2733"/>
  </r>
  <r>
    <x v="26"/>
    <x v="20"/>
    <x v="1"/>
    <x v="5"/>
    <x v="0"/>
    <x v="75"/>
    <x v="0"/>
    <x v="8"/>
    <x v="0"/>
    <x v="18"/>
    <x v="1"/>
    <x v="0"/>
    <x v="175"/>
    <x v="175"/>
    <x v="2082"/>
    <x v="2734"/>
  </r>
  <r>
    <x v="24"/>
    <x v="5"/>
    <x v="1"/>
    <x v="8"/>
    <x v="3"/>
    <x v="61"/>
    <x v="1"/>
    <x v="7"/>
    <x v="1"/>
    <x v="19"/>
    <x v="2"/>
    <x v="6"/>
    <x v="124"/>
    <x v="124"/>
    <x v="1212"/>
    <x v="2735"/>
  </r>
  <r>
    <x v="38"/>
    <x v="16"/>
    <x v="1"/>
    <x v="13"/>
    <x v="0"/>
    <x v="36"/>
    <x v="2"/>
    <x v="0"/>
    <x v="3"/>
    <x v="10"/>
    <x v="4"/>
    <x v="1"/>
    <x v="3"/>
    <x v="3"/>
    <x v="242"/>
    <x v="250"/>
  </r>
  <r>
    <x v="31"/>
    <x v="2"/>
    <x v="1"/>
    <x v="17"/>
    <x v="0"/>
    <x v="20"/>
    <x v="0"/>
    <x v="18"/>
    <x v="0"/>
    <x v="24"/>
    <x v="0"/>
    <x v="4"/>
    <x v="350"/>
    <x v="350"/>
    <x v="2083"/>
    <x v="2736"/>
  </r>
  <r>
    <x v="38"/>
    <x v="34"/>
    <x v="1"/>
    <x v="4"/>
    <x v="1"/>
    <x v="48"/>
    <x v="1"/>
    <x v="20"/>
    <x v="3"/>
    <x v="8"/>
    <x v="0"/>
    <x v="5"/>
    <x v="67"/>
    <x v="67"/>
    <x v="718"/>
    <x v="801"/>
  </r>
  <r>
    <x v="16"/>
    <x v="28"/>
    <x v="1"/>
    <x v="16"/>
    <x v="3"/>
    <x v="13"/>
    <x v="2"/>
    <x v="24"/>
    <x v="2"/>
    <x v="20"/>
    <x v="2"/>
    <x v="6"/>
    <x v="254"/>
    <x v="254"/>
    <x v="1442"/>
    <x v="1756"/>
  </r>
  <r>
    <x v="0"/>
    <x v="24"/>
    <x v="1"/>
    <x v="5"/>
    <x v="0"/>
    <x v="43"/>
    <x v="2"/>
    <x v="3"/>
    <x v="3"/>
    <x v="23"/>
    <x v="5"/>
    <x v="3"/>
    <x v="35"/>
    <x v="35"/>
    <x v="169"/>
    <x v="171"/>
  </r>
  <r>
    <x v="29"/>
    <x v="11"/>
    <x v="1"/>
    <x v="0"/>
    <x v="0"/>
    <x v="67"/>
    <x v="3"/>
    <x v="4"/>
    <x v="1"/>
    <x v="19"/>
    <x v="2"/>
    <x v="0"/>
    <x v="202"/>
    <x v="202"/>
    <x v="334"/>
    <x v="2737"/>
  </r>
  <r>
    <x v="42"/>
    <x v="15"/>
    <x v="1"/>
    <x v="4"/>
    <x v="1"/>
    <x v="74"/>
    <x v="3"/>
    <x v="0"/>
    <x v="0"/>
    <x v="10"/>
    <x v="1"/>
    <x v="5"/>
    <x v="154"/>
    <x v="154"/>
    <x v="322"/>
    <x v="335"/>
  </r>
  <r>
    <x v="45"/>
    <x v="1"/>
    <x v="1"/>
    <x v="10"/>
    <x v="0"/>
    <x v="68"/>
    <x v="3"/>
    <x v="4"/>
    <x v="0"/>
    <x v="17"/>
    <x v="5"/>
    <x v="4"/>
    <x v="397"/>
    <x v="397"/>
    <x v="2084"/>
    <x v="2738"/>
  </r>
  <r>
    <x v="36"/>
    <x v="50"/>
    <x v="1"/>
    <x v="23"/>
    <x v="1"/>
    <x v="22"/>
    <x v="1"/>
    <x v="3"/>
    <x v="2"/>
    <x v="17"/>
    <x v="3"/>
    <x v="4"/>
    <x v="133"/>
    <x v="133"/>
    <x v="1111"/>
    <x v="2021"/>
  </r>
  <r>
    <x v="30"/>
    <x v="26"/>
    <x v="1"/>
    <x v="11"/>
    <x v="0"/>
    <x v="28"/>
    <x v="2"/>
    <x v="20"/>
    <x v="0"/>
    <x v="0"/>
    <x v="5"/>
    <x v="6"/>
    <x v="61"/>
    <x v="61"/>
    <x v="1251"/>
    <x v="2097"/>
  </r>
  <r>
    <x v="24"/>
    <x v="2"/>
    <x v="1"/>
    <x v="5"/>
    <x v="0"/>
    <x v="8"/>
    <x v="2"/>
    <x v="13"/>
    <x v="1"/>
    <x v="19"/>
    <x v="3"/>
    <x v="3"/>
    <x v="150"/>
    <x v="150"/>
    <x v="1097"/>
    <x v="1281"/>
  </r>
  <r>
    <x v="48"/>
    <x v="18"/>
    <x v="1"/>
    <x v="6"/>
    <x v="0"/>
    <x v="76"/>
    <x v="2"/>
    <x v="3"/>
    <x v="0"/>
    <x v="18"/>
    <x v="4"/>
    <x v="0"/>
    <x v="362"/>
    <x v="362"/>
    <x v="582"/>
    <x v="2739"/>
  </r>
  <r>
    <x v="42"/>
    <x v="38"/>
    <x v="1"/>
    <x v="19"/>
    <x v="3"/>
    <x v="44"/>
    <x v="1"/>
    <x v="18"/>
    <x v="1"/>
    <x v="0"/>
    <x v="4"/>
    <x v="5"/>
    <x v="127"/>
    <x v="127"/>
    <x v="1310"/>
    <x v="1557"/>
  </r>
  <r>
    <x v="33"/>
    <x v="16"/>
    <x v="1"/>
    <x v="9"/>
    <x v="1"/>
    <x v="74"/>
    <x v="2"/>
    <x v="6"/>
    <x v="0"/>
    <x v="18"/>
    <x v="0"/>
    <x v="1"/>
    <x v="143"/>
    <x v="143"/>
    <x v="248"/>
    <x v="256"/>
  </r>
  <r>
    <x v="32"/>
    <x v="7"/>
    <x v="1"/>
    <x v="13"/>
    <x v="0"/>
    <x v="6"/>
    <x v="2"/>
    <x v="22"/>
    <x v="1"/>
    <x v="4"/>
    <x v="1"/>
    <x v="3"/>
    <x v="64"/>
    <x v="64"/>
    <x v="258"/>
    <x v="2740"/>
  </r>
  <r>
    <x v="22"/>
    <x v="34"/>
    <x v="1"/>
    <x v="21"/>
    <x v="3"/>
    <x v="40"/>
    <x v="2"/>
    <x v="17"/>
    <x v="2"/>
    <x v="11"/>
    <x v="1"/>
    <x v="0"/>
    <x v="179"/>
    <x v="179"/>
    <x v="2085"/>
    <x v="2741"/>
  </r>
  <r>
    <x v="49"/>
    <x v="28"/>
    <x v="1"/>
    <x v="13"/>
    <x v="0"/>
    <x v="67"/>
    <x v="0"/>
    <x v="5"/>
    <x v="2"/>
    <x v="3"/>
    <x v="2"/>
    <x v="5"/>
    <x v="202"/>
    <x v="202"/>
    <x v="2086"/>
    <x v="2742"/>
  </r>
  <r>
    <x v="5"/>
    <x v="4"/>
    <x v="1"/>
    <x v="12"/>
    <x v="3"/>
    <x v="15"/>
    <x v="0"/>
    <x v="8"/>
    <x v="0"/>
    <x v="1"/>
    <x v="4"/>
    <x v="2"/>
    <x v="414"/>
    <x v="414"/>
    <x v="2087"/>
    <x v="2743"/>
  </r>
  <r>
    <x v="2"/>
    <x v="30"/>
    <x v="1"/>
    <x v="1"/>
    <x v="0"/>
    <x v="54"/>
    <x v="2"/>
    <x v="8"/>
    <x v="1"/>
    <x v="22"/>
    <x v="3"/>
    <x v="6"/>
    <x v="191"/>
    <x v="191"/>
    <x v="1535"/>
    <x v="1888"/>
  </r>
  <r>
    <x v="47"/>
    <x v="15"/>
    <x v="1"/>
    <x v="0"/>
    <x v="0"/>
    <x v="8"/>
    <x v="1"/>
    <x v="4"/>
    <x v="1"/>
    <x v="10"/>
    <x v="1"/>
    <x v="1"/>
    <x v="340"/>
    <x v="340"/>
    <x v="1925"/>
    <x v="2475"/>
  </r>
  <r>
    <x v="1"/>
    <x v="21"/>
    <x v="1"/>
    <x v="18"/>
    <x v="3"/>
    <x v="25"/>
    <x v="0"/>
    <x v="0"/>
    <x v="2"/>
    <x v="9"/>
    <x v="3"/>
    <x v="2"/>
    <x v="382"/>
    <x v="382"/>
    <x v="2088"/>
    <x v="2744"/>
  </r>
  <r>
    <x v="6"/>
    <x v="0"/>
    <x v="1"/>
    <x v="17"/>
    <x v="0"/>
    <x v="5"/>
    <x v="1"/>
    <x v="1"/>
    <x v="0"/>
    <x v="20"/>
    <x v="4"/>
    <x v="1"/>
    <x v="47"/>
    <x v="47"/>
    <x v="388"/>
    <x v="2745"/>
  </r>
  <r>
    <x v="19"/>
    <x v="46"/>
    <x v="1"/>
    <x v="12"/>
    <x v="3"/>
    <x v="29"/>
    <x v="0"/>
    <x v="13"/>
    <x v="1"/>
    <x v="23"/>
    <x v="3"/>
    <x v="1"/>
    <x v="427"/>
    <x v="427"/>
    <x v="2089"/>
    <x v="2746"/>
  </r>
  <r>
    <x v="25"/>
    <x v="22"/>
    <x v="1"/>
    <x v="9"/>
    <x v="1"/>
    <x v="78"/>
    <x v="3"/>
    <x v="10"/>
    <x v="0"/>
    <x v="12"/>
    <x v="1"/>
    <x v="3"/>
    <x v="63"/>
    <x v="63"/>
    <x v="878"/>
    <x v="2724"/>
  </r>
  <r>
    <x v="39"/>
    <x v="12"/>
    <x v="1"/>
    <x v="13"/>
    <x v="0"/>
    <x v="10"/>
    <x v="0"/>
    <x v="21"/>
    <x v="3"/>
    <x v="12"/>
    <x v="2"/>
    <x v="2"/>
    <x v="11"/>
    <x v="11"/>
    <x v="2090"/>
    <x v="2747"/>
  </r>
  <r>
    <x v="21"/>
    <x v="2"/>
    <x v="1"/>
    <x v="4"/>
    <x v="1"/>
    <x v="57"/>
    <x v="0"/>
    <x v="22"/>
    <x v="3"/>
    <x v="10"/>
    <x v="0"/>
    <x v="0"/>
    <x v="401"/>
    <x v="401"/>
    <x v="2091"/>
    <x v="2748"/>
  </r>
  <r>
    <x v="12"/>
    <x v="13"/>
    <x v="1"/>
    <x v="9"/>
    <x v="1"/>
    <x v="42"/>
    <x v="2"/>
    <x v="0"/>
    <x v="3"/>
    <x v="4"/>
    <x v="1"/>
    <x v="1"/>
    <x v="164"/>
    <x v="164"/>
    <x v="2092"/>
    <x v="2749"/>
  </r>
  <r>
    <x v="16"/>
    <x v="33"/>
    <x v="1"/>
    <x v="6"/>
    <x v="0"/>
    <x v="12"/>
    <x v="2"/>
    <x v="16"/>
    <x v="2"/>
    <x v="16"/>
    <x v="5"/>
    <x v="5"/>
    <x v="6"/>
    <x v="6"/>
    <x v="2093"/>
    <x v="2750"/>
  </r>
  <r>
    <x v="46"/>
    <x v="0"/>
    <x v="1"/>
    <x v="8"/>
    <x v="3"/>
    <x v="34"/>
    <x v="0"/>
    <x v="15"/>
    <x v="1"/>
    <x v="9"/>
    <x v="0"/>
    <x v="5"/>
    <x v="259"/>
    <x v="259"/>
    <x v="1637"/>
    <x v="2033"/>
  </r>
  <r>
    <x v="42"/>
    <x v="9"/>
    <x v="1"/>
    <x v="8"/>
    <x v="3"/>
    <x v="56"/>
    <x v="2"/>
    <x v="0"/>
    <x v="1"/>
    <x v="1"/>
    <x v="2"/>
    <x v="6"/>
    <x v="429"/>
    <x v="429"/>
    <x v="2094"/>
    <x v="2751"/>
  </r>
  <r>
    <x v="44"/>
    <x v="19"/>
    <x v="1"/>
    <x v="9"/>
    <x v="1"/>
    <x v="80"/>
    <x v="1"/>
    <x v="3"/>
    <x v="1"/>
    <x v="9"/>
    <x v="0"/>
    <x v="5"/>
    <x v="95"/>
    <x v="95"/>
    <x v="1679"/>
    <x v="2752"/>
  </r>
  <r>
    <x v="14"/>
    <x v="26"/>
    <x v="1"/>
    <x v="16"/>
    <x v="3"/>
    <x v="22"/>
    <x v="1"/>
    <x v="14"/>
    <x v="1"/>
    <x v="4"/>
    <x v="2"/>
    <x v="4"/>
    <x v="248"/>
    <x v="248"/>
    <x v="666"/>
    <x v="736"/>
  </r>
  <r>
    <x v="22"/>
    <x v="41"/>
    <x v="1"/>
    <x v="6"/>
    <x v="0"/>
    <x v="51"/>
    <x v="2"/>
    <x v="23"/>
    <x v="1"/>
    <x v="12"/>
    <x v="4"/>
    <x v="1"/>
    <x v="394"/>
    <x v="394"/>
    <x v="1934"/>
    <x v="2489"/>
  </r>
  <r>
    <x v="41"/>
    <x v="35"/>
    <x v="1"/>
    <x v="0"/>
    <x v="0"/>
    <x v="76"/>
    <x v="2"/>
    <x v="8"/>
    <x v="0"/>
    <x v="17"/>
    <x v="3"/>
    <x v="2"/>
    <x v="362"/>
    <x v="362"/>
    <x v="1339"/>
    <x v="2753"/>
  </r>
  <r>
    <x v="37"/>
    <x v="46"/>
    <x v="1"/>
    <x v="7"/>
    <x v="2"/>
    <x v="39"/>
    <x v="1"/>
    <x v="8"/>
    <x v="1"/>
    <x v="19"/>
    <x v="0"/>
    <x v="1"/>
    <x v="138"/>
    <x v="138"/>
    <x v="1571"/>
    <x v="2754"/>
  </r>
  <r>
    <x v="24"/>
    <x v="44"/>
    <x v="1"/>
    <x v="19"/>
    <x v="3"/>
    <x v="42"/>
    <x v="2"/>
    <x v="24"/>
    <x v="0"/>
    <x v="7"/>
    <x v="3"/>
    <x v="6"/>
    <x v="58"/>
    <x v="58"/>
    <x v="2095"/>
    <x v="2755"/>
  </r>
  <r>
    <x v="48"/>
    <x v="14"/>
    <x v="1"/>
    <x v="20"/>
    <x v="0"/>
    <x v="37"/>
    <x v="3"/>
    <x v="4"/>
    <x v="3"/>
    <x v="15"/>
    <x v="1"/>
    <x v="6"/>
    <x v="364"/>
    <x v="364"/>
    <x v="2096"/>
    <x v="2756"/>
  </r>
  <r>
    <x v="39"/>
    <x v="39"/>
    <x v="1"/>
    <x v="3"/>
    <x v="1"/>
    <x v="39"/>
    <x v="2"/>
    <x v="22"/>
    <x v="1"/>
    <x v="18"/>
    <x v="5"/>
    <x v="2"/>
    <x v="107"/>
    <x v="107"/>
    <x v="2097"/>
    <x v="2757"/>
  </r>
  <r>
    <x v="23"/>
    <x v="52"/>
    <x v="1"/>
    <x v="18"/>
    <x v="3"/>
    <x v="24"/>
    <x v="2"/>
    <x v="10"/>
    <x v="2"/>
    <x v="15"/>
    <x v="4"/>
    <x v="4"/>
    <x v="54"/>
    <x v="54"/>
    <x v="2098"/>
    <x v="2758"/>
  </r>
  <r>
    <x v="38"/>
    <x v="16"/>
    <x v="1"/>
    <x v="18"/>
    <x v="3"/>
    <x v="9"/>
    <x v="0"/>
    <x v="23"/>
    <x v="2"/>
    <x v="22"/>
    <x v="2"/>
    <x v="2"/>
    <x v="262"/>
    <x v="262"/>
    <x v="1606"/>
    <x v="1993"/>
  </r>
  <r>
    <x v="40"/>
    <x v="6"/>
    <x v="1"/>
    <x v="0"/>
    <x v="0"/>
    <x v="18"/>
    <x v="2"/>
    <x v="16"/>
    <x v="3"/>
    <x v="21"/>
    <x v="5"/>
    <x v="0"/>
    <x v="21"/>
    <x v="21"/>
    <x v="2099"/>
    <x v="2759"/>
  </r>
  <r>
    <x v="4"/>
    <x v="42"/>
    <x v="1"/>
    <x v="17"/>
    <x v="0"/>
    <x v="7"/>
    <x v="2"/>
    <x v="17"/>
    <x v="2"/>
    <x v="23"/>
    <x v="4"/>
    <x v="0"/>
    <x v="224"/>
    <x v="224"/>
    <x v="343"/>
    <x v="358"/>
  </r>
  <r>
    <x v="8"/>
    <x v="6"/>
    <x v="1"/>
    <x v="9"/>
    <x v="1"/>
    <x v="67"/>
    <x v="1"/>
    <x v="20"/>
    <x v="0"/>
    <x v="6"/>
    <x v="1"/>
    <x v="1"/>
    <x v="37"/>
    <x v="37"/>
    <x v="925"/>
    <x v="860"/>
  </r>
  <r>
    <x v="6"/>
    <x v="17"/>
    <x v="1"/>
    <x v="24"/>
    <x v="3"/>
    <x v="9"/>
    <x v="0"/>
    <x v="13"/>
    <x v="1"/>
    <x v="5"/>
    <x v="0"/>
    <x v="1"/>
    <x v="262"/>
    <x v="262"/>
    <x v="2100"/>
    <x v="2760"/>
  </r>
  <r>
    <x v="0"/>
    <x v="40"/>
    <x v="1"/>
    <x v="12"/>
    <x v="3"/>
    <x v="76"/>
    <x v="2"/>
    <x v="24"/>
    <x v="0"/>
    <x v="3"/>
    <x v="3"/>
    <x v="3"/>
    <x v="190"/>
    <x v="190"/>
    <x v="1410"/>
    <x v="1702"/>
  </r>
  <r>
    <x v="46"/>
    <x v="46"/>
    <x v="1"/>
    <x v="9"/>
    <x v="1"/>
    <x v="54"/>
    <x v="2"/>
    <x v="4"/>
    <x v="1"/>
    <x v="8"/>
    <x v="4"/>
    <x v="1"/>
    <x v="191"/>
    <x v="191"/>
    <x v="762"/>
    <x v="2761"/>
  </r>
  <r>
    <x v="7"/>
    <x v="31"/>
    <x v="1"/>
    <x v="10"/>
    <x v="0"/>
    <x v="37"/>
    <x v="2"/>
    <x v="21"/>
    <x v="1"/>
    <x v="16"/>
    <x v="2"/>
    <x v="0"/>
    <x v="22"/>
    <x v="22"/>
    <x v="2101"/>
    <x v="2762"/>
  </r>
  <r>
    <x v="12"/>
    <x v="15"/>
    <x v="1"/>
    <x v="0"/>
    <x v="0"/>
    <x v="66"/>
    <x v="0"/>
    <x v="5"/>
    <x v="1"/>
    <x v="12"/>
    <x v="1"/>
    <x v="3"/>
    <x v="372"/>
    <x v="372"/>
    <x v="2102"/>
    <x v="2763"/>
  </r>
  <r>
    <x v="28"/>
    <x v="27"/>
    <x v="1"/>
    <x v="1"/>
    <x v="0"/>
    <x v="19"/>
    <x v="2"/>
    <x v="18"/>
    <x v="3"/>
    <x v="19"/>
    <x v="1"/>
    <x v="4"/>
    <x v="168"/>
    <x v="168"/>
    <x v="425"/>
    <x v="2204"/>
  </r>
  <r>
    <x v="22"/>
    <x v="16"/>
    <x v="1"/>
    <x v="14"/>
    <x v="2"/>
    <x v="46"/>
    <x v="2"/>
    <x v="15"/>
    <x v="2"/>
    <x v="8"/>
    <x v="3"/>
    <x v="6"/>
    <x v="33"/>
    <x v="33"/>
    <x v="2103"/>
    <x v="2764"/>
  </r>
  <r>
    <x v="29"/>
    <x v="33"/>
    <x v="1"/>
    <x v="21"/>
    <x v="3"/>
    <x v="23"/>
    <x v="0"/>
    <x v="23"/>
    <x v="2"/>
    <x v="6"/>
    <x v="0"/>
    <x v="3"/>
    <x v="139"/>
    <x v="139"/>
    <x v="2104"/>
    <x v="2765"/>
  </r>
  <r>
    <x v="40"/>
    <x v="20"/>
    <x v="1"/>
    <x v="6"/>
    <x v="0"/>
    <x v="21"/>
    <x v="2"/>
    <x v="19"/>
    <x v="3"/>
    <x v="21"/>
    <x v="0"/>
    <x v="6"/>
    <x v="359"/>
    <x v="359"/>
    <x v="2105"/>
    <x v="2766"/>
  </r>
  <r>
    <x v="23"/>
    <x v="20"/>
    <x v="1"/>
    <x v="20"/>
    <x v="0"/>
    <x v="48"/>
    <x v="3"/>
    <x v="10"/>
    <x v="3"/>
    <x v="1"/>
    <x v="2"/>
    <x v="2"/>
    <x v="93"/>
    <x v="93"/>
    <x v="1741"/>
    <x v="2767"/>
  </r>
  <r>
    <x v="17"/>
    <x v="6"/>
    <x v="1"/>
    <x v="4"/>
    <x v="1"/>
    <x v="45"/>
    <x v="0"/>
    <x v="13"/>
    <x v="1"/>
    <x v="23"/>
    <x v="2"/>
    <x v="0"/>
    <x v="243"/>
    <x v="243"/>
    <x v="2106"/>
    <x v="2768"/>
  </r>
  <r>
    <x v="33"/>
    <x v="36"/>
    <x v="1"/>
    <x v="4"/>
    <x v="1"/>
    <x v="14"/>
    <x v="2"/>
    <x v="17"/>
    <x v="0"/>
    <x v="23"/>
    <x v="4"/>
    <x v="1"/>
    <x v="95"/>
    <x v="95"/>
    <x v="230"/>
    <x v="874"/>
  </r>
  <r>
    <x v="1"/>
    <x v="49"/>
    <x v="1"/>
    <x v="0"/>
    <x v="0"/>
    <x v="3"/>
    <x v="2"/>
    <x v="14"/>
    <x v="2"/>
    <x v="8"/>
    <x v="2"/>
    <x v="6"/>
    <x v="19"/>
    <x v="19"/>
    <x v="1750"/>
    <x v="2212"/>
  </r>
  <r>
    <x v="26"/>
    <x v="52"/>
    <x v="1"/>
    <x v="24"/>
    <x v="3"/>
    <x v="15"/>
    <x v="1"/>
    <x v="18"/>
    <x v="2"/>
    <x v="14"/>
    <x v="0"/>
    <x v="2"/>
    <x v="149"/>
    <x v="149"/>
    <x v="1153"/>
    <x v="1354"/>
  </r>
  <r>
    <x v="38"/>
    <x v="34"/>
    <x v="1"/>
    <x v="8"/>
    <x v="3"/>
    <x v="78"/>
    <x v="1"/>
    <x v="0"/>
    <x v="1"/>
    <x v="19"/>
    <x v="3"/>
    <x v="5"/>
    <x v="369"/>
    <x v="369"/>
    <x v="2107"/>
    <x v="2769"/>
  </r>
  <r>
    <x v="29"/>
    <x v="48"/>
    <x v="1"/>
    <x v="2"/>
    <x v="0"/>
    <x v="19"/>
    <x v="1"/>
    <x v="20"/>
    <x v="1"/>
    <x v="0"/>
    <x v="0"/>
    <x v="5"/>
    <x v="199"/>
    <x v="199"/>
    <x v="2108"/>
    <x v="2770"/>
  </r>
  <r>
    <x v="35"/>
    <x v="45"/>
    <x v="1"/>
    <x v="18"/>
    <x v="3"/>
    <x v="22"/>
    <x v="1"/>
    <x v="5"/>
    <x v="2"/>
    <x v="17"/>
    <x v="2"/>
    <x v="5"/>
    <x v="221"/>
    <x v="221"/>
    <x v="332"/>
    <x v="345"/>
  </r>
  <r>
    <x v="10"/>
    <x v="26"/>
    <x v="1"/>
    <x v="3"/>
    <x v="1"/>
    <x v="79"/>
    <x v="2"/>
    <x v="7"/>
    <x v="1"/>
    <x v="6"/>
    <x v="3"/>
    <x v="3"/>
    <x v="304"/>
    <x v="304"/>
    <x v="2109"/>
    <x v="2771"/>
  </r>
  <r>
    <x v="29"/>
    <x v="25"/>
    <x v="1"/>
    <x v="3"/>
    <x v="1"/>
    <x v="23"/>
    <x v="2"/>
    <x v="8"/>
    <x v="3"/>
    <x v="13"/>
    <x v="4"/>
    <x v="0"/>
    <x v="103"/>
    <x v="103"/>
    <x v="2029"/>
    <x v="2772"/>
  </r>
  <r>
    <x v="7"/>
    <x v="51"/>
    <x v="1"/>
    <x v="10"/>
    <x v="0"/>
    <x v="8"/>
    <x v="3"/>
    <x v="11"/>
    <x v="0"/>
    <x v="10"/>
    <x v="5"/>
    <x v="2"/>
    <x v="8"/>
    <x v="8"/>
    <x v="2110"/>
    <x v="2773"/>
  </r>
  <r>
    <x v="25"/>
    <x v="27"/>
    <x v="1"/>
    <x v="11"/>
    <x v="0"/>
    <x v="65"/>
    <x v="2"/>
    <x v="3"/>
    <x v="2"/>
    <x v="4"/>
    <x v="4"/>
    <x v="6"/>
    <x v="89"/>
    <x v="89"/>
    <x v="2111"/>
    <x v="2774"/>
  </r>
  <r>
    <x v="3"/>
    <x v="51"/>
    <x v="1"/>
    <x v="6"/>
    <x v="0"/>
    <x v="39"/>
    <x v="2"/>
    <x v="13"/>
    <x v="1"/>
    <x v="16"/>
    <x v="2"/>
    <x v="5"/>
    <x v="5"/>
    <x v="5"/>
    <x v="2112"/>
    <x v="2775"/>
  </r>
  <r>
    <x v="39"/>
    <x v="49"/>
    <x v="1"/>
    <x v="2"/>
    <x v="0"/>
    <x v="25"/>
    <x v="0"/>
    <x v="1"/>
    <x v="3"/>
    <x v="8"/>
    <x v="3"/>
    <x v="5"/>
    <x v="31"/>
    <x v="31"/>
    <x v="32"/>
    <x v="32"/>
  </r>
  <r>
    <x v="14"/>
    <x v="26"/>
    <x v="1"/>
    <x v="20"/>
    <x v="0"/>
    <x v="44"/>
    <x v="2"/>
    <x v="17"/>
    <x v="3"/>
    <x v="8"/>
    <x v="4"/>
    <x v="3"/>
    <x v="240"/>
    <x v="240"/>
    <x v="1759"/>
    <x v="2227"/>
  </r>
  <r>
    <x v="0"/>
    <x v="12"/>
    <x v="1"/>
    <x v="7"/>
    <x v="2"/>
    <x v="51"/>
    <x v="2"/>
    <x v="10"/>
    <x v="3"/>
    <x v="18"/>
    <x v="0"/>
    <x v="4"/>
    <x v="90"/>
    <x v="90"/>
    <x v="112"/>
    <x v="114"/>
  </r>
  <r>
    <x v="1"/>
    <x v="26"/>
    <x v="1"/>
    <x v="23"/>
    <x v="1"/>
    <x v="41"/>
    <x v="0"/>
    <x v="22"/>
    <x v="1"/>
    <x v="21"/>
    <x v="0"/>
    <x v="4"/>
    <x v="329"/>
    <x v="329"/>
    <x v="163"/>
    <x v="2393"/>
  </r>
  <r>
    <x v="9"/>
    <x v="17"/>
    <x v="1"/>
    <x v="22"/>
    <x v="3"/>
    <x v="59"/>
    <x v="1"/>
    <x v="22"/>
    <x v="0"/>
    <x v="5"/>
    <x v="4"/>
    <x v="1"/>
    <x v="240"/>
    <x v="240"/>
    <x v="2113"/>
    <x v="2776"/>
  </r>
  <r>
    <x v="42"/>
    <x v="5"/>
    <x v="1"/>
    <x v="9"/>
    <x v="1"/>
    <x v="20"/>
    <x v="0"/>
    <x v="8"/>
    <x v="0"/>
    <x v="5"/>
    <x v="4"/>
    <x v="3"/>
    <x v="264"/>
    <x v="264"/>
    <x v="771"/>
    <x v="868"/>
  </r>
  <r>
    <x v="28"/>
    <x v="50"/>
    <x v="1"/>
    <x v="18"/>
    <x v="3"/>
    <x v="76"/>
    <x v="0"/>
    <x v="8"/>
    <x v="3"/>
    <x v="6"/>
    <x v="2"/>
    <x v="6"/>
    <x v="231"/>
    <x v="231"/>
    <x v="281"/>
    <x v="2682"/>
  </r>
  <r>
    <x v="13"/>
    <x v="47"/>
    <x v="1"/>
    <x v="0"/>
    <x v="0"/>
    <x v="42"/>
    <x v="2"/>
    <x v="23"/>
    <x v="2"/>
    <x v="4"/>
    <x v="1"/>
    <x v="4"/>
    <x v="294"/>
    <x v="294"/>
    <x v="2114"/>
    <x v="2777"/>
  </r>
  <r>
    <x v="42"/>
    <x v="8"/>
    <x v="1"/>
    <x v="10"/>
    <x v="0"/>
    <x v="51"/>
    <x v="2"/>
    <x v="20"/>
    <x v="3"/>
    <x v="8"/>
    <x v="2"/>
    <x v="1"/>
    <x v="90"/>
    <x v="90"/>
    <x v="1196"/>
    <x v="1406"/>
  </r>
  <r>
    <x v="18"/>
    <x v="51"/>
    <x v="1"/>
    <x v="6"/>
    <x v="0"/>
    <x v="52"/>
    <x v="1"/>
    <x v="19"/>
    <x v="2"/>
    <x v="23"/>
    <x v="3"/>
    <x v="2"/>
    <x v="161"/>
    <x v="161"/>
    <x v="2115"/>
    <x v="2778"/>
  </r>
  <r>
    <x v="28"/>
    <x v="16"/>
    <x v="1"/>
    <x v="0"/>
    <x v="0"/>
    <x v="64"/>
    <x v="0"/>
    <x v="18"/>
    <x v="2"/>
    <x v="2"/>
    <x v="2"/>
    <x v="6"/>
    <x v="365"/>
    <x v="365"/>
    <x v="746"/>
    <x v="1335"/>
  </r>
  <r>
    <x v="20"/>
    <x v="31"/>
    <x v="1"/>
    <x v="4"/>
    <x v="1"/>
    <x v="78"/>
    <x v="0"/>
    <x v="21"/>
    <x v="3"/>
    <x v="6"/>
    <x v="5"/>
    <x v="5"/>
    <x v="181"/>
    <x v="181"/>
    <x v="78"/>
    <x v="865"/>
  </r>
  <r>
    <x v="14"/>
    <x v="31"/>
    <x v="1"/>
    <x v="24"/>
    <x v="3"/>
    <x v="52"/>
    <x v="3"/>
    <x v="0"/>
    <x v="0"/>
    <x v="7"/>
    <x v="0"/>
    <x v="4"/>
    <x v="206"/>
    <x v="206"/>
    <x v="2116"/>
    <x v="2779"/>
  </r>
  <r>
    <x v="37"/>
    <x v="23"/>
    <x v="1"/>
    <x v="15"/>
    <x v="0"/>
    <x v="39"/>
    <x v="2"/>
    <x v="22"/>
    <x v="0"/>
    <x v="12"/>
    <x v="3"/>
    <x v="4"/>
    <x v="221"/>
    <x v="221"/>
    <x v="2117"/>
    <x v="2780"/>
  </r>
  <r>
    <x v="41"/>
    <x v="23"/>
    <x v="1"/>
    <x v="1"/>
    <x v="0"/>
    <x v="3"/>
    <x v="1"/>
    <x v="10"/>
    <x v="2"/>
    <x v="14"/>
    <x v="5"/>
    <x v="2"/>
    <x v="96"/>
    <x v="96"/>
    <x v="1344"/>
    <x v="2781"/>
  </r>
  <r>
    <x v="49"/>
    <x v="51"/>
    <x v="1"/>
    <x v="12"/>
    <x v="3"/>
    <x v="37"/>
    <x v="2"/>
    <x v="23"/>
    <x v="1"/>
    <x v="1"/>
    <x v="1"/>
    <x v="2"/>
    <x v="364"/>
    <x v="364"/>
    <x v="2118"/>
    <x v="2782"/>
  </r>
  <r>
    <x v="13"/>
    <x v="18"/>
    <x v="1"/>
    <x v="22"/>
    <x v="3"/>
    <x v="2"/>
    <x v="2"/>
    <x v="24"/>
    <x v="1"/>
    <x v="6"/>
    <x v="1"/>
    <x v="6"/>
    <x v="78"/>
    <x v="78"/>
    <x v="2119"/>
    <x v="2783"/>
  </r>
  <r>
    <x v="45"/>
    <x v="7"/>
    <x v="1"/>
    <x v="10"/>
    <x v="0"/>
    <x v="55"/>
    <x v="2"/>
    <x v="0"/>
    <x v="3"/>
    <x v="3"/>
    <x v="0"/>
    <x v="6"/>
    <x v="305"/>
    <x v="305"/>
    <x v="2120"/>
    <x v="2784"/>
  </r>
  <r>
    <x v="45"/>
    <x v="39"/>
    <x v="1"/>
    <x v="14"/>
    <x v="2"/>
    <x v="58"/>
    <x v="2"/>
    <x v="9"/>
    <x v="0"/>
    <x v="4"/>
    <x v="4"/>
    <x v="3"/>
    <x v="296"/>
    <x v="296"/>
    <x v="2121"/>
    <x v="2785"/>
  </r>
  <r>
    <x v="32"/>
    <x v="12"/>
    <x v="1"/>
    <x v="23"/>
    <x v="1"/>
    <x v="71"/>
    <x v="0"/>
    <x v="12"/>
    <x v="1"/>
    <x v="14"/>
    <x v="0"/>
    <x v="0"/>
    <x v="205"/>
    <x v="205"/>
    <x v="889"/>
    <x v="2786"/>
  </r>
  <r>
    <x v="5"/>
    <x v="6"/>
    <x v="1"/>
    <x v="3"/>
    <x v="1"/>
    <x v="68"/>
    <x v="2"/>
    <x v="13"/>
    <x v="1"/>
    <x v="12"/>
    <x v="3"/>
    <x v="5"/>
    <x v="324"/>
    <x v="324"/>
    <x v="975"/>
    <x v="1122"/>
  </r>
  <r>
    <x v="15"/>
    <x v="1"/>
    <x v="1"/>
    <x v="18"/>
    <x v="3"/>
    <x v="55"/>
    <x v="0"/>
    <x v="4"/>
    <x v="2"/>
    <x v="5"/>
    <x v="0"/>
    <x v="3"/>
    <x v="100"/>
    <x v="100"/>
    <x v="1069"/>
    <x v="2787"/>
  </r>
  <r>
    <x v="45"/>
    <x v="3"/>
    <x v="1"/>
    <x v="0"/>
    <x v="0"/>
    <x v="52"/>
    <x v="2"/>
    <x v="10"/>
    <x v="1"/>
    <x v="0"/>
    <x v="3"/>
    <x v="2"/>
    <x v="161"/>
    <x v="161"/>
    <x v="1306"/>
    <x v="1552"/>
  </r>
  <r>
    <x v="36"/>
    <x v="48"/>
    <x v="1"/>
    <x v="15"/>
    <x v="0"/>
    <x v="42"/>
    <x v="2"/>
    <x v="4"/>
    <x v="1"/>
    <x v="24"/>
    <x v="1"/>
    <x v="0"/>
    <x v="164"/>
    <x v="164"/>
    <x v="2122"/>
    <x v="2788"/>
  </r>
  <r>
    <x v="35"/>
    <x v="26"/>
    <x v="1"/>
    <x v="12"/>
    <x v="3"/>
    <x v="79"/>
    <x v="2"/>
    <x v="1"/>
    <x v="2"/>
    <x v="0"/>
    <x v="4"/>
    <x v="3"/>
    <x v="348"/>
    <x v="348"/>
    <x v="2123"/>
    <x v="2789"/>
  </r>
  <r>
    <x v="39"/>
    <x v="51"/>
    <x v="1"/>
    <x v="15"/>
    <x v="0"/>
    <x v="31"/>
    <x v="3"/>
    <x v="7"/>
    <x v="1"/>
    <x v="12"/>
    <x v="4"/>
    <x v="4"/>
    <x v="17"/>
    <x v="17"/>
    <x v="2124"/>
    <x v="2790"/>
  </r>
  <r>
    <x v="23"/>
    <x v="43"/>
    <x v="1"/>
    <x v="18"/>
    <x v="3"/>
    <x v="7"/>
    <x v="1"/>
    <x v="15"/>
    <x v="1"/>
    <x v="12"/>
    <x v="1"/>
    <x v="1"/>
    <x v="224"/>
    <x v="224"/>
    <x v="1204"/>
    <x v="2791"/>
  </r>
  <r>
    <x v="36"/>
    <x v="29"/>
    <x v="1"/>
    <x v="10"/>
    <x v="0"/>
    <x v="13"/>
    <x v="3"/>
    <x v="8"/>
    <x v="1"/>
    <x v="2"/>
    <x v="1"/>
    <x v="4"/>
    <x v="203"/>
    <x v="203"/>
    <x v="1699"/>
    <x v="2174"/>
  </r>
  <r>
    <x v="17"/>
    <x v="50"/>
    <x v="1"/>
    <x v="17"/>
    <x v="0"/>
    <x v="53"/>
    <x v="2"/>
    <x v="21"/>
    <x v="2"/>
    <x v="21"/>
    <x v="3"/>
    <x v="5"/>
    <x v="72"/>
    <x v="72"/>
    <x v="900"/>
    <x v="2792"/>
  </r>
  <r>
    <x v="5"/>
    <x v="44"/>
    <x v="1"/>
    <x v="11"/>
    <x v="0"/>
    <x v="14"/>
    <x v="1"/>
    <x v="23"/>
    <x v="2"/>
    <x v="13"/>
    <x v="5"/>
    <x v="3"/>
    <x v="53"/>
    <x v="53"/>
    <x v="79"/>
    <x v="80"/>
  </r>
  <r>
    <x v="7"/>
    <x v="4"/>
    <x v="1"/>
    <x v="2"/>
    <x v="0"/>
    <x v="12"/>
    <x v="2"/>
    <x v="9"/>
    <x v="1"/>
    <x v="2"/>
    <x v="1"/>
    <x v="1"/>
    <x v="395"/>
    <x v="395"/>
    <x v="2125"/>
    <x v="2793"/>
  </r>
  <r>
    <x v="7"/>
    <x v="6"/>
    <x v="1"/>
    <x v="15"/>
    <x v="0"/>
    <x v="62"/>
    <x v="2"/>
    <x v="20"/>
    <x v="3"/>
    <x v="13"/>
    <x v="5"/>
    <x v="2"/>
    <x v="92"/>
    <x v="92"/>
    <x v="1701"/>
    <x v="2137"/>
  </r>
  <r>
    <x v="15"/>
    <x v="33"/>
    <x v="1"/>
    <x v="2"/>
    <x v="0"/>
    <x v="52"/>
    <x v="2"/>
    <x v="9"/>
    <x v="3"/>
    <x v="24"/>
    <x v="4"/>
    <x v="6"/>
    <x v="333"/>
    <x v="333"/>
    <x v="2126"/>
    <x v="2794"/>
  </r>
  <r>
    <x v="46"/>
    <x v="38"/>
    <x v="1"/>
    <x v="3"/>
    <x v="1"/>
    <x v="3"/>
    <x v="3"/>
    <x v="7"/>
    <x v="3"/>
    <x v="6"/>
    <x v="0"/>
    <x v="2"/>
    <x v="3"/>
    <x v="3"/>
    <x v="1321"/>
    <x v="761"/>
  </r>
  <r>
    <x v="35"/>
    <x v="2"/>
    <x v="1"/>
    <x v="19"/>
    <x v="3"/>
    <x v="73"/>
    <x v="0"/>
    <x v="4"/>
    <x v="3"/>
    <x v="13"/>
    <x v="0"/>
    <x v="4"/>
    <x v="9"/>
    <x v="9"/>
    <x v="2127"/>
    <x v="2795"/>
  </r>
  <r>
    <x v="30"/>
    <x v="41"/>
    <x v="1"/>
    <x v="24"/>
    <x v="3"/>
    <x v="22"/>
    <x v="2"/>
    <x v="17"/>
    <x v="3"/>
    <x v="24"/>
    <x v="1"/>
    <x v="6"/>
    <x v="221"/>
    <x v="221"/>
    <x v="1861"/>
    <x v="2796"/>
  </r>
  <r>
    <x v="35"/>
    <x v="3"/>
    <x v="1"/>
    <x v="20"/>
    <x v="0"/>
    <x v="32"/>
    <x v="2"/>
    <x v="17"/>
    <x v="2"/>
    <x v="21"/>
    <x v="5"/>
    <x v="5"/>
    <x v="321"/>
    <x v="321"/>
    <x v="2128"/>
    <x v="2797"/>
  </r>
  <r>
    <x v="21"/>
    <x v="20"/>
    <x v="1"/>
    <x v="14"/>
    <x v="2"/>
    <x v="62"/>
    <x v="3"/>
    <x v="14"/>
    <x v="3"/>
    <x v="6"/>
    <x v="4"/>
    <x v="0"/>
    <x v="281"/>
    <x v="281"/>
    <x v="507"/>
    <x v="551"/>
  </r>
  <r>
    <x v="47"/>
    <x v="6"/>
    <x v="1"/>
    <x v="17"/>
    <x v="0"/>
    <x v="71"/>
    <x v="2"/>
    <x v="5"/>
    <x v="1"/>
    <x v="3"/>
    <x v="2"/>
    <x v="2"/>
    <x v="70"/>
    <x v="70"/>
    <x v="2129"/>
    <x v="2798"/>
  </r>
  <r>
    <x v="49"/>
    <x v="36"/>
    <x v="1"/>
    <x v="3"/>
    <x v="1"/>
    <x v="45"/>
    <x v="2"/>
    <x v="11"/>
    <x v="2"/>
    <x v="15"/>
    <x v="1"/>
    <x v="6"/>
    <x v="184"/>
    <x v="184"/>
    <x v="1041"/>
    <x v="486"/>
  </r>
  <r>
    <x v="46"/>
    <x v="44"/>
    <x v="1"/>
    <x v="19"/>
    <x v="3"/>
    <x v="65"/>
    <x v="2"/>
    <x v="23"/>
    <x v="3"/>
    <x v="1"/>
    <x v="0"/>
    <x v="2"/>
    <x v="388"/>
    <x v="388"/>
    <x v="873"/>
    <x v="2799"/>
  </r>
  <r>
    <x v="12"/>
    <x v="5"/>
    <x v="1"/>
    <x v="24"/>
    <x v="3"/>
    <x v="21"/>
    <x v="0"/>
    <x v="1"/>
    <x v="1"/>
    <x v="10"/>
    <x v="4"/>
    <x v="2"/>
    <x v="319"/>
    <x v="319"/>
    <x v="1326"/>
    <x v="1578"/>
  </r>
  <r>
    <x v="18"/>
    <x v="25"/>
    <x v="1"/>
    <x v="10"/>
    <x v="0"/>
    <x v="9"/>
    <x v="2"/>
    <x v="9"/>
    <x v="0"/>
    <x v="14"/>
    <x v="2"/>
    <x v="5"/>
    <x v="29"/>
    <x v="29"/>
    <x v="2130"/>
    <x v="2800"/>
  </r>
  <r>
    <x v="48"/>
    <x v="32"/>
    <x v="1"/>
    <x v="15"/>
    <x v="0"/>
    <x v="66"/>
    <x v="0"/>
    <x v="7"/>
    <x v="0"/>
    <x v="13"/>
    <x v="5"/>
    <x v="0"/>
    <x v="108"/>
    <x v="108"/>
    <x v="614"/>
    <x v="2801"/>
  </r>
  <r>
    <x v="0"/>
    <x v="39"/>
    <x v="1"/>
    <x v="22"/>
    <x v="3"/>
    <x v="53"/>
    <x v="2"/>
    <x v="12"/>
    <x v="3"/>
    <x v="24"/>
    <x v="5"/>
    <x v="5"/>
    <x v="72"/>
    <x v="72"/>
    <x v="2131"/>
    <x v="2802"/>
  </r>
  <r>
    <x v="22"/>
    <x v="48"/>
    <x v="1"/>
    <x v="24"/>
    <x v="3"/>
    <x v="25"/>
    <x v="2"/>
    <x v="1"/>
    <x v="3"/>
    <x v="17"/>
    <x v="3"/>
    <x v="4"/>
    <x v="382"/>
    <x v="382"/>
    <x v="2132"/>
    <x v="2803"/>
  </r>
  <r>
    <x v="17"/>
    <x v="42"/>
    <x v="1"/>
    <x v="18"/>
    <x v="3"/>
    <x v="60"/>
    <x v="1"/>
    <x v="23"/>
    <x v="0"/>
    <x v="8"/>
    <x v="0"/>
    <x v="1"/>
    <x v="87"/>
    <x v="87"/>
    <x v="477"/>
    <x v="2804"/>
  </r>
  <r>
    <x v="7"/>
    <x v="52"/>
    <x v="1"/>
    <x v="3"/>
    <x v="1"/>
    <x v="71"/>
    <x v="2"/>
    <x v="2"/>
    <x v="2"/>
    <x v="3"/>
    <x v="2"/>
    <x v="0"/>
    <x v="205"/>
    <x v="205"/>
    <x v="2133"/>
    <x v="2805"/>
  </r>
  <r>
    <x v="32"/>
    <x v="21"/>
    <x v="1"/>
    <x v="4"/>
    <x v="1"/>
    <x v="50"/>
    <x v="3"/>
    <x v="5"/>
    <x v="2"/>
    <x v="17"/>
    <x v="1"/>
    <x v="0"/>
    <x v="138"/>
    <x v="138"/>
    <x v="145"/>
    <x v="2806"/>
  </r>
  <r>
    <x v="48"/>
    <x v="5"/>
    <x v="1"/>
    <x v="10"/>
    <x v="0"/>
    <x v="52"/>
    <x v="2"/>
    <x v="7"/>
    <x v="3"/>
    <x v="24"/>
    <x v="2"/>
    <x v="2"/>
    <x v="200"/>
    <x v="200"/>
    <x v="295"/>
    <x v="306"/>
  </r>
  <r>
    <x v="10"/>
    <x v="31"/>
    <x v="1"/>
    <x v="16"/>
    <x v="3"/>
    <x v="58"/>
    <x v="2"/>
    <x v="10"/>
    <x v="0"/>
    <x v="2"/>
    <x v="3"/>
    <x v="1"/>
    <x v="402"/>
    <x v="402"/>
    <x v="2134"/>
    <x v="2807"/>
  </r>
  <r>
    <x v="21"/>
    <x v="40"/>
    <x v="1"/>
    <x v="19"/>
    <x v="3"/>
    <x v="71"/>
    <x v="3"/>
    <x v="15"/>
    <x v="3"/>
    <x v="16"/>
    <x v="4"/>
    <x v="4"/>
    <x v="205"/>
    <x v="205"/>
    <x v="2135"/>
    <x v="2808"/>
  </r>
  <r>
    <x v="26"/>
    <x v="42"/>
    <x v="1"/>
    <x v="18"/>
    <x v="3"/>
    <x v="54"/>
    <x v="0"/>
    <x v="14"/>
    <x v="0"/>
    <x v="14"/>
    <x v="3"/>
    <x v="1"/>
    <x v="74"/>
    <x v="74"/>
    <x v="501"/>
    <x v="545"/>
  </r>
  <r>
    <x v="16"/>
    <x v="28"/>
    <x v="1"/>
    <x v="0"/>
    <x v="0"/>
    <x v="57"/>
    <x v="0"/>
    <x v="11"/>
    <x v="3"/>
    <x v="1"/>
    <x v="0"/>
    <x v="3"/>
    <x v="306"/>
    <x v="306"/>
    <x v="2136"/>
    <x v="2809"/>
  </r>
  <r>
    <x v="12"/>
    <x v="31"/>
    <x v="1"/>
    <x v="22"/>
    <x v="3"/>
    <x v="36"/>
    <x v="2"/>
    <x v="5"/>
    <x v="0"/>
    <x v="13"/>
    <x v="1"/>
    <x v="6"/>
    <x v="266"/>
    <x v="266"/>
    <x v="750"/>
    <x v="2810"/>
  </r>
  <r>
    <x v="42"/>
    <x v="10"/>
    <x v="1"/>
    <x v="0"/>
    <x v="0"/>
    <x v="19"/>
    <x v="0"/>
    <x v="7"/>
    <x v="2"/>
    <x v="22"/>
    <x v="2"/>
    <x v="5"/>
    <x v="22"/>
    <x v="22"/>
    <x v="2137"/>
    <x v="2811"/>
  </r>
  <r>
    <x v="23"/>
    <x v="16"/>
    <x v="1"/>
    <x v="17"/>
    <x v="0"/>
    <x v="35"/>
    <x v="0"/>
    <x v="12"/>
    <x v="2"/>
    <x v="9"/>
    <x v="5"/>
    <x v="0"/>
    <x v="170"/>
    <x v="170"/>
    <x v="1324"/>
    <x v="1575"/>
  </r>
  <r>
    <x v="19"/>
    <x v="13"/>
    <x v="1"/>
    <x v="19"/>
    <x v="3"/>
    <x v="2"/>
    <x v="2"/>
    <x v="12"/>
    <x v="0"/>
    <x v="6"/>
    <x v="1"/>
    <x v="1"/>
    <x v="119"/>
    <x v="119"/>
    <x v="2138"/>
    <x v="2812"/>
  </r>
  <r>
    <x v="32"/>
    <x v="39"/>
    <x v="1"/>
    <x v="19"/>
    <x v="3"/>
    <x v="74"/>
    <x v="2"/>
    <x v="15"/>
    <x v="3"/>
    <x v="3"/>
    <x v="2"/>
    <x v="5"/>
    <x v="87"/>
    <x v="87"/>
    <x v="1428"/>
    <x v="1732"/>
  </r>
  <r>
    <x v="40"/>
    <x v="7"/>
    <x v="1"/>
    <x v="4"/>
    <x v="1"/>
    <x v="2"/>
    <x v="0"/>
    <x v="14"/>
    <x v="1"/>
    <x v="4"/>
    <x v="5"/>
    <x v="3"/>
    <x v="2"/>
    <x v="2"/>
    <x v="2139"/>
    <x v="2813"/>
  </r>
  <r>
    <x v="6"/>
    <x v="31"/>
    <x v="1"/>
    <x v="24"/>
    <x v="3"/>
    <x v="12"/>
    <x v="2"/>
    <x v="20"/>
    <x v="1"/>
    <x v="11"/>
    <x v="4"/>
    <x v="4"/>
    <x v="335"/>
    <x v="335"/>
    <x v="2140"/>
    <x v="2814"/>
  </r>
  <r>
    <x v="31"/>
    <x v="35"/>
    <x v="1"/>
    <x v="20"/>
    <x v="0"/>
    <x v="20"/>
    <x v="2"/>
    <x v="6"/>
    <x v="0"/>
    <x v="13"/>
    <x v="3"/>
    <x v="2"/>
    <x v="270"/>
    <x v="270"/>
    <x v="2141"/>
    <x v="2815"/>
  </r>
  <r>
    <x v="24"/>
    <x v="16"/>
    <x v="1"/>
    <x v="3"/>
    <x v="1"/>
    <x v="50"/>
    <x v="0"/>
    <x v="17"/>
    <x v="3"/>
    <x v="13"/>
    <x v="2"/>
    <x v="0"/>
    <x v="93"/>
    <x v="93"/>
    <x v="1629"/>
    <x v="2019"/>
  </r>
  <r>
    <x v="18"/>
    <x v="2"/>
    <x v="1"/>
    <x v="3"/>
    <x v="1"/>
    <x v="15"/>
    <x v="0"/>
    <x v="12"/>
    <x v="2"/>
    <x v="19"/>
    <x v="1"/>
    <x v="1"/>
    <x v="148"/>
    <x v="148"/>
    <x v="627"/>
    <x v="2816"/>
  </r>
  <r>
    <x v="40"/>
    <x v="45"/>
    <x v="1"/>
    <x v="23"/>
    <x v="1"/>
    <x v="76"/>
    <x v="0"/>
    <x v="22"/>
    <x v="0"/>
    <x v="15"/>
    <x v="2"/>
    <x v="0"/>
    <x v="74"/>
    <x v="74"/>
    <x v="79"/>
    <x v="2625"/>
  </r>
  <r>
    <x v="23"/>
    <x v="37"/>
    <x v="1"/>
    <x v="21"/>
    <x v="3"/>
    <x v="5"/>
    <x v="2"/>
    <x v="8"/>
    <x v="1"/>
    <x v="12"/>
    <x v="3"/>
    <x v="4"/>
    <x v="223"/>
    <x v="223"/>
    <x v="1939"/>
    <x v="2496"/>
  </r>
  <r>
    <x v="26"/>
    <x v="8"/>
    <x v="1"/>
    <x v="7"/>
    <x v="2"/>
    <x v="77"/>
    <x v="2"/>
    <x v="18"/>
    <x v="2"/>
    <x v="15"/>
    <x v="0"/>
    <x v="2"/>
    <x v="168"/>
    <x v="168"/>
    <x v="1898"/>
    <x v="2817"/>
  </r>
  <r>
    <x v="46"/>
    <x v="36"/>
    <x v="1"/>
    <x v="12"/>
    <x v="3"/>
    <x v="9"/>
    <x v="0"/>
    <x v="6"/>
    <x v="1"/>
    <x v="17"/>
    <x v="3"/>
    <x v="5"/>
    <x v="209"/>
    <x v="209"/>
    <x v="1833"/>
    <x v="2818"/>
  </r>
  <r>
    <x v="14"/>
    <x v="47"/>
    <x v="1"/>
    <x v="14"/>
    <x v="2"/>
    <x v="29"/>
    <x v="2"/>
    <x v="17"/>
    <x v="3"/>
    <x v="2"/>
    <x v="4"/>
    <x v="6"/>
    <x v="36"/>
    <x v="36"/>
    <x v="1637"/>
    <x v="2819"/>
  </r>
  <r>
    <x v="28"/>
    <x v="36"/>
    <x v="1"/>
    <x v="10"/>
    <x v="0"/>
    <x v="79"/>
    <x v="0"/>
    <x v="1"/>
    <x v="2"/>
    <x v="14"/>
    <x v="3"/>
    <x v="2"/>
    <x v="408"/>
    <x v="408"/>
    <x v="2142"/>
    <x v="2820"/>
  </r>
  <r>
    <x v="30"/>
    <x v="10"/>
    <x v="1"/>
    <x v="18"/>
    <x v="3"/>
    <x v="48"/>
    <x v="3"/>
    <x v="23"/>
    <x v="3"/>
    <x v="4"/>
    <x v="5"/>
    <x v="2"/>
    <x v="18"/>
    <x v="18"/>
    <x v="1345"/>
    <x v="2821"/>
  </r>
  <r>
    <x v="10"/>
    <x v="25"/>
    <x v="1"/>
    <x v="0"/>
    <x v="0"/>
    <x v="50"/>
    <x v="2"/>
    <x v="10"/>
    <x v="0"/>
    <x v="5"/>
    <x v="0"/>
    <x v="1"/>
    <x v="80"/>
    <x v="80"/>
    <x v="108"/>
    <x v="2319"/>
  </r>
  <r>
    <x v="24"/>
    <x v="21"/>
    <x v="1"/>
    <x v="21"/>
    <x v="3"/>
    <x v="3"/>
    <x v="0"/>
    <x v="5"/>
    <x v="2"/>
    <x v="23"/>
    <x v="2"/>
    <x v="6"/>
    <x v="96"/>
    <x v="96"/>
    <x v="1239"/>
    <x v="1461"/>
  </r>
  <r>
    <x v="22"/>
    <x v="28"/>
    <x v="1"/>
    <x v="16"/>
    <x v="3"/>
    <x v="10"/>
    <x v="2"/>
    <x v="1"/>
    <x v="1"/>
    <x v="16"/>
    <x v="5"/>
    <x v="0"/>
    <x v="328"/>
    <x v="328"/>
    <x v="269"/>
    <x v="2375"/>
  </r>
  <r>
    <x v="23"/>
    <x v="36"/>
    <x v="1"/>
    <x v="6"/>
    <x v="0"/>
    <x v="29"/>
    <x v="2"/>
    <x v="0"/>
    <x v="0"/>
    <x v="3"/>
    <x v="4"/>
    <x v="1"/>
    <x v="229"/>
    <x v="229"/>
    <x v="1430"/>
    <x v="1736"/>
  </r>
  <r>
    <x v="14"/>
    <x v="18"/>
    <x v="1"/>
    <x v="11"/>
    <x v="0"/>
    <x v="25"/>
    <x v="2"/>
    <x v="3"/>
    <x v="0"/>
    <x v="16"/>
    <x v="1"/>
    <x v="4"/>
    <x v="123"/>
    <x v="123"/>
    <x v="2143"/>
    <x v="2822"/>
  </r>
  <r>
    <x v="46"/>
    <x v="33"/>
    <x v="1"/>
    <x v="11"/>
    <x v="0"/>
    <x v="75"/>
    <x v="2"/>
    <x v="18"/>
    <x v="3"/>
    <x v="14"/>
    <x v="2"/>
    <x v="0"/>
    <x v="403"/>
    <x v="403"/>
    <x v="1535"/>
    <x v="2823"/>
  </r>
  <r>
    <x v="31"/>
    <x v="47"/>
    <x v="1"/>
    <x v="2"/>
    <x v="0"/>
    <x v="30"/>
    <x v="2"/>
    <x v="5"/>
    <x v="2"/>
    <x v="1"/>
    <x v="3"/>
    <x v="2"/>
    <x v="267"/>
    <x v="267"/>
    <x v="207"/>
    <x v="2824"/>
  </r>
  <r>
    <x v="28"/>
    <x v="30"/>
    <x v="1"/>
    <x v="8"/>
    <x v="3"/>
    <x v="50"/>
    <x v="2"/>
    <x v="22"/>
    <x v="1"/>
    <x v="22"/>
    <x v="0"/>
    <x v="6"/>
    <x v="113"/>
    <x v="113"/>
    <x v="1843"/>
    <x v="2347"/>
  </r>
  <r>
    <x v="0"/>
    <x v="7"/>
    <x v="1"/>
    <x v="8"/>
    <x v="3"/>
    <x v="45"/>
    <x v="1"/>
    <x v="23"/>
    <x v="3"/>
    <x v="22"/>
    <x v="5"/>
    <x v="5"/>
    <x v="197"/>
    <x v="197"/>
    <x v="1519"/>
    <x v="2825"/>
  </r>
  <r>
    <x v="46"/>
    <x v="29"/>
    <x v="1"/>
    <x v="7"/>
    <x v="2"/>
    <x v="5"/>
    <x v="2"/>
    <x v="24"/>
    <x v="1"/>
    <x v="20"/>
    <x v="2"/>
    <x v="0"/>
    <x v="80"/>
    <x v="80"/>
    <x v="458"/>
    <x v="491"/>
  </r>
  <r>
    <x v="10"/>
    <x v="3"/>
    <x v="1"/>
    <x v="16"/>
    <x v="3"/>
    <x v="57"/>
    <x v="2"/>
    <x v="14"/>
    <x v="0"/>
    <x v="13"/>
    <x v="2"/>
    <x v="2"/>
    <x v="358"/>
    <x v="358"/>
    <x v="1188"/>
    <x v="2826"/>
  </r>
  <r>
    <x v="5"/>
    <x v="30"/>
    <x v="1"/>
    <x v="1"/>
    <x v="0"/>
    <x v="65"/>
    <x v="2"/>
    <x v="22"/>
    <x v="3"/>
    <x v="3"/>
    <x v="2"/>
    <x v="4"/>
    <x v="266"/>
    <x v="266"/>
    <x v="1041"/>
    <x v="1202"/>
  </r>
  <r>
    <x v="25"/>
    <x v="25"/>
    <x v="1"/>
    <x v="14"/>
    <x v="2"/>
    <x v="25"/>
    <x v="3"/>
    <x v="17"/>
    <x v="1"/>
    <x v="18"/>
    <x v="2"/>
    <x v="5"/>
    <x v="31"/>
    <x v="31"/>
    <x v="2144"/>
    <x v="2827"/>
  </r>
  <r>
    <x v="15"/>
    <x v="44"/>
    <x v="1"/>
    <x v="9"/>
    <x v="1"/>
    <x v="71"/>
    <x v="0"/>
    <x v="9"/>
    <x v="0"/>
    <x v="18"/>
    <x v="5"/>
    <x v="6"/>
    <x v="200"/>
    <x v="200"/>
    <x v="1014"/>
    <x v="2828"/>
  </r>
  <r>
    <x v="16"/>
    <x v="48"/>
    <x v="1"/>
    <x v="17"/>
    <x v="0"/>
    <x v="11"/>
    <x v="2"/>
    <x v="23"/>
    <x v="3"/>
    <x v="12"/>
    <x v="3"/>
    <x v="0"/>
    <x v="48"/>
    <x v="48"/>
    <x v="535"/>
    <x v="588"/>
  </r>
  <r>
    <x v="26"/>
    <x v="7"/>
    <x v="1"/>
    <x v="3"/>
    <x v="1"/>
    <x v="64"/>
    <x v="1"/>
    <x v="0"/>
    <x v="3"/>
    <x v="8"/>
    <x v="4"/>
    <x v="2"/>
    <x v="137"/>
    <x v="137"/>
    <x v="2145"/>
    <x v="2829"/>
  </r>
  <r>
    <x v="10"/>
    <x v="1"/>
    <x v="1"/>
    <x v="9"/>
    <x v="1"/>
    <x v="67"/>
    <x v="0"/>
    <x v="21"/>
    <x v="0"/>
    <x v="0"/>
    <x v="4"/>
    <x v="0"/>
    <x v="37"/>
    <x v="37"/>
    <x v="480"/>
    <x v="519"/>
  </r>
  <r>
    <x v="23"/>
    <x v="6"/>
    <x v="1"/>
    <x v="3"/>
    <x v="1"/>
    <x v="32"/>
    <x v="1"/>
    <x v="3"/>
    <x v="0"/>
    <x v="1"/>
    <x v="2"/>
    <x v="0"/>
    <x v="213"/>
    <x v="213"/>
    <x v="2146"/>
    <x v="2830"/>
  </r>
  <r>
    <x v="3"/>
    <x v="28"/>
    <x v="1"/>
    <x v="6"/>
    <x v="0"/>
    <x v="68"/>
    <x v="2"/>
    <x v="21"/>
    <x v="1"/>
    <x v="8"/>
    <x v="5"/>
    <x v="1"/>
    <x v="208"/>
    <x v="208"/>
    <x v="2147"/>
    <x v="2831"/>
  </r>
  <r>
    <x v="20"/>
    <x v="13"/>
    <x v="1"/>
    <x v="21"/>
    <x v="3"/>
    <x v="40"/>
    <x v="2"/>
    <x v="14"/>
    <x v="2"/>
    <x v="14"/>
    <x v="2"/>
    <x v="1"/>
    <x v="179"/>
    <x v="179"/>
    <x v="321"/>
    <x v="334"/>
  </r>
  <r>
    <x v="9"/>
    <x v="6"/>
    <x v="1"/>
    <x v="14"/>
    <x v="2"/>
    <x v="10"/>
    <x v="2"/>
    <x v="2"/>
    <x v="3"/>
    <x v="14"/>
    <x v="5"/>
    <x v="0"/>
    <x v="260"/>
    <x v="260"/>
    <x v="443"/>
    <x v="470"/>
  </r>
  <r>
    <x v="17"/>
    <x v="48"/>
    <x v="1"/>
    <x v="20"/>
    <x v="0"/>
    <x v="64"/>
    <x v="2"/>
    <x v="15"/>
    <x v="3"/>
    <x v="23"/>
    <x v="2"/>
    <x v="3"/>
    <x v="117"/>
    <x v="117"/>
    <x v="2148"/>
    <x v="2832"/>
  </r>
  <r>
    <x v="15"/>
    <x v="29"/>
    <x v="1"/>
    <x v="16"/>
    <x v="3"/>
    <x v="74"/>
    <x v="2"/>
    <x v="8"/>
    <x v="0"/>
    <x v="21"/>
    <x v="1"/>
    <x v="6"/>
    <x v="19"/>
    <x v="19"/>
    <x v="2149"/>
    <x v="2833"/>
  </r>
  <r>
    <x v="47"/>
    <x v="47"/>
    <x v="1"/>
    <x v="13"/>
    <x v="0"/>
    <x v="29"/>
    <x v="0"/>
    <x v="17"/>
    <x v="3"/>
    <x v="5"/>
    <x v="0"/>
    <x v="5"/>
    <x v="229"/>
    <x v="229"/>
    <x v="665"/>
    <x v="976"/>
  </r>
  <r>
    <x v="49"/>
    <x v="35"/>
    <x v="1"/>
    <x v="0"/>
    <x v="0"/>
    <x v="79"/>
    <x v="3"/>
    <x v="23"/>
    <x v="2"/>
    <x v="4"/>
    <x v="0"/>
    <x v="2"/>
    <x v="246"/>
    <x v="246"/>
    <x v="2150"/>
    <x v="2834"/>
  </r>
  <r>
    <x v="47"/>
    <x v="15"/>
    <x v="1"/>
    <x v="20"/>
    <x v="0"/>
    <x v="78"/>
    <x v="1"/>
    <x v="5"/>
    <x v="3"/>
    <x v="12"/>
    <x v="3"/>
    <x v="3"/>
    <x v="245"/>
    <x v="245"/>
    <x v="2151"/>
    <x v="2835"/>
  </r>
  <r>
    <x v="34"/>
    <x v="18"/>
    <x v="1"/>
    <x v="9"/>
    <x v="1"/>
    <x v="74"/>
    <x v="1"/>
    <x v="3"/>
    <x v="0"/>
    <x v="22"/>
    <x v="3"/>
    <x v="6"/>
    <x v="143"/>
    <x v="143"/>
    <x v="428"/>
    <x v="2379"/>
  </r>
  <r>
    <x v="26"/>
    <x v="46"/>
    <x v="1"/>
    <x v="8"/>
    <x v="3"/>
    <x v="76"/>
    <x v="0"/>
    <x v="6"/>
    <x v="2"/>
    <x v="6"/>
    <x v="0"/>
    <x v="3"/>
    <x v="343"/>
    <x v="343"/>
    <x v="2152"/>
    <x v="2836"/>
  </r>
  <r>
    <x v="14"/>
    <x v="47"/>
    <x v="1"/>
    <x v="3"/>
    <x v="1"/>
    <x v="13"/>
    <x v="1"/>
    <x v="6"/>
    <x v="3"/>
    <x v="9"/>
    <x v="3"/>
    <x v="5"/>
    <x v="104"/>
    <x v="104"/>
    <x v="383"/>
    <x v="404"/>
  </r>
  <r>
    <x v="3"/>
    <x v="45"/>
    <x v="1"/>
    <x v="20"/>
    <x v="0"/>
    <x v="39"/>
    <x v="2"/>
    <x v="6"/>
    <x v="2"/>
    <x v="19"/>
    <x v="4"/>
    <x v="0"/>
    <x v="345"/>
    <x v="345"/>
    <x v="1881"/>
    <x v="2837"/>
  </r>
  <r>
    <x v="47"/>
    <x v="25"/>
    <x v="1"/>
    <x v="8"/>
    <x v="3"/>
    <x v="61"/>
    <x v="2"/>
    <x v="24"/>
    <x v="0"/>
    <x v="2"/>
    <x v="0"/>
    <x v="0"/>
    <x v="124"/>
    <x v="124"/>
    <x v="341"/>
    <x v="2838"/>
  </r>
  <r>
    <x v="41"/>
    <x v="27"/>
    <x v="1"/>
    <x v="19"/>
    <x v="3"/>
    <x v="68"/>
    <x v="2"/>
    <x v="3"/>
    <x v="0"/>
    <x v="9"/>
    <x v="4"/>
    <x v="5"/>
    <x v="324"/>
    <x v="324"/>
    <x v="512"/>
    <x v="1597"/>
  </r>
  <r>
    <x v="48"/>
    <x v="1"/>
    <x v="1"/>
    <x v="16"/>
    <x v="3"/>
    <x v="23"/>
    <x v="1"/>
    <x v="11"/>
    <x v="1"/>
    <x v="8"/>
    <x v="3"/>
    <x v="5"/>
    <x v="27"/>
    <x v="27"/>
    <x v="1504"/>
    <x v="2839"/>
  </r>
  <r>
    <x v="49"/>
    <x v="45"/>
    <x v="1"/>
    <x v="21"/>
    <x v="3"/>
    <x v="38"/>
    <x v="2"/>
    <x v="0"/>
    <x v="3"/>
    <x v="11"/>
    <x v="1"/>
    <x v="2"/>
    <x v="45"/>
    <x v="45"/>
    <x v="1741"/>
    <x v="1155"/>
  </r>
  <r>
    <x v="21"/>
    <x v="19"/>
    <x v="1"/>
    <x v="5"/>
    <x v="0"/>
    <x v="29"/>
    <x v="1"/>
    <x v="19"/>
    <x v="3"/>
    <x v="1"/>
    <x v="4"/>
    <x v="0"/>
    <x v="263"/>
    <x v="263"/>
    <x v="784"/>
    <x v="905"/>
  </r>
  <r>
    <x v="37"/>
    <x v="10"/>
    <x v="1"/>
    <x v="7"/>
    <x v="2"/>
    <x v="26"/>
    <x v="2"/>
    <x v="10"/>
    <x v="2"/>
    <x v="25"/>
    <x v="1"/>
    <x v="4"/>
    <x v="341"/>
    <x v="341"/>
    <x v="418"/>
    <x v="2840"/>
  </r>
  <r>
    <x v="44"/>
    <x v="40"/>
    <x v="1"/>
    <x v="12"/>
    <x v="3"/>
    <x v="14"/>
    <x v="1"/>
    <x v="24"/>
    <x v="0"/>
    <x v="3"/>
    <x v="5"/>
    <x v="3"/>
    <x v="16"/>
    <x v="16"/>
    <x v="2153"/>
    <x v="2841"/>
  </r>
  <r>
    <x v="39"/>
    <x v="8"/>
    <x v="1"/>
    <x v="24"/>
    <x v="3"/>
    <x v="2"/>
    <x v="3"/>
    <x v="23"/>
    <x v="3"/>
    <x v="19"/>
    <x v="5"/>
    <x v="5"/>
    <x v="78"/>
    <x v="78"/>
    <x v="2154"/>
    <x v="2842"/>
  </r>
  <r>
    <x v="5"/>
    <x v="32"/>
    <x v="1"/>
    <x v="5"/>
    <x v="0"/>
    <x v="30"/>
    <x v="2"/>
    <x v="1"/>
    <x v="3"/>
    <x v="12"/>
    <x v="0"/>
    <x v="4"/>
    <x v="25"/>
    <x v="25"/>
    <x v="351"/>
    <x v="2843"/>
  </r>
  <r>
    <x v="16"/>
    <x v="11"/>
    <x v="1"/>
    <x v="20"/>
    <x v="0"/>
    <x v="64"/>
    <x v="2"/>
    <x v="7"/>
    <x v="0"/>
    <x v="21"/>
    <x v="0"/>
    <x v="0"/>
    <x v="117"/>
    <x v="117"/>
    <x v="1236"/>
    <x v="2844"/>
  </r>
  <r>
    <x v="38"/>
    <x v="26"/>
    <x v="1"/>
    <x v="11"/>
    <x v="0"/>
    <x v="62"/>
    <x v="0"/>
    <x v="4"/>
    <x v="1"/>
    <x v="14"/>
    <x v="2"/>
    <x v="4"/>
    <x v="423"/>
    <x v="423"/>
    <x v="2155"/>
    <x v="2845"/>
  </r>
  <r>
    <x v="30"/>
    <x v="36"/>
    <x v="1"/>
    <x v="6"/>
    <x v="0"/>
    <x v="69"/>
    <x v="0"/>
    <x v="16"/>
    <x v="2"/>
    <x v="5"/>
    <x v="1"/>
    <x v="4"/>
    <x v="127"/>
    <x v="127"/>
    <x v="1232"/>
    <x v="1450"/>
  </r>
  <r>
    <x v="7"/>
    <x v="35"/>
    <x v="1"/>
    <x v="3"/>
    <x v="1"/>
    <x v="44"/>
    <x v="2"/>
    <x v="4"/>
    <x v="1"/>
    <x v="6"/>
    <x v="1"/>
    <x v="4"/>
    <x v="127"/>
    <x v="127"/>
    <x v="118"/>
    <x v="55"/>
  </r>
  <r>
    <x v="10"/>
    <x v="50"/>
    <x v="1"/>
    <x v="5"/>
    <x v="0"/>
    <x v="77"/>
    <x v="0"/>
    <x v="12"/>
    <x v="2"/>
    <x v="3"/>
    <x v="4"/>
    <x v="6"/>
    <x v="231"/>
    <x v="231"/>
    <x v="855"/>
    <x v="2846"/>
  </r>
  <r>
    <x v="8"/>
    <x v="16"/>
    <x v="1"/>
    <x v="12"/>
    <x v="3"/>
    <x v="26"/>
    <x v="0"/>
    <x v="3"/>
    <x v="1"/>
    <x v="21"/>
    <x v="1"/>
    <x v="5"/>
    <x v="377"/>
    <x v="377"/>
    <x v="1311"/>
    <x v="2847"/>
  </r>
  <r>
    <x v="36"/>
    <x v="36"/>
    <x v="1"/>
    <x v="16"/>
    <x v="3"/>
    <x v="38"/>
    <x v="0"/>
    <x v="16"/>
    <x v="3"/>
    <x v="9"/>
    <x v="4"/>
    <x v="3"/>
    <x v="3"/>
    <x v="3"/>
    <x v="1016"/>
    <x v="2848"/>
  </r>
  <r>
    <x v="23"/>
    <x v="41"/>
    <x v="1"/>
    <x v="0"/>
    <x v="0"/>
    <x v="66"/>
    <x v="1"/>
    <x v="10"/>
    <x v="3"/>
    <x v="18"/>
    <x v="4"/>
    <x v="4"/>
    <x v="372"/>
    <x v="372"/>
    <x v="1715"/>
    <x v="2162"/>
  </r>
  <r>
    <x v="49"/>
    <x v="6"/>
    <x v="1"/>
    <x v="3"/>
    <x v="1"/>
    <x v="34"/>
    <x v="3"/>
    <x v="20"/>
    <x v="2"/>
    <x v="6"/>
    <x v="3"/>
    <x v="1"/>
    <x v="247"/>
    <x v="247"/>
    <x v="668"/>
    <x v="738"/>
  </r>
  <r>
    <x v="15"/>
    <x v="35"/>
    <x v="1"/>
    <x v="7"/>
    <x v="2"/>
    <x v="7"/>
    <x v="0"/>
    <x v="2"/>
    <x v="1"/>
    <x v="6"/>
    <x v="1"/>
    <x v="0"/>
    <x v="217"/>
    <x v="217"/>
    <x v="1406"/>
    <x v="2849"/>
  </r>
  <r>
    <x v="45"/>
    <x v="17"/>
    <x v="1"/>
    <x v="0"/>
    <x v="0"/>
    <x v="43"/>
    <x v="2"/>
    <x v="10"/>
    <x v="2"/>
    <x v="10"/>
    <x v="0"/>
    <x v="1"/>
    <x v="177"/>
    <x v="177"/>
    <x v="2156"/>
    <x v="2850"/>
  </r>
  <r>
    <x v="3"/>
    <x v="4"/>
    <x v="1"/>
    <x v="1"/>
    <x v="0"/>
    <x v="52"/>
    <x v="2"/>
    <x v="24"/>
    <x v="0"/>
    <x v="5"/>
    <x v="3"/>
    <x v="4"/>
    <x v="70"/>
    <x v="70"/>
    <x v="1774"/>
    <x v="2245"/>
  </r>
  <r>
    <x v="20"/>
    <x v="21"/>
    <x v="1"/>
    <x v="11"/>
    <x v="0"/>
    <x v="27"/>
    <x v="2"/>
    <x v="3"/>
    <x v="3"/>
    <x v="12"/>
    <x v="4"/>
    <x v="0"/>
    <x v="74"/>
    <x v="74"/>
    <x v="90"/>
    <x v="91"/>
  </r>
  <r>
    <x v="39"/>
    <x v="6"/>
    <x v="1"/>
    <x v="0"/>
    <x v="0"/>
    <x v="16"/>
    <x v="0"/>
    <x v="2"/>
    <x v="3"/>
    <x v="23"/>
    <x v="4"/>
    <x v="2"/>
    <x v="324"/>
    <x v="324"/>
    <x v="6"/>
    <x v="2423"/>
  </r>
  <r>
    <x v="38"/>
    <x v="0"/>
    <x v="1"/>
    <x v="15"/>
    <x v="0"/>
    <x v="76"/>
    <x v="0"/>
    <x v="6"/>
    <x v="0"/>
    <x v="21"/>
    <x v="1"/>
    <x v="1"/>
    <x v="60"/>
    <x v="60"/>
    <x v="288"/>
    <x v="125"/>
  </r>
  <r>
    <x v="18"/>
    <x v="15"/>
    <x v="1"/>
    <x v="11"/>
    <x v="0"/>
    <x v="36"/>
    <x v="3"/>
    <x v="1"/>
    <x v="1"/>
    <x v="17"/>
    <x v="0"/>
    <x v="2"/>
    <x v="132"/>
    <x v="132"/>
    <x v="1321"/>
    <x v="389"/>
  </r>
  <r>
    <x v="19"/>
    <x v="47"/>
    <x v="1"/>
    <x v="21"/>
    <x v="3"/>
    <x v="37"/>
    <x v="2"/>
    <x v="8"/>
    <x v="3"/>
    <x v="5"/>
    <x v="4"/>
    <x v="1"/>
    <x v="115"/>
    <x v="115"/>
    <x v="2157"/>
    <x v="2851"/>
  </r>
  <r>
    <x v="25"/>
    <x v="48"/>
    <x v="1"/>
    <x v="8"/>
    <x v="3"/>
    <x v="63"/>
    <x v="3"/>
    <x v="4"/>
    <x v="2"/>
    <x v="23"/>
    <x v="4"/>
    <x v="6"/>
    <x v="152"/>
    <x v="152"/>
    <x v="2158"/>
    <x v="2852"/>
  </r>
  <r>
    <x v="35"/>
    <x v="5"/>
    <x v="1"/>
    <x v="3"/>
    <x v="1"/>
    <x v="76"/>
    <x v="2"/>
    <x v="4"/>
    <x v="1"/>
    <x v="9"/>
    <x v="1"/>
    <x v="2"/>
    <x v="74"/>
    <x v="74"/>
    <x v="600"/>
    <x v="2853"/>
  </r>
  <r>
    <x v="36"/>
    <x v="44"/>
    <x v="1"/>
    <x v="9"/>
    <x v="1"/>
    <x v="61"/>
    <x v="2"/>
    <x v="21"/>
    <x v="1"/>
    <x v="2"/>
    <x v="0"/>
    <x v="1"/>
    <x v="102"/>
    <x v="102"/>
    <x v="124"/>
    <x v="2854"/>
  </r>
  <r>
    <x v="49"/>
    <x v="11"/>
    <x v="1"/>
    <x v="3"/>
    <x v="1"/>
    <x v="42"/>
    <x v="1"/>
    <x v="11"/>
    <x v="3"/>
    <x v="3"/>
    <x v="3"/>
    <x v="6"/>
    <x v="58"/>
    <x v="58"/>
    <x v="2159"/>
    <x v="2855"/>
  </r>
  <r>
    <x v="9"/>
    <x v="33"/>
    <x v="1"/>
    <x v="12"/>
    <x v="3"/>
    <x v="70"/>
    <x v="0"/>
    <x v="13"/>
    <x v="0"/>
    <x v="17"/>
    <x v="2"/>
    <x v="3"/>
    <x v="420"/>
    <x v="420"/>
    <x v="2160"/>
    <x v="2856"/>
  </r>
  <r>
    <x v="24"/>
    <x v="48"/>
    <x v="1"/>
    <x v="11"/>
    <x v="0"/>
    <x v="61"/>
    <x v="0"/>
    <x v="11"/>
    <x v="2"/>
    <x v="4"/>
    <x v="5"/>
    <x v="2"/>
    <x v="178"/>
    <x v="178"/>
    <x v="1314"/>
    <x v="2857"/>
  </r>
  <r>
    <x v="23"/>
    <x v="8"/>
    <x v="1"/>
    <x v="3"/>
    <x v="1"/>
    <x v="37"/>
    <x v="2"/>
    <x v="14"/>
    <x v="1"/>
    <x v="17"/>
    <x v="1"/>
    <x v="4"/>
    <x v="34"/>
    <x v="34"/>
    <x v="35"/>
    <x v="35"/>
  </r>
  <r>
    <x v="26"/>
    <x v="25"/>
    <x v="1"/>
    <x v="24"/>
    <x v="3"/>
    <x v="24"/>
    <x v="2"/>
    <x v="9"/>
    <x v="3"/>
    <x v="23"/>
    <x v="0"/>
    <x v="1"/>
    <x v="54"/>
    <x v="54"/>
    <x v="2161"/>
    <x v="2858"/>
  </r>
  <r>
    <x v="36"/>
    <x v="37"/>
    <x v="1"/>
    <x v="15"/>
    <x v="0"/>
    <x v="48"/>
    <x v="2"/>
    <x v="16"/>
    <x v="3"/>
    <x v="8"/>
    <x v="3"/>
    <x v="5"/>
    <x v="28"/>
    <x v="28"/>
    <x v="2162"/>
    <x v="2859"/>
  </r>
  <r>
    <x v="40"/>
    <x v="18"/>
    <x v="1"/>
    <x v="20"/>
    <x v="0"/>
    <x v="35"/>
    <x v="2"/>
    <x v="5"/>
    <x v="3"/>
    <x v="15"/>
    <x v="3"/>
    <x v="3"/>
    <x v="381"/>
    <x v="381"/>
    <x v="1651"/>
    <x v="1798"/>
  </r>
  <r>
    <x v="11"/>
    <x v="52"/>
    <x v="1"/>
    <x v="16"/>
    <x v="3"/>
    <x v="49"/>
    <x v="2"/>
    <x v="22"/>
    <x v="2"/>
    <x v="15"/>
    <x v="4"/>
    <x v="0"/>
    <x v="96"/>
    <x v="96"/>
    <x v="1321"/>
    <x v="352"/>
  </r>
  <r>
    <x v="21"/>
    <x v="28"/>
    <x v="1"/>
    <x v="19"/>
    <x v="3"/>
    <x v="17"/>
    <x v="3"/>
    <x v="15"/>
    <x v="3"/>
    <x v="4"/>
    <x v="1"/>
    <x v="2"/>
    <x v="241"/>
    <x v="241"/>
    <x v="811"/>
    <x v="2860"/>
  </r>
  <r>
    <x v="4"/>
    <x v="47"/>
    <x v="1"/>
    <x v="0"/>
    <x v="0"/>
    <x v="11"/>
    <x v="2"/>
    <x v="2"/>
    <x v="1"/>
    <x v="18"/>
    <x v="3"/>
    <x v="3"/>
    <x v="96"/>
    <x v="96"/>
    <x v="2163"/>
    <x v="2861"/>
  </r>
  <r>
    <x v="28"/>
    <x v="34"/>
    <x v="1"/>
    <x v="9"/>
    <x v="1"/>
    <x v="55"/>
    <x v="2"/>
    <x v="15"/>
    <x v="1"/>
    <x v="5"/>
    <x v="5"/>
    <x v="6"/>
    <x v="331"/>
    <x v="331"/>
    <x v="2164"/>
    <x v="2862"/>
  </r>
  <r>
    <x v="14"/>
    <x v="20"/>
    <x v="1"/>
    <x v="19"/>
    <x v="3"/>
    <x v="9"/>
    <x v="1"/>
    <x v="15"/>
    <x v="0"/>
    <x v="20"/>
    <x v="2"/>
    <x v="1"/>
    <x v="135"/>
    <x v="135"/>
    <x v="1471"/>
    <x v="1792"/>
  </r>
  <r>
    <x v="43"/>
    <x v="6"/>
    <x v="1"/>
    <x v="12"/>
    <x v="3"/>
    <x v="7"/>
    <x v="1"/>
    <x v="20"/>
    <x v="3"/>
    <x v="23"/>
    <x v="4"/>
    <x v="5"/>
    <x v="430"/>
    <x v="430"/>
    <x v="2165"/>
    <x v="2863"/>
  </r>
  <r>
    <x v="34"/>
    <x v="9"/>
    <x v="1"/>
    <x v="5"/>
    <x v="0"/>
    <x v="0"/>
    <x v="2"/>
    <x v="4"/>
    <x v="3"/>
    <x v="23"/>
    <x v="5"/>
    <x v="6"/>
    <x v="42"/>
    <x v="42"/>
    <x v="1913"/>
    <x v="2459"/>
  </r>
  <r>
    <x v="33"/>
    <x v="4"/>
    <x v="1"/>
    <x v="17"/>
    <x v="0"/>
    <x v="6"/>
    <x v="3"/>
    <x v="3"/>
    <x v="2"/>
    <x v="19"/>
    <x v="4"/>
    <x v="6"/>
    <x v="7"/>
    <x v="7"/>
    <x v="20"/>
    <x v="708"/>
  </r>
  <r>
    <x v="30"/>
    <x v="24"/>
    <x v="1"/>
    <x v="13"/>
    <x v="0"/>
    <x v="74"/>
    <x v="0"/>
    <x v="2"/>
    <x v="3"/>
    <x v="3"/>
    <x v="4"/>
    <x v="4"/>
    <x v="278"/>
    <x v="278"/>
    <x v="2001"/>
    <x v="2864"/>
  </r>
  <r>
    <x v="38"/>
    <x v="30"/>
    <x v="1"/>
    <x v="13"/>
    <x v="0"/>
    <x v="26"/>
    <x v="2"/>
    <x v="16"/>
    <x v="2"/>
    <x v="7"/>
    <x v="4"/>
    <x v="6"/>
    <x v="237"/>
    <x v="237"/>
    <x v="2166"/>
    <x v="2865"/>
  </r>
  <r>
    <x v="36"/>
    <x v="3"/>
    <x v="1"/>
    <x v="19"/>
    <x v="3"/>
    <x v="22"/>
    <x v="2"/>
    <x v="15"/>
    <x v="3"/>
    <x v="15"/>
    <x v="2"/>
    <x v="3"/>
    <x v="133"/>
    <x v="133"/>
    <x v="934"/>
    <x v="1206"/>
  </r>
  <r>
    <x v="39"/>
    <x v="46"/>
    <x v="1"/>
    <x v="7"/>
    <x v="2"/>
    <x v="30"/>
    <x v="0"/>
    <x v="6"/>
    <x v="3"/>
    <x v="17"/>
    <x v="1"/>
    <x v="2"/>
    <x v="251"/>
    <x v="251"/>
    <x v="417"/>
    <x v="440"/>
  </r>
  <r>
    <x v="0"/>
    <x v="51"/>
    <x v="1"/>
    <x v="14"/>
    <x v="2"/>
    <x v="7"/>
    <x v="3"/>
    <x v="22"/>
    <x v="3"/>
    <x v="17"/>
    <x v="2"/>
    <x v="0"/>
    <x v="339"/>
    <x v="339"/>
    <x v="1477"/>
    <x v="2866"/>
  </r>
  <r>
    <x v="3"/>
    <x v="8"/>
    <x v="1"/>
    <x v="3"/>
    <x v="1"/>
    <x v="38"/>
    <x v="2"/>
    <x v="19"/>
    <x v="1"/>
    <x v="15"/>
    <x v="5"/>
    <x v="5"/>
    <x v="157"/>
    <x v="157"/>
    <x v="768"/>
    <x v="733"/>
  </r>
  <r>
    <x v="24"/>
    <x v="11"/>
    <x v="1"/>
    <x v="24"/>
    <x v="3"/>
    <x v="79"/>
    <x v="0"/>
    <x v="14"/>
    <x v="0"/>
    <x v="0"/>
    <x v="4"/>
    <x v="2"/>
    <x v="236"/>
    <x v="236"/>
    <x v="2167"/>
    <x v="2867"/>
  </r>
  <r>
    <x v="19"/>
    <x v="20"/>
    <x v="1"/>
    <x v="10"/>
    <x v="0"/>
    <x v="33"/>
    <x v="1"/>
    <x v="2"/>
    <x v="0"/>
    <x v="14"/>
    <x v="3"/>
    <x v="2"/>
    <x v="41"/>
    <x v="41"/>
    <x v="2168"/>
    <x v="2868"/>
  </r>
  <r>
    <x v="37"/>
    <x v="36"/>
    <x v="1"/>
    <x v="22"/>
    <x v="3"/>
    <x v="6"/>
    <x v="3"/>
    <x v="20"/>
    <x v="3"/>
    <x v="24"/>
    <x v="5"/>
    <x v="6"/>
    <x v="7"/>
    <x v="7"/>
    <x v="2169"/>
    <x v="2869"/>
  </r>
  <r>
    <x v="1"/>
    <x v="38"/>
    <x v="1"/>
    <x v="20"/>
    <x v="0"/>
    <x v="42"/>
    <x v="2"/>
    <x v="9"/>
    <x v="2"/>
    <x v="1"/>
    <x v="5"/>
    <x v="4"/>
    <x v="162"/>
    <x v="162"/>
    <x v="2170"/>
    <x v="2870"/>
  </r>
  <r>
    <x v="34"/>
    <x v="46"/>
    <x v="1"/>
    <x v="14"/>
    <x v="2"/>
    <x v="9"/>
    <x v="0"/>
    <x v="16"/>
    <x v="0"/>
    <x v="21"/>
    <x v="5"/>
    <x v="2"/>
    <x v="126"/>
    <x v="126"/>
    <x v="1310"/>
    <x v="2871"/>
  </r>
  <r>
    <x v="3"/>
    <x v="48"/>
    <x v="1"/>
    <x v="23"/>
    <x v="1"/>
    <x v="71"/>
    <x v="2"/>
    <x v="11"/>
    <x v="1"/>
    <x v="10"/>
    <x v="1"/>
    <x v="3"/>
    <x v="205"/>
    <x v="205"/>
    <x v="394"/>
    <x v="648"/>
  </r>
  <r>
    <x v="20"/>
    <x v="5"/>
    <x v="1"/>
    <x v="5"/>
    <x v="0"/>
    <x v="24"/>
    <x v="2"/>
    <x v="11"/>
    <x v="2"/>
    <x v="25"/>
    <x v="2"/>
    <x v="4"/>
    <x v="271"/>
    <x v="271"/>
    <x v="2171"/>
    <x v="2872"/>
  </r>
  <r>
    <x v="8"/>
    <x v="22"/>
    <x v="1"/>
    <x v="19"/>
    <x v="3"/>
    <x v="17"/>
    <x v="2"/>
    <x v="12"/>
    <x v="1"/>
    <x v="0"/>
    <x v="3"/>
    <x v="3"/>
    <x v="241"/>
    <x v="241"/>
    <x v="2172"/>
    <x v="2873"/>
  </r>
  <r>
    <x v="27"/>
    <x v="24"/>
    <x v="1"/>
    <x v="9"/>
    <x v="1"/>
    <x v="56"/>
    <x v="0"/>
    <x v="6"/>
    <x v="1"/>
    <x v="13"/>
    <x v="3"/>
    <x v="2"/>
    <x v="79"/>
    <x v="79"/>
    <x v="1133"/>
    <x v="2874"/>
  </r>
  <r>
    <x v="26"/>
    <x v="15"/>
    <x v="1"/>
    <x v="20"/>
    <x v="0"/>
    <x v="47"/>
    <x v="2"/>
    <x v="1"/>
    <x v="3"/>
    <x v="10"/>
    <x v="5"/>
    <x v="6"/>
    <x v="62"/>
    <x v="62"/>
    <x v="350"/>
    <x v="366"/>
  </r>
  <r>
    <x v="18"/>
    <x v="21"/>
    <x v="1"/>
    <x v="15"/>
    <x v="0"/>
    <x v="19"/>
    <x v="2"/>
    <x v="19"/>
    <x v="1"/>
    <x v="23"/>
    <x v="5"/>
    <x v="6"/>
    <x v="168"/>
    <x v="168"/>
    <x v="1106"/>
    <x v="1293"/>
  </r>
  <r>
    <x v="2"/>
    <x v="21"/>
    <x v="1"/>
    <x v="3"/>
    <x v="1"/>
    <x v="77"/>
    <x v="0"/>
    <x v="20"/>
    <x v="1"/>
    <x v="0"/>
    <x v="3"/>
    <x v="2"/>
    <x v="231"/>
    <x v="231"/>
    <x v="486"/>
    <x v="2875"/>
  </r>
  <r>
    <x v="37"/>
    <x v="32"/>
    <x v="1"/>
    <x v="2"/>
    <x v="0"/>
    <x v="22"/>
    <x v="2"/>
    <x v="16"/>
    <x v="1"/>
    <x v="12"/>
    <x v="3"/>
    <x v="6"/>
    <x v="316"/>
    <x v="316"/>
    <x v="2173"/>
    <x v="2876"/>
  </r>
  <r>
    <x v="0"/>
    <x v="1"/>
    <x v="1"/>
    <x v="16"/>
    <x v="3"/>
    <x v="66"/>
    <x v="1"/>
    <x v="1"/>
    <x v="0"/>
    <x v="8"/>
    <x v="3"/>
    <x v="4"/>
    <x v="186"/>
    <x v="186"/>
    <x v="1996"/>
    <x v="2589"/>
  </r>
  <r>
    <x v="12"/>
    <x v="50"/>
    <x v="1"/>
    <x v="6"/>
    <x v="0"/>
    <x v="29"/>
    <x v="2"/>
    <x v="18"/>
    <x v="1"/>
    <x v="2"/>
    <x v="1"/>
    <x v="0"/>
    <x v="229"/>
    <x v="229"/>
    <x v="1481"/>
    <x v="2877"/>
  </r>
  <r>
    <x v="37"/>
    <x v="21"/>
    <x v="1"/>
    <x v="12"/>
    <x v="3"/>
    <x v="9"/>
    <x v="2"/>
    <x v="8"/>
    <x v="3"/>
    <x v="19"/>
    <x v="2"/>
    <x v="1"/>
    <x v="209"/>
    <x v="209"/>
    <x v="2174"/>
    <x v="2878"/>
  </r>
  <r>
    <x v="41"/>
    <x v="32"/>
    <x v="1"/>
    <x v="13"/>
    <x v="0"/>
    <x v="48"/>
    <x v="2"/>
    <x v="5"/>
    <x v="2"/>
    <x v="5"/>
    <x v="5"/>
    <x v="4"/>
    <x v="251"/>
    <x v="251"/>
    <x v="1314"/>
    <x v="1562"/>
  </r>
  <r>
    <x v="28"/>
    <x v="44"/>
    <x v="1"/>
    <x v="5"/>
    <x v="0"/>
    <x v="48"/>
    <x v="2"/>
    <x v="7"/>
    <x v="1"/>
    <x v="4"/>
    <x v="5"/>
    <x v="4"/>
    <x v="113"/>
    <x v="113"/>
    <x v="1347"/>
    <x v="1608"/>
  </r>
  <r>
    <x v="33"/>
    <x v="19"/>
    <x v="1"/>
    <x v="5"/>
    <x v="0"/>
    <x v="68"/>
    <x v="2"/>
    <x v="0"/>
    <x v="3"/>
    <x v="14"/>
    <x v="2"/>
    <x v="4"/>
    <x v="324"/>
    <x v="324"/>
    <x v="338"/>
    <x v="1152"/>
  </r>
  <r>
    <x v="37"/>
    <x v="46"/>
    <x v="1"/>
    <x v="13"/>
    <x v="0"/>
    <x v="39"/>
    <x v="0"/>
    <x v="17"/>
    <x v="3"/>
    <x v="15"/>
    <x v="5"/>
    <x v="3"/>
    <x v="5"/>
    <x v="5"/>
    <x v="1329"/>
    <x v="2879"/>
  </r>
  <r>
    <x v="32"/>
    <x v="41"/>
    <x v="1"/>
    <x v="15"/>
    <x v="0"/>
    <x v="12"/>
    <x v="2"/>
    <x v="0"/>
    <x v="2"/>
    <x v="2"/>
    <x v="4"/>
    <x v="0"/>
    <x v="118"/>
    <x v="118"/>
    <x v="643"/>
    <x v="2880"/>
  </r>
  <r>
    <x v="47"/>
    <x v="52"/>
    <x v="1"/>
    <x v="20"/>
    <x v="0"/>
    <x v="52"/>
    <x v="0"/>
    <x v="9"/>
    <x v="1"/>
    <x v="24"/>
    <x v="5"/>
    <x v="5"/>
    <x v="387"/>
    <x v="387"/>
    <x v="2175"/>
    <x v="2881"/>
  </r>
  <r>
    <x v="37"/>
    <x v="10"/>
    <x v="1"/>
    <x v="7"/>
    <x v="2"/>
    <x v="54"/>
    <x v="3"/>
    <x v="17"/>
    <x v="2"/>
    <x v="5"/>
    <x v="3"/>
    <x v="5"/>
    <x v="338"/>
    <x v="338"/>
    <x v="2176"/>
    <x v="2882"/>
  </r>
  <r>
    <x v="3"/>
    <x v="8"/>
    <x v="1"/>
    <x v="1"/>
    <x v="0"/>
    <x v="0"/>
    <x v="0"/>
    <x v="8"/>
    <x v="1"/>
    <x v="24"/>
    <x v="4"/>
    <x v="4"/>
    <x v="71"/>
    <x v="71"/>
    <x v="2177"/>
    <x v="2883"/>
  </r>
  <r>
    <x v="12"/>
    <x v="50"/>
    <x v="1"/>
    <x v="21"/>
    <x v="3"/>
    <x v="21"/>
    <x v="2"/>
    <x v="10"/>
    <x v="3"/>
    <x v="20"/>
    <x v="0"/>
    <x v="2"/>
    <x v="24"/>
    <x v="24"/>
    <x v="891"/>
    <x v="2884"/>
  </r>
  <r>
    <x v="29"/>
    <x v="41"/>
    <x v="1"/>
    <x v="0"/>
    <x v="0"/>
    <x v="51"/>
    <x v="0"/>
    <x v="22"/>
    <x v="0"/>
    <x v="3"/>
    <x v="0"/>
    <x v="6"/>
    <x v="394"/>
    <x v="394"/>
    <x v="1165"/>
    <x v="1368"/>
  </r>
  <r>
    <x v="28"/>
    <x v="32"/>
    <x v="1"/>
    <x v="15"/>
    <x v="0"/>
    <x v="19"/>
    <x v="2"/>
    <x v="9"/>
    <x v="3"/>
    <x v="0"/>
    <x v="3"/>
    <x v="5"/>
    <x v="168"/>
    <x v="168"/>
    <x v="2130"/>
    <x v="2885"/>
  </r>
  <r>
    <x v="15"/>
    <x v="24"/>
    <x v="1"/>
    <x v="16"/>
    <x v="3"/>
    <x v="8"/>
    <x v="1"/>
    <x v="5"/>
    <x v="3"/>
    <x v="19"/>
    <x v="2"/>
    <x v="6"/>
    <x v="383"/>
    <x v="383"/>
    <x v="2178"/>
    <x v="2886"/>
  </r>
  <r>
    <x v="47"/>
    <x v="41"/>
    <x v="1"/>
    <x v="7"/>
    <x v="2"/>
    <x v="13"/>
    <x v="0"/>
    <x v="6"/>
    <x v="0"/>
    <x v="7"/>
    <x v="0"/>
    <x v="1"/>
    <x v="203"/>
    <x v="203"/>
    <x v="2179"/>
    <x v="2887"/>
  </r>
  <r>
    <x v="7"/>
    <x v="31"/>
    <x v="1"/>
    <x v="12"/>
    <x v="3"/>
    <x v="46"/>
    <x v="1"/>
    <x v="2"/>
    <x v="0"/>
    <x v="19"/>
    <x v="4"/>
    <x v="0"/>
    <x v="396"/>
    <x v="396"/>
    <x v="2180"/>
    <x v="2888"/>
  </r>
  <r>
    <x v="43"/>
    <x v="5"/>
    <x v="1"/>
    <x v="9"/>
    <x v="1"/>
    <x v="52"/>
    <x v="2"/>
    <x v="2"/>
    <x v="2"/>
    <x v="14"/>
    <x v="1"/>
    <x v="6"/>
    <x v="70"/>
    <x v="70"/>
    <x v="223"/>
    <x v="2889"/>
  </r>
  <r>
    <x v="38"/>
    <x v="14"/>
    <x v="1"/>
    <x v="11"/>
    <x v="0"/>
    <x v="73"/>
    <x v="2"/>
    <x v="15"/>
    <x v="3"/>
    <x v="23"/>
    <x v="2"/>
    <x v="5"/>
    <x v="308"/>
    <x v="308"/>
    <x v="616"/>
    <x v="680"/>
  </r>
  <r>
    <x v="36"/>
    <x v="14"/>
    <x v="1"/>
    <x v="11"/>
    <x v="0"/>
    <x v="28"/>
    <x v="0"/>
    <x v="11"/>
    <x v="1"/>
    <x v="6"/>
    <x v="5"/>
    <x v="4"/>
    <x v="61"/>
    <x v="61"/>
    <x v="1144"/>
    <x v="2890"/>
  </r>
  <r>
    <x v="18"/>
    <x v="12"/>
    <x v="1"/>
    <x v="11"/>
    <x v="0"/>
    <x v="77"/>
    <x v="0"/>
    <x v="16"/>
    <x v="3"/>
    <x v="9"/>
    <x v="1"/>
    <x v="1"/>
    <x v="60"/>
    <x v="60"/>
    <x v="802"/>
    <x v="1518"/>
  </r>
  <r>
    <x v="27"/>
    <x v="12"/>
    <x v="1"/>
    <x v="3"/>
    <x v="1"/>
    <x v="36"/>
    <x v="1"/>
    <x v="13"/>
    <x v="1"/>
    <x v="2"/>
    <x v="4"/>
    <x v="3"/>
    <x v="89"/>
    <x v="89"/>
    <x v="724"/>
    <x v="808"/>
  </r>
  <r>
    <x v="9"/>
    <x v="42"/>
    <x v="1"/>
    <x v="4"/>
    <x v="1"/>
    <x v="70"/>
    <x v="2"/>
    <x v="6"/>
    <x v="1"/>
    <x v="1"/>
    <x v="0"/>
    <x v="3"/>
    <x v="330"/>
    <x v="330"/>
    <x v="2181"/>
    <x v="2891"/>
  </r>
  <r>
    <x v="39"/>
    <x v="13"/>
    <x v="1"/>
    <x v="20"/>
    <x v="0"/>
    <x v="68"/>
    <x v="2"/>
    <x v="15"/>
    <x v="3"/>
    <x v="0"/>
    <x v="3"/>
    <x v="1"/>
    <x v="223"/>
    <x v="223"/>
    <x v="1056"/>
    <x v="1223"/>
  </r>
  <r>
    <x v="22"/>
    <x v="52"/>
    <x v="1"/>
    <x v="21"/>
    <x v="3"/>
    <x v="38"/>
    <x v="2"/>
    <x v="14"/>
    <x v="2"/>
    <x v="11"/>
    <x v="0"/>
    <x v="6"/>
    <x v="45"/>
    <x v="45"/>
    <x v="1741"/>
    <x v="1155"/>
  </r>
  <r>
    <x v="14"/>
    <x v="13"/>
    <x v="1"/>
    <x v="6"/>
    <x v="0"/>
    <x v="23"/>
    <x v="0"/>
    <x v="14"/>
    <x v="3"/>
    <x v="3"/>
    <x v="3"/>
    <x v="2"/>
    <x v="59"/>
    <x v="59"/>
    <x v="2182"/>
    <x v="2892"/>
  </r>
  <r>
    <x v="19"/>
    <x v="7"/>
    <x v="1"/>
    <x v="5"/>
    <x v="0"/>
    <x v="41"/>
    <x v="3"/>
    <x v="16"/>
    <x v="0"/>
    <x v="9"/>
    <x v="1"/>
    <x v="6"/>
    <x v="329"/>
    <x v="329"/>
    <x v="768"/>
    <x v="2569"/>
  </r>
  <r>
    <x v="45"/>
    <x v="24"/>
    <x v="1"/>
    <x v="20"/>
    <x v="0"/>
    <x v="34"/>
    <x v="2"/>
    <x v="1"/>
    <x v="3"/>
    <x v="1"/>
    <x v="0"/>
    <x v="5"/>
    <x v="43"/>
    <x v="43"/>
    <x v="2183"/>
    <x v="2893"/>
  </r>
  <r>
    <x v="9"/>
    <x v="40"/>
    <x v="1"/>
    <x v="16"/>
    <x v="3"/>
    <x v="78"/>
    <x v="2"/>
    <x v="14"/>
    <x v="2"/>
    <x v="24"/>
    <x v="4"/>
    <x v="4"/>
    <x v="369"/>
    <x v="369"/>
    <x v="2053"/>
    <x v="2689"/>
  </r>
  <r>
    <x v="21"/>
    <x v="46"/>
    <x v="1"/>
    <x v="8"/>
    <x v="3"/>
    <x v="40"/>
    <x v="2"/>
    <x v="13"/>
    <x v="3"/>
    <x v="8"/>
    <x v="5"/>
    <x v="2"/>
    <x v="291"/>
    <x v="291"/>
    <x v="2184"/>
    <x v="2894"/>
  </r>
  <r>
    <x v="14"/>
    <x v="35"/>
    <x v="1"/>
    <x v="6"/>
    <x v="0"/>
    <x v="12"/>
    <x v="3"/>
    <x v="13"/>
    <x v="2"/>
    <x v="0"/>
    <x v="4"/>
    <x v="0"/>
    <x v="6"/>
    <x v="6"/>
    <x v="2185"/>
    <x v="2895"/>
  </r>
  <r>
    <x v="34"/>
    <x v="2"/>
    <x v="1"/>
    <x v="1"/>
    <x v="0"/>
    <x v="59"/>
    <x v="2"/>
    <x v="22"/>
    <x v="0"/>
    <x v="17"/>
    <x v="4"/>
    <x v="3"/>
    <x v="5"/>
    <x v="5"/>
    <x v="81"/>
    <x v="82"/>
  </r>
  <r>
    <x v="28"/>
    <x v="47"/>
    <x v="1"/>
    <x v="24"/>
    <x v="3"/>
    <x v="55"/>
    <x v="0"/>
    <x v="14"/>
    <x v="2"/>
    <x v="15"/>
    <x v="0"/>
    <x v="2"/>
    <x v="100"/>
    <x v="100"/>
    <x v="179"/>
    <x v="181"/>
  </r>
  <r>
    <x v="6"/>
    <x v="51"/>
    <x v="1"/>
    <x v="13"/>
    <x v="0"/>
    <x v="69"/>
    <x v="0"/>
    <x v="13"/>
    <x v="2"/>
    <x v="17"/>
    <x v="4"/>
    <x v="1"/>
    <x v="127"/>
    <x v="127"/>
    <x v="674"/>
    <x v="2711"/>
  </r>
  <r>
    <x v="19"/>
    <x v="3"/>
    <x v="1"/>
    <x v="17"/>
    <x v="0"/>
    <x v="62"/>
    <x v="2"/>
    <x v="16"/>
    <x v="0"/>
    <x v="5"/>
    <x v="0"/>
    <x v="4"/>
    <x v="110"/>
    <x v="110"/>
    <x v="2186"/>
    <x v="2896"/>
  </r>
  <r>
    <x v="13"/>
    <x v="42"/>
    <x v="1"/>
    <x v="13"/>
    <x v="0"/>
    <x v="46"/>
    <x v="0"/>
    <x v="22"/>
    <x v="3"/>
    <x v="0"/>
    <x v="1"/>
    <x v="2"/>
    <x v="88"/>
    <x v="88"/>
    <x v="224"/>
    <x v="227"/>
  </r>
  <r>
    <x v="48"/>
    <x v="15"/>
    <x v="1"/>
    <x v="1"/>
    <x v="0"/>
    <x v="30"/>
    <x v="2"/>
    <x v="10"/>
    <x v="2"/>
    <x v="1"/>
    <x v="1"/>
    <x v="3"/>
    <x v="324"/>
    <x v="324"/>
    <x v="674"/>
    <x v="2897"/>
  </r>
  <r>
    <x v="29"/>
    <x v="9"/>
    <x v="1"/>
    <x v="24"/>
    <x v="3"/>
    <x v="42"/>
    <x v="1"/>
    <x v="17"/>
    <x v="0"/>
    <x v="20"/>
    <x v="3"/>
    <x v="0"/>
    <x v="326"/>
    <x v="326"/>
    <x v="1703"/>
    <x v="2139"/>
  </r>
  <r>
    <x v="45"/>
    <x v="38"/>
    <x v="1"/>
    <x v="22"/>
    <x v="3"/>
    <x v="80"/>
    <x v="1"/>
    <x v="6"/>
    <x v="1"/>
    <x v="2"/>
    <x v="1"/>
    <x v="3"/>
    <x v="235"/>
    <x v="235"/>
    <x v="2187"/>
    <x v="2898"/>
  </r>
  <r>
    <x v="29"/>
    <x v="1"/>
    <x v="1"/>
    <x v="4"/>
    <x v="1"/>
    <x v="21"/>
    <x v="0"/>
    <x v="8"/>
    <x v="1"/>
    <x v="7"/>
    <x v="2"/>
    <x v="0"/>
    <x v="129"/>
    <x v="129"/>
    <x v="468"/>
    <x v="2899"/>
  </r>
  <r>
    <x v="40"/>
    <x v="49"/>
    <x v="1"/>
    <x v="6"/>
    <x v="0"/>
    <x v="61"/>
    <x v="2"/>
    <x v="1"/>
    <x v="3"/>
    <x v="24"/>
    <x v="1"/>
    <x v="1"/>
    <x v="425"/>
    <x v="425"/>
    <x v="2188"/>
    <x v="2900"/>
  </r>
  <r>
    <x v="45"/>
    <x v="15"/>
    <x v="1"/>
    <x v="4"/>
    <x v="1"/>
    <x v="30"/>
    <x v="2"/>
    <x v="17"/>
    <x v="3"/>
    <x v="3"/>
    <x v="5"/>
    <x v="2"/>
    <x v="267"/>
    <x v="267"/>
    <x v="2189"/>
    <x v="2901"/>
  </r>
  <r>
    <x v="18"/>
    <x v="52"/>
    <x v="1"/>
    <x v="2"/>
    <x v="0"/>
    <x v="60"/>
    <x v="3"/>
    <x v="12"/>
    <x v="1"/>
    <x v="17"/>
    <x v="3"/>
    <x v="2"/>
    <x v="344"/>
    <x v="344"/>
    <x v="2190"/>
    <x v="2902"/>
  </r>
  <r>
    <x v="16"/>
    <x v="22"/>
    <x v="1"/>
    <x v="4"/>
    <x v="1"/>
    <x v="75"/>
    <x v="0"/>
    <x v="22"/>
    <x v="3"/>
    <x v="7"/>
    <x v="0"/>
    <x v="3"/>
    <x v="159"/>
    <x v="159"/>
    <x v="2191"/>
    <x v="2903"/>
  </r>
  <r>
    <x v="30"/>
    <x v="16"/>
    <x v="1"/>
    <x v="23"/>
    <x v="1"/>
    <x v="54"/>
    <x v="2"/>
    <x v="6"/>
    <x v="0"/>
    <x v="18"/>
    <x v="3"/>
    <x v="0"/>
    <x v="298"/>
    <x v="298"/>
    <x v="2192"/>
    <x v="2904"/>
  </r>
  <r>
    <x v="15"/>
    <x v="37"/>
    <x v="1"/>
    <x v="14"/>
    <x v="2"/>
    <x v="29"/>
    <x v="0"/>
    <x v="20"/>
    <x v="1"/>
    <x v="11"/>
    <x v="3"/>
    <x v="0"/>
    <x v="36"/>
    <x v="36"/>
    <x v="37"/>
    <x v="37"/>
  </r>
  <r>
    <x v="1"/>
    <x v="31"/>
    <x v="1"/>
    <x v="24"/>
    <x v="3"/>
    <x v="76"/>
    <x v="3"/>
    <x v="20"/>
    <x v="2"/>
    <x v="4"/>
    <x v="5"/>
    <x v="0"/>
    <x v="231"/>
    <x v="231"/>
    <x v="1890"/>
    <x v="2905"/>
  </r>
  <r>
    <x v="41"/>
    <x v="22"/>
    <x v="1"/>
    <x v="20"/>
    <x v="0"/>
    <x v="0"/>
    <x v="2"/>
    <x v="10"/>
    <x v="0"/>
    <x v="9"/>
    <x v="0"/>
    <x v="2"/>
    <x v="297"/>
    <x v="297"/>
    <x v="1385"/>
    <x v="1659"/>
  </r>
  <r>
    <x v="13"/>
    <x v="14"/>
    <x v="1"/>
    <x v="2"/>
    <x v="0"/>
    <x v="23"/>
    <x v="0"/>
    <x v="12"/>
    <x v="0"/>
    <x v="22"/>
    <x v="1"/>
    <x v="5"/>
    <x v="286"/>
    <x v="286"/>
    <x v="1337"/>
    <x v="2906"/>
  </r>
  <r>
    <x v="30"/>
    <x v="18"/>
    <x v="1"/>
    <x v="23"/>
    <x v="1"/>
    <x v="53"/>
    <x v="0"/>
    <x v="22"/>
    <x v="3"/>
    <x v="15"/>
    <x v="0"/>
    <x v="1"/>
    <x v="323"/>
    <x v="323"/>
    <x v="2193"/>
    <x v="2907"/>
  </r>
  <r>
    <x v="14"/>
    <x v="43"/>
    <x v="1"/>
    <x v="0"/>
    <x v="0"/>
    <x v="68"/>
    <x v="2"/>
    <x v="6"/>
    <x v="3"/>
    <x v="15"/>
    <x v="3"/>
    <x v="6"/>
    <x v="208"/>
    <x v="208"/>
    <x v="2194"/>
    <x v="2908"/>
  </r>
  <r>
    <x v="23"/>
    <x v="49"/>
    <x v="1"/>
    <x v="19"/>
    <x v="3"/>
    <x v="61"/>
    <x v="3"/>
    <x v="11"/>
    <x v="1"/>
    <x v="4"/>
    <x v="5"/>
    <x v="5"/>
    <x v="252"/>
    <x v="252"/>
    <x v="458"/>
    <x v="2909"/>
  </r>
  <r>
    <x v="25"/>
    <x v="19"/>
    <x v="1"/>
    <x v="5"/>
    <x v="0"/>
    <x v="60"/>
    <x v="2"/>
    <x v="23"/>
    <x v="2"/>
    <x v="22"/>
    <x v="4"/>
    <x v="6"/>
    <x v="229"/>
    <x v="229"/>
    <x v="822"/>
    <x v="2910"/>
  </r>
  <r>
    <x v="29"/>
    <x v="7"/>
    <x v="1"/>
    <x v="8"/>
    <x v="3"/>
    <x v="29"/>
    <x v="3"/>
    <x v="19"/>
    <x v="2"/>
    <x v="14"/>
    <x v="2"/>
    <x v="1"/>
    <x v="145"/>
    <x v="145"/>
    <x v="921"/>
    <x v="2911"/>
  </r>
  <r>
    <x v="21"/>
    <x v="37"/>
    <x v="1"/>
    <x v="12"/>
    <x v="3"/>
    <x v="12"/>
    <x v="2"/>
    <x v="0"/>
    <x v="1"/>
    <x v="18"/>
    <x v="0"/>
    <x v="1"/>
    <x v="386"/>
    <x v="386"/>
    <x v="2195"/>
    <x v="2912"/>
  </r>
  <r>
    <x v="2"/>
    <x v="49"/>
    <x v="1"/>
    <x v="18"/>
    <x v="3"/>
    <x v="47"/>
    <x v="1"/>
    <x v="2"/>
    <x v="2"/>
    <x v="5"/>
    <x v="3"/>
    <x v="0"/>
    <x v="65"/>
    <x v="65"/>
    <x v="2196"/>
    <x v="2913"/>
  </r>
  <r>
    <x v="12"/>
    <x v="46"/>
    <x v="1"/>
    <x v="12"/>
    <x v="3"/>
    <x v="5"/>
    <x v="2"/>
    <x v="6"/>
    <x v="3"/>
    <x v="17"/>
    <x v="4"/>
    <x v="2"/>
    <x v="322"/>
    <x v="322"/>
    <x v="660"/>
    <x v="2914"/>
  </r>
  <r>
    <x v="45"/>
    <x v="42"/>
    <x v="1"/>
    <x v="18"/>
    <x v="3"/>
    <x v="71"/>
    <x v="2"/>
    <x v="10"/>
    <x v="2"/>
    <x v="15"/>
    <x v="0"/>
    <x v="1"/>
    <x v="70"/>
    <x v="70"/>
    <x v="905"/>
    <x v="2915"/>
  </r>
  <r>
    <x v="10"/>
    <x v="4"/>
    <x v="1"/>
    <x v="24"/>
    <x v="3"/>
    <x v="56"/>
    <x v="2"/>
    <x v="4"/>
    <x v="1"/>
    <x v="25"/>
    <x v="1"/>
    <x v="1"/>
    <x v="314"/>
    <x v="314"/>
    <x v="2197"/>
    <x v="2916"/>
  </r>
  <r>
    <x v="40"/>
    <x v="37"/>
    <x v="1"/>
    <x v="6"/>
    <x v="0"/>
    <x v="13"/>
    <x v="2"/>
    <x v="12"/>
    <x v="3"/>
    <x v="4"/>
    <x v="4"/>
    <x v="3"/>
    <x v="145"/>
    <x v="145"/>
    <x v="1321"/>
    <x v="2917"/>
  </r>
  <r>
    <x v="18"/>
    <x v="33"/>
    <x v="1"/>
    <x v="12"/>
    <x v="3"/>
    <x v="77"/>
    <x v="2"/>
    <x v="0"/>
    <x v="2"/>
    <x v="25"/>
    <x v="1"/>
    <x v="3"/>
    <x v="350"/>
    <x v="350"/>
    <x v="1052"/>
    <x v="1217"/>
  </r>
  <r>
    <x v="3"/>
    <x v="6"/>
    <x v="1"/>
    <x v="16"/>
    <x v="3"/>
    <x v="11"/>
    <x v="1"/>
    <x v="18"/>
    <x v="0"/>
    <x v="4"/>
    <x v="2"/>
    <x v="2"/>
    <x v="203"/>
    <x v="203"/>
    <x v="884"/>
    <x v="2918"/>
  </r>
  <r>
    <x v="19"/>
    <x v="52"/>
    <x v="1"/>
    <x v="14"/>
    <x v="2"/>
    <x v="46"/>
    <x v="0"/>
    <x v="10"/>
    <x v="0"/>
    <x v="5"/>
    <x v="2"/>
    <x v="5"/>
    <x v="33"/>
    <x v="33"/>
    <x v="2198"/>
    <x v="2919"/>
  </r>
  <r>
    <x v="34"/>
    <x v="1"/>
    <x v="1"/>
    <x v="1"/>
    <x v="0"/>
    <x v="46"/>
    <x v="2"/>
    <x v="2"/>
    <x v="3"/>
    <x v="6"/>
    <x v="0"/>
    <x v="4"/>
    <x v="86"/>
    <x v="86"/>
    <x v="191"/>
    <x v="397"/>
  </r>
  <r>
    <x v="0"/>
    <x v="8"/>
    <x v="1"/>
    <x v="0"/>
    <x v="0"/>
    <x v="63"/>
    <x v="2"/>
    <x v="15"/>
    <x v="1"/>
    <x v="16"/>
    <x v="3"/>
    <x v="0"/>
    <x v="267"/>
    <x v="267"/>
    <x v="2190"/>
    <x v="2920"/>
  </r>
  <r>
    <x v="26"/>
    <x v="27"/>
    <x v="1"/>
    <x v="18"/>
    <x v="3"/>
    <x v="11"/>
    <x v="1"/>
    <x v="2"/>
    <x v="1"/>
    <x v="4"/>
    <x v="4"/>
    <x v="5"/>
    <x v="48"/>
    <x v="48"/>
    <x v="764"/>
    <x v="861"/>
  </r>
  <r>
    <x v="39"/>
    <x v="39"/>
    <x v="1"/>
    <x v="8"/>
    <x v="3"/>
    <x v="37"/>
    <x v="2"/>
    <x v="10"/>
    <x v="1"/>
    <x v="15"/>
    <x v="5"/>
    <x v="1"/>
    <x v="363"/>
    <x v="363"/>
    <x v="921"/>
    <x v="1059"/>
  </r>
  <r>
    <x v="20"/>
    <x v="43"/>
    <x v="1"/>
    <x v="19"/>
    <x v="3"/>
    <x v="64"/>
    <x v="2"/>
    <x v="8"/>
    <x v="3"/>
    <x v="2"/>
    <x v="1"/>
    <x v="2"/>
    <x v="137"/>
    <x v="137"/>
    <x v="848"/>
    <x v="2921"/>
  </r>
  <r>
    <x v="32"/>
    <x v="39"/>
    <x v="1"/>
    <x v="18"/>
    <x v="3"/>
    <x v="75"/>
    <x v="2"/>
    <x v="14"/>
    <x v="3"/>
    <x v="0"/>
    <x v="2"/>
    <x v="3"/>
    <x v="148"/>
    <x v="148"/>
    <x v="2199"/>
    <x v="2922"/>
  </r>
  <r>
    <x v="9"/>
    <x v="20"/>
    <x v="1"/>
    <x v="23"/>
    <x v="1"/>
    <x v="79"/>
    <x v="2"/>
    <x v="11"/>
    <x v="1"/>
    <x v="21"/>
    <x v="3"/>
    <x v="1"/>
    <x v="304"/>
    <x v="304"/>
    <x v="2051"/>
    <x v="2687"/>
  </r>
  <r>
    <x v="49"/>
    <x v="21"/>
    <x v="1"/>
    <x v="0"/>
    <x v="0"/>
    <x v="32"/>
    <x v="0"/>
    <x v="15"/>
    <x v="1"/>
    <x v="3"/>
    <x v="3"/>
    <x v="2"/>
    <x v="252"/>
    <x v="252"/>
    <x v="1644"/>
    <x v="2042"/>
  </r>
  <r>
    <x v="47"/>
    <x v="23"/>
    <x v="1"/>
    <x v="20"/>
    <x v="0"/>
    <x v="39"/>
    <x v="2"/>
    <x v="6"/>
    <x v="0"/>
    <x v="10"/>
    <x v="5"/>
    <x v="4"/>
    <x v="345"/>
    <x v="345"/>
    <x v="2200"/>
    <x v="2923"/>
  </r>
  <r>
    <x v="14"/>
    <x v="9"/>
    <x v="1"/>
    <x v="9"/>
    <x v="1"/>
    <x v="27"/>
    <x v="1"/>
    <x v="1"/>
    <x v="0"/>
    <x v="18"/>
    <x v="2"/>
    <x v="2"/>
    <x v="231"/>
    <x v="231"/>
    <x v="1914"/>
    <x v="2461"/>
  </r>
  <r>
    <x v="48"/>
    <x v="5"/>
    <x v="1"/>
    <x v="11"/>
    <x v="0"/>
    <x v="24"/>
    <x v="0"/>
    <x v="15"/>
    <x v="3"/>
    <x v="20"/>
    <x v="0"/>
    <x v="5"/>
    <x v="424"/>
    <x v="424"/>
    <x v="2201"/>
    <x v="2924"/>
  </r>
  <r>
    <x v="37"/>
    <x v="5"/>
    <x v="1"/>
    <x v="22"/>
    <x v="3"/>
    <x v="38"/>
    <x v="2"/>
    <x v="1"/>
    <x v="0"/>
    <x v="17"/>
    <x v="1"/>
    <x v="5"/>
    <x v="212"/>
    <x v="212"/>
    <x v="1417"/>
    <x v="2925"/>
  </r>
  <r>
    <x v="49"/>
    <x v="2"/>
    <x v="1"/>
    <x v="11"/>
    <x v="0"/>
    <x v="60"/>
    <x v="2"/>
    <x v="6"/>
    <x v="1"/>
    <x v="11"/>
    <x v="4"/>
    <x v="6"/>
    <x v="19"/>
    <x v="19"/>
    <x v="39"/>
    <x v="2926"/>
  </r>
  <r>
    <x v="42"/>
    <x v="12"/>
    <x v="1"/>
    <x v="13"/>
    <x v="0"/>
    <x v="58"/>
    <x v="2"/>
    <x v="20"/>
    <x v="2"/>
    <x v="7"/>
    <x v="0"/>
    <x v="4"/>
    <x v="198"/>
    <x v="198"/>
    <x v="2202"/>
    <x v="2927"/>
  </r>
  <r>
    <x v="49"/>
    <x v="4"/>
    <x v="1"/>
    <x v="10"/>
    <x v="0"/>
    <x v="51"/>
    <x v="2"/>
    <x v="20"/>
    <x v="0"/>
    <x v="19"/>
    <x v="4"/>
    <x v="6"/>
    <x v="90"/>
    <x v="90"/>
    <x v="2203"/>
    <x v="2928"/>
  </r>
  <r>
    <x v="1"/>
    <x v="45"/>
    <x v="1"/>
    <x v="19"/>
    <x v="3"/>
    <x v="77"/>
    <x v="2"/>
    <x v="18"/>
    <x v="3"/>
    <x v="24"/>
    <x v="0"/>
    <x v="0"/>
    <x v="231"/>
    <x v="231"/>
    <x v="2204"/>
    <x v="2929"/>
  </r>
  <r>
    <x v="33"/>
    <x v="26"/>
    <x v="1"/>
    <x v="7"/>
    <x v="2"/>
    <x v="62"/>
    <x v="1"/>
    <x v="5"/>
    <x v="2"/>
    <x v="24"/>
    <x v="2"/>
    <x v="0"/>
    <x v="131"/>
    <x v="131"/>
    <x v="1828"/>
    <x v="2323"/>
  </r>
  <r>
    <x v="9"/>
    <x v="17"/>
    <x v="1"/>
    <x v="18"/>
    <x v="3"/>
    <x v="26"/>
    <x v="2"/>
    <x v="23"/>
    <x v="3"/>
    <x v="5"/>
    <x v="3"/>
    <x v="2"/>
    <x v="33"/>
    <x v="33"/>
    <x v="2198"/>
    <x v="2919"/>
  </r>
  <r>
    <x v="4"/>
    <x v="27"/>
    <x v="1"/>
    <x v="4"/>
    <x v="1"/>
    <x v="52"/>
    <x v="3"/>
    <x v="21"/>
    <x v="0"/>
    <x v="22"/>
    <x v="1"/>
    <x v="5"/>
    <x v="333"/>
    <x v="333"/>
    <x v="2205"/>
    <x v="2930"/>
  </r>
  <r>
    <x v="10"/>
    <x v="24"/>
    <x v="1"/>
    <x v="13"/>
    <x v="0"/>
    <x v="54"/>
    <x v="1"/>
    <x v="9"/>
    <x v="1"/>
    <x v="3"/>
    <x v="1"/>
    <x v="3"/>
    <x v="363"/>
    <x v="363"/>
    <x v="2206"/>
    <x v="2931"/>
  </r>
  <r>
    <x v="13"/>
    <x v="50"/>
    <x v="1"/>
    <x v="22"/>
    <x v="3"/>
    <x v="61"/>
    <x v="2"/>
    <x v="7"/>
    <x v="0"/>
    <x v="16"/>
    <x v="5"/>
    <x v="3"/>
    <x v="88"/>
    <x v="88"/>
    <x v="131"/>
    <x v="2932"/>
  </r>
  <r>
    <x v="4"/>
    <x v="30"/>
    <x v="1"/>
    <x v="4"/>
    <x v="1"/>
    <x v="16"/>
    <x v="2"/>
    <x v="9"/>
    <x v="2"/>
    <x v="12"/>
    <x v="2"/>
    <x v="6"/>
    <x v="207"/>
    <x v="207"/>
    <x v="2207"/>
    <x v="2933"/>
  </r>
  <r>
    <x v="23"/>
    <x v="27"/>
    <x v="1"/>
    <x v="19"/>
    <x v="3"/>
    <x v="52"/>
    <x v="1"/>
    <x v="9"/>
    <x v="1"/>
    <x v="4"/>
    <x v="3"/>
    <x v="6"/>
    <x v="215"/>
    <x v="215"/>
    <x v="1257"/>
    <x v="2934"/>
  </r>
  <r>
    <x v="18"/>
    <x v="2"/>
    <x v="1"/>
    <x v="5"/>
    <x v="0"/>
    <x v="69"/>
    <x v="2"/>
    <x v="9"/>
    <x v="2"/>
    <x v="21"/>
    <x v="4"/>
    <x v="1"/>
    <x v="235"/>
    <x v="235"/>
    <x v="613"/>
    <x v="2935"/>
  </r>
  <r>
    <x v="42"/>
    <x v="22"/>
    <x v="1"/>
    <x v="6"/>
    <x v="0"/>
    <x v="46"/>
    <x v="2"/>
    <x v="8"/>
    <x v="2"/>
    <x v="17"/>
    <x v="2"/>
    <x v="3"/>
    <x v="88"/>
    <x v="88"/>
    <x v="154"/>
    <x v="156"/>
  </r>
  <r>
    <x v="11"/>
    <x v="34"/>
    <x v="1"/>
    <x v="6"/>
    <x v="0"/>
    <x v="59"/>
    <x v="0"/>
    <x v="14"/>
    <x v="3"/>
    <x v="7"/>
    <x v="5"/>
    <x v="0"/>
    <x v="129"/>
    <x v="129"/>
    <x v="468"/>
    <x v="2899"/>
  </r>
  <r>
    <x v="6"/>
    <x v="2"/>
    <x v="1"/>
    <x v="14"/>
    <x v="2"/>
    <x v="9"/>
    <x v="2"/>
    <x v="0"/>
    <x v="2"/>
    <x v="17"/>
    <x v="4"/>
    <x v="2"/>
    <x v="126"/>
    <x v="126"/>
    <x v="162"/>
    <x v="164"/>
  </r>
  <r>
    <x v="6"/>
    <x v="46"/>
    <x v="1"/>
    <x v="16"/>
    <x v="3"/>
    <x v="2"/>
    <x v="2"/>
    <x v="16"/>
    <x v="2"/>
    <x v="7"/>
    <x v="1"/>
    <x v="0"/>
    <x v="426"/>
    <x v="426"/>
    <x v="2208"/>
    <x v="2936"/>
  </r>
  <r>
    <x v="16"/>
    <x v="32"/>
    <x v="1"/>
    <x v="0"/>
    <x v="0"/>
    <x v="71"/>
    <x v="2"/>
    <x v="4"/>
    <x v="1"/>
    <x v="23"/>
    <x v="1"/>
    <x v="1"/>
    <x v="140"/>
    <x v="140"/>
    <x v="2209"/>
    <x v="2937"/>
  </r>
  <r>
    <x v="47"/>
    <x v="28"/>
    <x v="1"/>
    <x v="13"/>
    <x v="0"/>
    <x v="50"/>
    <x v="2"/>
    <x v="21"/>
    <x v="1"/>
    <x v="3"/>
    <x v="5"/>
    <x v="0"/>
    <x v="80"/>
    <x v="80"/>
    <x v="2210"/>
    <x v="2938"/>
  </r>
  <r>
    <x v="38"/>
    <x v="40"/>
    <x v="1"/>
    <x v="19"/>
    <x v="3"/>
    <x v="65"/>
    <x v="2"/>
    <x v="21"/>
    <x v="2"/>
    <x v="21"/>
    <x v="4"/>
    <x v="6"/>
    <x v="388"/>
    <x v="388"/>
    <x v="1802"/>
    <x v="2284"/>
  </r>
  <r>
    <x v="22"/>
    <x v="24"/>
    <x v="1"/>
    <x v="21"/>
    <x v="3"/>
    <x v="62"/>
    <x v="0"/>
    <x v="5"/>
    <x v="1"/>
    <x v="17"/>
    <x v="5"/>
    <x v="6"/>
    <x v="92"/>
    <x v="92"/>
    <x v="1211"/>
    <x v="2939"/>
  </r>
  <r>
    <x v="23"/>
    <x v="14"/>
    <x v="1"/>
    <x v="23"/>
    <x v="1"/>
    <x v="15"/>
    <x v="3"/>
    <x v="7"/>
    <x v="0"/>
    <x v="6"/>
    <x v="1"/>
    <x v="1"/>
    <x v="148"/>
    <x v="148"/>
    <x v="246"/>
    <x v="532"/>
  </r>
  <r>
    <x v="28"/>
    <x v="42"/>
    <x v="1"/>
    <x v="14"/>
    <x v="2"/>
    <x v="73"/>
    <x v="0"/>
    <x v="0"/>
    <x v="2"/>
    <x v="12"/>
    <x v="3"/>
    <x v="6"/>
    <x v="277"/>
    <x v="277"/>
    <x v="2211"/>
    <x v="2940"/>
  </r>
  <r>
    <x v="30"/>
    <x v="49"/>
    <x v="1"/>
    <x v="15"/>
    <x v="0"/>
    <x v="40"/>
    <x v="2"/>
    <x v="23"/>
    <x v="0"/>
    <x v="7"/>
    <x v="1"/>
    <x v="3"/>
    <x v="179"/>
    <x v="179"/>
    <x v="2212"/>
    <x v="2941"/>
  </r>
  <r>
    <x v="38"/>
    <x v="44"/>
    <x v="1"/>
    <x v="3"/>
    <x v="1"/>
    <x v="47"/>
    <x v="0"/>
    <x v="5"/>
    <x v="0"/>
    <x v="5"/>
    <x v="3"/>
    <x v="4"/>
    <x v="100"/>
    <x v="100"/>
    <x v="1069"/>
    <x v="2787"/>
  </r>
  <r>
    <x v="29"/>
    <x v="46"/>
    <x v="1"/>
    <x v="11"/>
    <x v="0"/>
    <x v="63"/>
    <x v="2"/>
    <x v="10"/>
    <x v="1"/>
    <x v="25"/>
    <x v="3"/>
    <x v="0"/>
    <x v="248"/>
    <x v="248"/>
    <x v="39"/>
    <x v="2942"/>
  </r>
  <r>
    <x v="35"/>
    <x v="4"/>
    <x v="1"/>
    <x v="15"/>
    <x v="0"/>
    <x v="33"/>
    <x v="2"/>
    <x v="14"/>
    <x v="1"/>
    <x v="6"/>
    <x v="4"/>
    <x v="0"/>
    <x v="208"/>
    <x v="208"/>
    <x v="417"/>
    <x v="2943"/>
  </r>
  <r>
    <x v="3"/>
    <x v="36"/>
    <x v="1"/>
    <x v="10"/>
    <x v="0"/>
    <x v="21"/>
    <x v="0"/>
    <x v="14"/>
    <x v="2"/>
    <x v="19"/>
    <x v="0"/>
    <x v="6"/>
    <x v="143"/>
    <x v="143"/>
    <x v="674"/>
    <x v="745"/>
  </r>
  <r>
    <x v="39"/>
    <x v="17"/>
    <x v="1"/>
    <x v="3"/>
    <x v="1"/>
    <x v="45"/>
    <x v="2"/>
    <x v="15"/>
    <x v="1"/>
    <x v="20"/>
    <x v="0"/>
    <x v="3"/>
    <x v="184"/>
    <x v="184"/>
    <x v="2213"/>
    <x v="2944"/>
  </r>
  <r>
    <x v="37"/>
    <x v="11"/>
    <x v="1"/>
    <x v="2"/>
    <x v="0"/>
    <x v="69"/>
    <x v="2"/>
    <x v="2"/>
    <x v="1"/>
    <x v="18"/>
    <x v="0"/>
    <x v="0"/>
    <x v="194"/>
    <x v="194"/>
    <x v="2214"/>
    <x v="2945"/>
  </r>
  <r>
    <x v="16"/>
    <x v="33"/>
    <x v="1"/>
    <x v="2"/>
    <x v="0"/>
    <x v="75"/>
    <x v="0"/>
    <x v="6"/>
    <x v="3"/>
    <x v="19"/>
    <x v="4"/>
    <x v="5"/>
    <x v="159"/>
    <x v="159"/>
    <x v="2215"/>
    <x v="2946"/>
  </r>
  <r>
    <x v="24"/>
    <x v="25"/>
    <x v="1"/>
    <x v="14"/>
    <x v="2"/>
    <x v="63"/>
    <x v="0"/>
    <x v="12"/>
    <x v="0"/>
    <x v="19"/>
    <x v="5"/>
    <x v="5"/>
    <x v="269"/>
    <x v="269"/>
    <x v="2216"/>
    <x v="551"/>
  </r>
  <r>
    <x v="42"/>
    <x v="14"/>
    <x v="1"/>
    <x v="19"/>
    <x v="3"/>
    <x v="79"/>
    <x v="0"/>
    <x v="5"/>
    <x v="0"/>
    <x v="17"/>
    <x v="0"/>
    <x v="6"/>
    <x v="304"/>
    <x v="304"/>
    <x v="2217"/>
    <x v="2947"/>
  </r>
  <r>
    <x v="6"/>
    <x v="11"/>
    <x v="1"/>
    <x v="6"/>
    <x v="0"/>
    <x v="55"/>
    <x v="1"/>
    <x v="17"/>
    <x v="3"/>
    <x v="16"/>
    <x v="0"/>
    <x v="3"/>
    <x v="288"/>
    <x v="288"/>
    <x v="2218"/>
    <x v="2948"/>
  </r>
  <r>
    <x v="18"/>
    <x v="44"/>
    <x v="1"/>
    <x v="1"/>
    <x v="0"/>
    <x v="78"/>
    <x v="2"/>
    <x v="14"/>
    <x v="0"/>
    <x v="8"/>
    <x v="0"/>
    <x v="2"/>
    <x v="63"/>
    <x v="63"/>
    <x v="646"/>
    <x v="2949"/>
  </r>
  <r>
    <x v="38"/>
    <x v="9"/>
    <x v="1"/>
    <x v="0"/>
    <x v="0"/>
    <x v="47"/>
    <x v="0"/>
    <x v="20"/>
    <x v="2"/>
    <x v="17"/>
    <x v="3"/>
    <x v="6"/>
    <x v="385"/>
    <x v="385"/>
    <x v="1783"/>
    <x v="2950"/>
  </r>
  <r>
    <x v="12"/>
    <x v="52"/>
    <x v="1"/>
    <x v="1"/>
    <x v="0"/>
    <x v="7"/>
    <x v="1"/>
    <x v="24"/>
    <x v="3"/>
    <x v="4"/>
    <x v="3"/>
    <x v="0"/>
    <x v="10"/>
    <x v="10"/>
    <x v="1221"/>
    <x v="1845"/>
  </r>
  <r>
    <x v="13"/>
    <x v="40"/>
    <x v="1"/>
    <x v="16"/>
    <x v="3"/>
    <x v="30"/>
    <x v="2"/>
    <x v="23"/>
    <x v="0"/>
    <x v="21"/>
    <x v="1"/>
    <x v="6"/>
    <x v="125"/>
    <x v="125"/>
    <x v="1892"/>
    <x v="2433"/>
  </r>
  <r>
    <x v="20"/>
    <x v="5"/>
    <x v="1"/>
    <x v="15"/>
    <x v="0"/>
    <x v="10"/>
    <x v="1"/>
    <x v="17"/>
    <x v="0"/>
    <x v="5"/>
    <x v="3"/>
    <x v="0"/>
    <x v="217"/>
    <x v="217"/>
    <x v="325"/>
    <x v="338"/>
  </r>
  <r>
    <x v="16"/>
    <x v="7"/>
    <x v="1"/>
    <x v="16"/>
    <x v="3"/>
    <x v="67"/>
    <x v="0"/>
    <x v="21"/>
    <x v="2"/>
    <x v="14"/>
    <x v="5"/>
    <x v="6"/>
    <x v="389"/>
    <x v="389"/>
    <x v="1878"/>
    <x v="2951"/>
  </r>
  <r>
    <x v="6"/>
    <x v="2"/>
    <x v="1"/>
    <x v="18"/>
    <x v="3"/>
    <x v="42"/>
    <x v="2"/>
    <x v="6"/>
    <x v="2"/>
    <x v="20"/>
    <x v="5"/>
    <x v="2"/>
    <x v="326"/>
    <x v="326"/>
    <x v="1703"/>
    <x v="2139"/>
  </r>
  <r>
    <x v="16"/>
    <x v="13"/>
    <x v="1"/>
    <x v="19"/>
    <x v="3"/>
    <x v="24"/>
    <x v="2"/>
    <x v="15"/>
    <x v="3"/>
    <x v="17"/>
    <x v="3"/>
    <x v="1"/>
    <x v="271"/>
    <x v="271"/>
    <x v="1322"/>
    <x v="1573"/>
  </r>
  <r>
    <x v="30"/>
    <x v="12"/>
    <x v="1"/>
    <x v="12"/>
    <x v="3"/>
    <x v="31"/>
    <x v="2"/>
    <x v="12"/>
    <x v="3"/>
    <x v="17"/>
    <x v="5"/>
    <x v="4"/>
    <x v="149"/>
    <x v="149"/>
    <x v="1657"/>
    <x v="2952"/>
  </r>
  <r>
    <x v="20"/>
    <x v="9"/>
    <x v="1"/>
    <x v="17"/>
    <x v="0"/>
    <x v="5"/>
    <x v="2"/>
    <x v="13"/>
    <x v="1"/>
    <x v="19"/>
    <x v="0"/>
    <x v="2"/>
    <x v="47"/>
    <x v="47"/>
    <x v="210"/>
    <x v="249"/>
  </r>
  <r>
    <x v="26"/>
    <x v="37"/>
    <x v="1"/>
    <x v="5"/>
    <x v="0"/>
    <x v="70"/>
    <x v="3"/>
    <x v="12"/>
    <x v="2"/>
    <x v="14"/>
    <x v="1"/>
    <x v="3"/>
    <x v="309"/>
    <x v="309"/>
    <x v="2219"/>
    <x v="2953"/>
  </r>
  <r>
    <x v="41"/>
    <x v="31"/>
    <x v="1"/>
    <x v="3"/>
    <x v="1"/>
    <x v="72"/>
    <x v="1"/>
    <x v="18"/>
    <x v="2"/>
    <x v="25"/>
    <x v="5"/>
    <x v="3"/>
    <x v="183"/>
    <x v="183"/>
    <x v="665"/>
    <x v="2954"/>
  </r>
  <r>
    <x v="21"/>
    <x v="32"/>
    <x v="1"/>
    <x v="19"/>
    <x v="3"/>
    <x v="34"/>
    <x v="1"/>
    <x v="22"/>
    <x v="2"/>
    <x v="0"/>
    <x v="2"/>
    <x v="6"/>
    <x v="247"/>
    <x v="247"/>
    <x v="2220"/>
    <x v="2955"/>
  </r>
  <r>
    <x v="9"/>
    <x v="11"/>
    <x v="1"/>
    <x v="17"/>
    <x v="0"/>
    <x v="64"/>
    <x v="2"/>
    <x v="8"/>
    <x v="0"/>
    <x v="1"/>
    <x v="2"/>
    <x v="3"/>
    <x v="23"/>
    <x v="23"/>
    <x v="2221"/>
    <x v="2956"/>
  </r>
  <r>
    <x v="16"/>
    <x v="13"/>
    <x v="1"/>
    <x v="6"/>
    <x v="0"/>
    <x v="19"/>
    <x v="1"/>
    <x v="24"/>
    <x v="3"/>
    <x v="21"/>
    <x v="4"/>
    <x v="4"/>
    <x v="22"/>
    <x v="22"/>
    <x v="1339"/>
    <x v="1871"/>
  </r>
  <r>
    <x v="38"/>
    <x v="9"/>
    <x v="1"/>
    <x v="12"/>
    <x v="3"/>
    <x v="1"/>
    <x v="2"/>
    <x v="2"/>
    <x v="2"/>
    <x v="14"/>
    <x v="1"/>
    <x v="2"/>
    <x v="98"/>
    <x v="98"/>
    <x v="783"/>
    <x v="886"/>
  </r>
  <r>
    <x v="5"/>
    <x v="14"/>
    <x v="1"/>
    <x v="14"/>
    <x v="2"/>
    <x v="75"/>
    <x v="2"/>
    <x v="22"/>
    <x v="1"/>
    <x v="8"/>
    <x v="2"/>
    <x v="5"/>
    <x v="159"/>
    <x v="159"/>
    <x v="2222"/>
    <x v="2957"/>
  </r>
  <r>
    <x v="37"/>
    <x v="19"/>
    <x v="1"/>
    <x v="5"/>
    <x v="0"/>
    <x v="4"/>
    <x v="0"/>
    <x v="2"/>
    <x v="0"/>
    <x v="11"/>
    <x v="0"/>
    <x v="5"/>
    <x v="56"/>
    <x v="56"/>
    <x v="235"/>
    <x v="2381"/>
  </r>
  <r>
    <x v="13"/>
    <x v="37"/>
    <x v="1"/>
    <x v="18"/>
    <x v="3"/>
    <x v="59"/>
    <x v="2"/>
    <x v="20"/>
    <x v="2"/>
    <x v="13"/>
    <x v="1"/>
    <x v="0"/>
    <x v="240"/>
    <x v="240"/>
    <x v="1236"/>
    <x v="2958"/>
  </r>
  <r>
    <x v="5"/>
    <x v="0"/>
    <x v="1"/>
    <x v="17"/>
    <x v="0"/>
    <x v="54"/>
    <x v="1"/>
    <x v="24"/>
    <x v="0"/>
    <x v="8"/>
    <x v="5"/>
    <x v="0"/>
    <x v="74"/>
    <x v="74"/>
    <x v="308"/>
    <x v="441"/>
  </r>
  <r>
    <x v="43"/>
    <x v="15"/>
    <x v="1"/>
    <x v="6"/>
    <x v="0"/>
    <x v="69"/>
    <x v="2"/>
    <x v="8"/>
    <x v="1"/>
    <x v="19"/>
    <x v="1"/>
    <x v="6"/>
    <x v="127"/>
    <x v="127"/>
    <x v="37"/>
    <x v="1683"/>
  </r>
  <r>
    <x v="29"/>
    <x v="44"/>
    <x v="1"/>
    <x v="19"/>
    <x v="3"/>
    <x v="50"/>
    <x v="2"/>
    <x v="19"/>
    <x v="0"/>
    <x v="13"/>
    <x v="2"/>
    <x v="0"/>
    <x v="93"/>
    <x v="93"/>
    <x v="1629"/>
    <x v="2019"/>
  </r>
  <r>
    <x v="33"/>
    <x v="5"/>
    <x v="1"/>
    <x v="14"/>
    <x v="2"/>
    <x v="34"/>
    <x v="0"/>
    <x v="12"/>
    <x v="2"/>
    <x v="2"/>
    <x v="2"/>
    <x v="5"/>
    <x v="56"/>
    <x v="56"/>
    <x v="465"/>
    <x v="499"/>
  </r>
  <r>
    <x v="33"/>
    <x v="20"/>
    <x v="1"/>
    <x v="10"/>
    <x v="0"/>
    <x v="45"/>
    <x v="3"/>
    <x v="23"/>
    <x v="0"/>
    <x v="13"/>
    <x v="1"/>
    <x v="2"/>
    <x v="101"/>
    <x v="101"/>
    <x v="136"/>
    <x v="2167"/>
  </r>
  <r>
    <x v="28"/>
    <x v="8"/>
    <x v="1"/>
    <x v="7"/>
    <x v="2"/>
    <x v="1"/>
    <x v="0"/>
    <x v="17"/>
    <x v="1"/>
    <x v="22"/>
    <x v="4"/>
    <x v="2"/>
    <x v="52"/>
    <x v="52"/>
    <x v="2223"/>
    <x v="2959"/>
  </r>
  <r>
    <x v="31"/>
    <x v="12"/>
    <x v="1"/>
    <x v="3"/>
    <x v="1"/>
    <x v="43"/>
    <x v="0"/>
    <x v="12"/>
    <x v="3"/>
    <x v="4"/>
    <x v="1"/>
    <x v="6"/>
    <x v="35"/>
    <x v="35"/>
    <x v="115"/>
    <x v="2960"/>
  </r>
  <r>
    <x v="46"/>
    <x v="0"/>
    <x v="1"/>
    <x v="17"/>
    <x v="0"/>
    <x v="8"/>
    <x v="2"/>
    <x v="13"/>
    <x v="3"/>
    <x v="7"/>
    <x v="4"/>
    <x v="6"/>
    <x v="279"/>
    <x v="279"/>
    <x v="2224"/>
    <x v="2961"/>
  </r>
  <r>
    <x v="13"/>
    <x v="38"/>
    <x v="1"/>
    <x v="14"/>
    <x v="2"/>
    <x v="23"/>
    <x v="2"/>
    <x v="14"/>
    <x v="1"/>
    <x v="24"/>
    <x v="1"/>
    <x v="5"/>
    <x v="286"/>
    <x v="286"/>
    <x v="2225"/>
    <x v="2962"/>
  </r>
  <r>
    <x v="7"/>
    <x v="32"/>
    <x v="1"/>
    <x v="3"/>
    <x v="1"/>
    <x v="35"/>
    <x v="0"/>
    <x v="5"/>
    <x v="2"/>
    <x v="17"/>
    <x v="2"/>
    <x v="1"/>
    <x v="44"/>
    <x v="44"/>
    <x v="710"/>
    <x v="792"/>
  </r>
  <r>
    <x v="22"/>
    <x v="27"/>
    <x v="1"/>
    <x v="1"/>
    <x v="0"/>
    <x v="36"/>
    <x v="3"/>
    <x v="19"/>
    <x v="2"/>
    <x v="20"/>
    <x v="2"/>
    <x v="4"/>
    <x v="53"/>
    <x v="53"/>
    <x v="252"/>
    <x v="261"/>
  </r>
  <r>
    <x v="13"/>
    <x v="6"/>
    <x v="1"/>
    <x v="19"/>
    <x v="3"/>
    <x v="12"/>
    <x v="2"/>
    <x v="6"/>
    <x v="0"/>
    <x v="13"/>
    <x v="2"/>
    <x v="2"/>
    <x v="268"/>
    <x v="268"/>
    <x v="2226"/>
    <x v="2963"/>
  </r>
  <r>
    <x v="48"/>
    <x v="52"/>
    <x v="1"/>
    <x v="9"/>
    <x v="1"/>
    <x v="6"/>
    <x v="1"/>
    <x v="17"/>
    <x v="3"/>
    <x v="5"/>
    <x v="1"/>
    <x v="2"/>
    <x v="11"/>
    <x v="11"/>
    <x v="1800"/>
    <x v="2964"/>
  </r>
  <r>
    <x v="22"/>
    <x v="48"/>
    <x v="1"/>
    <x v="15"/>
    <x v="0"/>
    <x v="48"/>
    <x v="2"/>
    <x v="8"/>
    <x v="1"/>
    <x v="19"/>
    <x v="5"/>
    <x v="5"/>
    <x v="28"/>
    <x v="28"/>
    <x v="666"/>
    <x v="1022"/>
  </r>
  <r>
    <x v="36"/>
    <x v="52"/>
    <x v="1"/>
    <x v="19"/>
    <x v="3"/>
    <x v="69"/>
    <x v="2"/>
    <x v="6"/>
    <x v="2"/>
    <x v="23"/>
    <x v="2"/>
    <x v="2"/>
    <x v="235"/>
    <x v="235"/>
    <x v="1716"/>
    <x v="2965"/>
  </r>
  <r>
    <x v="20"/>
    <x v="8"/>
    <x v="1"/>
    <x v="11"/>
    <x v="0"/>
    <x v="80"/>
    <x v="0"/>
    <x v="1"/>
    <x v="0"/>
    <x v="7"/>
    <x v="5"/>
    <x v="3"/>
    <x v="220"/>
    <x v="220"/>
    <x v="330"/>
    <x v="343"/>
  </r>
  <r>
    <x v="2"/>
    <x v="32"/>
    <x v="1"/>
    <x v="5"/>
    <x v="0"/>
    <x v="5"/>
    <x v="2"/>
    <x v="16"/>
    <x v="0"/>
    <x v="20"/>
    <x v="3"/>
    <x v="5"/>
    <x v="212"/>
    <x v="212"/>
    <x v="1414"/>
    <x v="2966"/>
  </r>
  <r>
    <x v="42"/>
    <x v="19"/>
    <x v="1"/>
    <x v="18"/>
    <x v="3"/>
    <x v="21"/>
    <x v="0"/>
    <x v="5"/>
    <x v="1"/>
    <x v="11"/>
    <x v="5"/>
    <x v="1"/>
    <x v="319"/>
    <x v="319"/>
    <x v="2227"/>
    <x v="2967"/>
  </r>
  <r>
    <x v="25"/>
    <x v="25"/>
    <x v="1"/>
    <x v="13"/>
    <x v="0"/>
    <x v="51"/>
    <x v="0"/>
    <x v="24"/>
    <x v="3"/>
    <x v="5"/>
    <x v="1"/>
    <x v="0"/>
    <x v="394"/>
    <x v="394"/>
    <x v="2228"/>
    <x v="2968"/>
  </r>
  <r>
    <x v="25"/>
    <x v="50"/>
    <x v="1"/>
    <x v="19"/>
    <x v="3"/>
    <x v="15"/>
    <x v="3"/>
    <x v="7"/>
    <x v="3"/>
    <x v="17"/>
    <x v="1"/>
    <x v="0"/>
    <x v="148"/>
    <x v="148"/>
    <x v="880"/>
    <x v="2969"/>
  </r>
  <r>
    <x v="33"/>
    <x v="36"/>
    <x v="1"/>
    <x v="3"/>
    <x v="1"/>
    <x v="45"/>
    <x v="2"/>
    <x v="18"/>
    <x v="3"/>
    <x v="8"/>
    <x v="3"/>
    <x v="1"/>
    <x v="184"/>
    <x v="184"/>
    <x v="407"/>
    <x v="429"/>
  </r>
  <r>
    <x v="35"/>
    <x v="34"/>
    <x v="1"/>
    <x v="20"/>
    <x v="0"/>
    <x v="1"/>
    <x v="0"/>
    <x v="7"/>
    <x v="0"/>
    <x v="4"/>
    <x v="1"/>
    <x v="3"/>
    <x v="98"/>
    <x v="98"/>
    <x v="286"/>
    <x v="297"/>
  </r>
  <r>
    <x v="44"/>
    <x v="43"/>
    <x v="1"/>
    <x v="16"/>
    <x v="3"/>
    <x v="56"/>
    <x v="1"/>
    <x v="18"/>
    <x v="2"/>
    <x v="20"/>
    <x v="5"/>
    <x v="3"/>
    <x v="429"/>
    <x v="429"/>
    <x v="2229"/>
    <x v="2970"/>
  </r>
  <r>
    <x v="23"/>
    <x v="37"/>
    <x v="1"/>
    <x v="5"/>
    <x v="0"/>
    <x v="7"/>
    <x v="2"/>
    <x v="4"/>
    <x v="1"/>
    <x v="2"/>
    <x v="2"/>
    <x v="3"/>
    <x v="335"/>
    <x v="335"/>
    <x v="1569"/>
    <x v="2517"/>
  </r>
  <r>
    <x v="41"/>
    <x v="4"/>
    <x v="1"/>
    <x v="4"/>
    <x v="1"/>
    <x v="28"/>
    <x v="2"/>
    <x v="10"/>
    <x v="1"/>
    <x v="23"/>
    <x v="0"/>
    <x v="4"/>
    <x v="185"/>
    <x v="185"/>
    <x v="971"/>
    <x v="1115"/>
  </r>
  <r>
    <x v="29"/>
    <x v="9"/>
    <x v="1"/>
    <x v="10"/>
    <x v="0"/>
    <x v="61"/>
    <x v="1"/>
    <x v="22"/>
    <x v="1"/>
    <x v="1"/>
    <x v="4"/>
    <x v="2"/>
    <x v="393"/>
    <x v="393"/>
    <x v="418"/>
    <x v="2971"/>
  </r>
  <r>
    <x v="43"/>
    <x v="25"/>
    <x v="1"/>
    <x v="5"/>
    <x v="0"/>
    <x v="13"/>
    <x v="3"/>
    <x v="14"/>
    <x v="0"/>
    <x v="5"/>
    <x v="5"/>
    <x v="2"/>
    <x v="104"/>
    <x v="104"/>
    <x v="862"/>
    <x v="984"/>
  </r>
  <r>
    <x v="24"/>
    <x v="24"/>
    <x v="1"/>
    <x v="10"/>
    <x v="0"/>
    <x v="38"/>
    <x v="0"/>
    <x v="15"/>
    <x v="0"/>
    <x v="10"/>
    <x v="4"/>
    <x v="3"/>
    <x v="324"/>
    <x v="324"/>
    <x v="2230"/>
    <x v="2972"/>
  </r>
  <r>
    <x v="49"/>
    <x v="25"/>
    <x v="1"/>
    <x v="16"/>
    <x v="3"/>
    <x v="62"/>
    <x v="0"/>
    <x v="21"/>
    <x v="2"/>
    <x v="1"/>
    <x v="3"/>
    <x v="0"/>
    <x v="431"/>
    <x v="431"/>
    <x v="2231"/>
    <x v="2973"/>
  </r>
  <r>
    <x v="2"/>
    <x v="3"/>
    <x v="1"/>
    <x v="19"/>
    <x v="3"/>
    <x v="1"/>
    <x v="0"/>
    <x v="3"/>
    <x v="3"/>
    <x v="13"/>
    <x v="4"/>
    <x v="4"/>
    <x v="18"/>
    <x v="18"/>
    <x v="281"/>
    <x v="522"/>
  </r>
  <r>
    <x v="39"/>
    <x v="17"/>
    <x v="1"/>
    <x v="11"/>
    <x v="0"/>
    <x v="72"/>
    <x v="0"/>
    <x v="3"/>
    <x v="1"/>
    <x v="20"/>
    <x v="2"/>
    <x v="6"/>
    <x v="369"/>
    <x v="369"/>
    <x v="2232"/>
    <x v="2974"/>
  </r>
  <r>
    <x v="41"/>
    <x v="37"/>
    <x v="1"/>
    <x v="15"/>
    <x v="0"/>
    <x v="39"/>
    <x v="0"/>
    <x v="2"/>
    <x v="2"/>
    <x v="19"/>
    <x v="0"/>
    <x v="1"/>
    <x v="221"/>
    <x v="221"/>
    <x v="737"/>
    <x v="2975"/>
  </r>
  <r>
    <x v="44"/>
    <x v="16"/>
    <x v="1"/>
    <x v="21"/>
    <x v="3"/>
    <x v="4"/>
    <x v="0"/>
    <x v="3"/>
    <x v="1"/>
    <x v="9"/>
    <x v="4"/>
    <x v="4"/>
    <x v="50"/>
    <x v="50"/>
    <x v="37"/>
    <x v="2976"/>
  </r>
  <r>
    <x v="32"/>
    <x v="5"/>
    <x v="1"/>
    <x v="22"/>
    <x v="3"/>
    <x v="27"/>
    <x v="0"/>
    <x v="14"/>
    <x v="1"/>
    <x v="3"/>
    <x v="0"/>
    <x v="3"/>
    <x v="190"/>
    <x v="190"/>
    <x v="1410"/>
    <x v="1702"/>
  </r>
  <r>
    <x v="46"/>
    <x v="42"/>
    <x v="1"/>
    <x v="9"/>
    <x v="1"/>
    <x v="64"/>
    <x v="1"/>
    <x v="18"/>
    <x v="2"/>
    <x v="22"/>
    <x v="0"/>
    <x v="1"/>
    <x v="283"/>
    <x v="283"/>
    <x v="2233"/>
    <x v="2977"/>
  </r>
  <r>
    <x v="18"/>
    <x v="16"/>
    <x v="1"/>
    <x v="8"/>
    <x v="3"/>
    <x v="13"/>
    <x v="2"/>
    <x v="19"/>
    <x v="1"/>
    <x v="0"/>
    <x v="0"/>
    <x v="3"/>
    <x v="254"/>
    <x v="254"/>
    <x v="2234"/>
    <x v="29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12:D17" firstHeaderRow="0" firstDataRow="1" firstDataCol="1"/>
  <pivotFields count="16">
    <pivotField compact="0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Row" compact="0" showAll="0">
      <items count="5">
        <item x="3"/>
        <item x="1"/>
        <item x="2"/>
        <item x="0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numFmtId="44" showAll="0">
      <items count="4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dataField="1" compact="0" numFmtId="44" showAll="0">
      <items count="4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compact="0" numFmtId="44" showAll="0">
      <items count="2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t="default"/>
      </items>
    </pivotField>
    <pivotField dataField="1" compact="0" numFmtId="44" showAll="0">
      <items count="29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" fld="12" baseField="0" baseItem="0"/>
    <dataField name="Sum of Sales" fld="13" baseField="0" baseItem="0"/>
    <dataField name="Sum of Profit" fld="15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5:D40" firstHeaderRow="0" firstDataRow="1" firstDataCol="1"/>
  <pivotFields count="16">
    <pivotField compact="0" showAll="0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Row" compact="0" showAll="0">
      <items count="5">
        <item x="0"/>
        <item x="1"/>
        <item x="2"/>
        <item x="3"/>
        <item t="default"/>
      </items>
    </pivotField>
    <pivotField compact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numFmtId="44" showAll="0">
      <items count="4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dataField="1" compact="0" numFmtId="44" showAll="0">
      <items count="4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compact="0" numFmtId="44" showAll="0">
      <items count="2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t="default"/>
      </items>
    </pivotField>
    <pivotField dataField="1" compact="0" numFmtId="44" showAll="0">
      <items count="29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" fld="12" baseField="0" baseItem="0"/>
    <dataField name="Sum of Sales" fld="13" baseField="0" baseItem="0"/>
    <dataField name="Sum of Profit" fld="15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57:B62" firstHeaderRow="1" firstDataRow="1" firstDataCol="1" rowPageCount="1" colPageCount="1"/>
  <pivotFields count="16">
    <pivotField compact="0" showAll="0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Row" compact="0" showAll="0">
      <items count="5">
        <item x="0"/>
        <item x="1"/>
        <item x="2"/>
        <item x="3"/>
        <item t="default"/>
      </items>
    </pivotField>
    <pivotField compact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compact="0" multipleItemSelectionAllowed="1" showAll="0">
      <items count="5">
        <item x="3"/>
        <item x="1"/>
        <item x="2"/>
        <item x="0"/>
        <item t="default"/>
      </items>
    </pivotField>
    <pivotField dataField="1"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44" showAll="0">
      <items count="4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compact="0" numFmtId="44" showAll="0">
      <items count="4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compact="0" numFmtId="44" showAll="0">
      <items count="2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t="default"/>
      </items>
    </pivotField>
    <pivotField compact="0" numFmtId="44" showAll="0">
      <items count="29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8"/>
  </pageFields>
  <dataFields count="1">
    <dataField name="Average of Review Rating" fld="9" subtotal="average" baseField="0" baseItem="0"/>
  </dataFields>
  <formats count="6">
    <format dxfId="0">
      <pivotArea collapsedLevelsAreSubtotals="1" fieldPosition="0"/>
    </format>
    <format dxfId="1">
      <pivotArea collapsedLevelsAreSubtotals="1" fieldPosition="0"/>
    </format>
    <format dxfId="2">
      <pivotArea collapsedLevelsAreSubtotals="1" fieldPosition="0"/>
    </format>
    <format dxfId="3">
      <pivotArea collapsedLevelsAreSubtotals="1" fieldPosition="0"/>
    </format>
    <format dxfId="4">
      <pivotArea collapsedLevelsAreSubtotals="1" fieldPosition="0"/>
    </format>
    <format dxfId="5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83:C90" firstHeaderRow="0" firstDataRow="1" firstDataCol="1"/>
  <pivotFields count="16">
    <pivotField compact="0" showAll="0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dataField="1" compact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44" showAll="0">
      <items count="4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compact="0" numFmtId="44" showAll="0">
      <items count="4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t="default"/>
      </items>
    </pivotField>
    <pivotField compact="0" numFmtId="44" showAll="0">
      <items count="2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t="default"/>
      </items>
    </pivotField>
    <pivotField dataField="1" compact="0" numFmtId="44" showAll="0">
      <items count="29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t="default"/>
      </items>
    </pivotField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5" baseField="0" baseItem="0"/>
    <dataField name="Sum of Profit" fld="15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115:F142" firstHeaderRow="1" firstDataRow="2" firstDataCol="1"/>
  <pivotFields count="16">
    <pivotField compact="0" showAll="0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compact="0" showAll="0"/>
    <pivotField axis="axisRow" compact="0" showAll="0">
      <items count="26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</pivotField>
    <pivotField axis="axisCol" compact="0" showAll="0">
      <items count="5">
        <item x="3"/>
        <item x="1"/>
        <item x="2"/>
        <item x="0"/>
        <item t="default"/>
      </items>
    </pivotField>
    <pivotField compact="0" showAll="0"/>
    <pivotField compact="0" showAll="0"/>
    <pivotField compact="0" showAll="0"/>
    <pivotField compact="0" numFmtId="44" showAll="0"/>
    <pivotField compact="0" numFmtId="44" showAll="0"/>
    <pivotField compact="0" numFmtId="44" showAll="0"/>
    <pivotField compact="0" numFmtId="44" showAll="0"/>
  </pivotFields>
  <rowFields count="1">
    <field x="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5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160:D166" firstHeaderRow="1" firstDataRow="2" firstDataCol="1"/>
  <pivotFields count="16">
    <pivotField compact="0" showAll="0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compact="0" showAll="0">
      <items count="54">
        <item x="20"/>
        <item x="1"/>
        <item x="30"/>
        <item x="3"/>
        <item x="40"/>
        <item x="51"/>
        <item x="41"/>
        <item x="15"/>
        <item x="8"/>
        <item x="7"/>
        <item x="48"/>
        <item x="26"/>
        <item x="11"/>
        <item x="18"/>
        <item x="45"/>
        <item x="23"/>
        <item x="50"/>
        <item x="25"/>
        <item x="24"/>
        <item x="43"/>
        <item x="21"/>
        <item x="31"/>
        <item x="37"/>
        <item x="38"/>
        <item x="32"/>
        <item x="49"/>
        <item x="42"/>
        <item x="4"/>
        <item x="5"/>
        <item x="36"/>
        <item x="39"/>
        <item x="34"/>
        <item x="2"/>
        <item x="47"/>
        <item x="16"/>
        <item x="10"/>
        <item x="22"/>
        <item x="0"/>
        <item x="19"/>
        <item x="9"/>
        <item x="44"/>
        <item x="35"/>
        <item x="52"/>
        <item x="12"/>
        <item x="46"/>
        <item x="6"/>
        <item x="14"/>
        <item x="13"/>
        <item x="17"/>
        <item x="29"/>
        <item x="33"/>
        <item x="28"/>
        <item x="27"/>
        <item t="default"/>
      </items>
    </pivotField>
    <pivotField axis="axisCol" compact="0" showAll="0">
      <items count="3">
        <item x="1"/>
        <item x="0"/>
        <item t="default"/>
      </items>
    </pivotField>
    <pivotField compact="0"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axis="axisRow" dataField="1" compact="0" showAll="0">
      <items count="5">
        <item x="3"/>
        <item x="0"/>
        <item x="1"/>
        <item x="2"/>
        <item t="default"/>
      </items>
    </pivotField>
    <pivotField compact="0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26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27">
        <item x="25"/>
        <item x="5"/>
        <item x="2"/>
        <item x="11"/>
        <item x="3"/>
        <item x="21"/>
        <item x="0"/>
        <item x="4"/>
        <item x="13"/>
        <item x="23"/>
        <item x="1"/>
        <item x="15"/>
        <item x="18"/>
        <item x="22"/>
        <item x="20"/>
        <item x="17"/>
        <item x="7"/>
        <item x="19"/>
        <item x="24"/>
        <item x="14"/>
        <item x="9"/>
        <item x="12"/>
        <item x="10"/>
        <item x="6"/>
        <item x="8"/>
        <item x="16"/>
        <item t="default"/>
      </items>
    </pivotField>
    <pivotField compact="0" showAll="0">
      <items count="7">
        <item x="4"/>
        <item x="1"/>
        <item x="2"/>
        <item x="5"/>
        <item x="3"/>
        <item x="0"/>
        <item t="default"/>
      </items>
    </pivotField>
    <pivotField compact="0" showAll="0">
      <items count="8">
        <item x="2"/>
        <item x="4"/>
        <item x="6"/>
        <item x="0"/>
        <item x="5"/>
        <item x="3"/>
        <item x="1"/>
        <item t="default"/>
      </items>
    </pivotField>
    <pivotField compact="0" numFmtId="44" showAll="0">
      <items count="433">
        <item x="322"/>
        <item x="43"/>
        <item x="270"/>
        <item x="282"/>
        <item x="85"/>
        <item x="406"/>
        <item x="396"/>
        <item x="287"/>
        <item x="345"/>
        <item x="352"/>
        <item x="418"/>
        <item x="209"/>
        <item x="226"/>
        <item x="353"/>
        <item x="430"/>
        <item x="390"/>
        <item x="16"/>
        <item x="405"/>
        <item x="414"/>
        <item x="321"/>
        <item x="47"/>
        <item x="387"/>
        <item x="173"/>
        <item x="381"/>
        <item x="350"/>
        <item x="427"/>
        <item x="121"/>
        <item x="114"/>
        <item x="156"/>
        <item x="367"/>
        <item x="319"/>
        <item x="386"/>
        <item x="245"/>
        <item x="297"/>
        <item x="120"/>
        <item x="364"/>
        <item x="311"/>
        <item x="327"/>
        <item x="62"/>
        <item x="273"/>
        <item x="212"/>
        <item x="420"/>
        <item x="262"/>
        <item x="247"/>
        <item x="98"/>
        <item x="190"/>
        <item x="83"/>
        <item x="224"/>
        <item x="182"/>
        <item x="240"/>
        <item x="348"/>
        <item x="329"/>
        <item x="391"/>
        <item x="122"/>
        <item x="128"/>
        <item x="149"/>
        <item x="117"/>
        <item x="40"/>
        <item x="57"/>
        <item x="223"/>
        <item x="388"/>
        <item x="206"/>
        <item x="162"/>
        <item x="107"/>
        <item x="261"/>
        <item x="170"/>
        <item x="184"/>
        <item x="264"/>
        <item x="165"/>
        <item x="157"/>
        <item x="377"/>
        <item x="108"/>
        <item x="135"/>
        <item x="72"/>
        <item x="69"/>
        <item x="93"/>
        <item x="399"/>
        <item x="81"/>
        <item x="290"/>
        <item x="24"/>
        <item x="335"/>
        <item x="86"/>
        <item x="336"/>
        <item x="193"/>
        <item x="266"/>
        <item x="147"/>
        <item x="346"/>
        <item x="221"/>
        <item x="148"/>
        <item x="372"/>
        <item x="65"/>
        <item x="213"/>
        <item x="301"/>
        <item x="45"/>
        <item x="187"/>
        <item x="215"/>
        <item x="189"/>
        <item x="359"/>
        <item x="235"/>
        <item x="155"/>
        <item x="44"/>
        <item x="88"/>
        <item x="231"/>
        <item x="382"/>
        <item x="263"/>
        <item x="10"/>
        <item x="35"/>
        <item x="5"/>
        <item x="323"/>
        <item x="236"/>
        <item x="48"/>
        <item x="313"/>
        <item x="78"/>
        <item x="56"/>
        <item x="55"/>
        <item x="87"/>
        <item x="256"/>
        <item x="268"/>
        <item x="23"/>
        <item x="373"/>
        <item x="144"/>
        <item x="54"/>
        <item x="42"/>
        <item x="80"/>
        <item x="292"/>
        <item x="89"/>
        <item x="70"/>
        <item x="34"/>
        <item x="326"/>
        <item x="133"/>
        <item x="7"/>
        <item x="175"/>
        <item x="110"/>
        <item x="100"/>
        <item x="129"/>
        <item x="158"/>
        <item x="300"/>
        <item x="325"/>
        <item x="25"/>
        <item x="33"/>
        <item x="309"/>
        <item x="314"/>
        <item x="21"/>
        <item x="241"/>
        <item x="160"/>
        <item x="259"/>
        <item x="32"/>
        <item x="18"/>
        <item x="279"/>
        <item x="252"/>
        <item x="50"/>
        <item x="74"/>
        <item x="143"/>
        <item x="239"/>
        <item x="243"/>
        <item x="118"/>
        <item x="161"/>
        <item x="186"/>
        <item x="63"/>
        <item x="127"/>
        <item x="71"/>
        <item x="304"/>
        <item x="376"/>
        <item x="53"/>
        <item x="126"/>
        <item x="119"/>
        <item x="115"/>
        <item x="192"/>
        <item x="138"/>
        <item x="229"/>
        <item x="142"/>
        <item x="177"/>
        <item x="137"/>
        <item x="101"/>
        <item x="183"/>
        <item x="211"/>
        <item x="179"/>
        <item x="271"/>
        <item x="339"/>
        <item x="324"/>
        <item x="104"/>
        <item x="357"/>
        <item x="4"/>
        <item x="205"/>
        <item x="29"/>
        <item x="58"/>
        <item x="278"/>
        <item x="95"/>
        <item x="6"/>
        <item x="1"/>
        <item x="134"/>
        <item x="337"/>
        <item x="102"/>
        <item x="197"/>
        <item x="60"/>
        <item x="0"/>
        <item x="361"/>
        <item x="84"/>
        <item x="201"/>
        <item x="3"/>
        <item x="217"/>
        <item x="257"/>
        <item x="295"/>
        <item x="228"/>
        <item x="9"/>
        <item x="26"/>
        <item x="103"/>
        <item x="315"/>
        <item x="299"/>
        <item x="333"/>
        <item x="113"/>
        <item x="385"/>
        <item x="150"/>
        <item x="51"/>
        <item x="194"/>
        <item x="216"/>
        <item x="37"/>
        <item x="298"/>
        <item x="38"/>
        <item x="106"/>
        <item x="17"/>
        <item x="136"/>
        <item x="407"/>
        <item x="283"/>
        <item x="20"/>
        <item x="204"/>
        <item x="36"/>
        <item x="210"/>
        <item x="68"/>
        <item x="392"/>
        <item x="132"/>
        <item x="425"/>
        <item x="200"/>
        <item x="274"/>
        <item x="362"/>
        <item x="164"/>
        <item x="413"/>
        <item x="302"/>
        <item x="207"/>
        <item x="11"/>
        <item x="403"/>
        <item x="196"/>
        <item x="92"/>
        <item x="378"/>
        <item x="331"/>
        <item x="154"/>
        <item x="188"/>
        <item x="168"/>
        <item x="46"/>
        <item x="246"/>
        <item x="97"/>
        <item x="395"/>
        <item x="96"/>
        <item x="181"/>
        <item x="370"/>
        <item x="422"/>
        <item x="79"/>
        <item x="347"/>
        <item x="202"/>
        <item x="342"/>
        <item x="265"/>
        <item x="375"/>
        <item x="139"/>
        <item x="220"/>
        <item x="112"/>
        <item x="28"/>
        <item x="365"/>
        <item x="258"/>
        <item x="310"/>
        <item x="178"/>
        <item x="316"/>
        <item x="303"/>
        <item x="191"/>
        <item x="159"/>
        <item x="208"/>
        <item x="123"/>
        <item x="145"/>
        <item x="109"/>
        <item x="13"/>
        <item x="140"/>
        <item x="334"/>
        <item x="61"/>
        <item x="294"/>
        <item x="379"/>
        <item x="267"/>
        <item x="171"/>
        <item x="14"/>
        <item x="64"/>
        <item x="214"/>
        <item x="330"/>
        <item x="105"/>
        <item x="275"/>
        <item x="276"/>
        <item x="288"/>
        <item x="410"/>
        <item x="22"/>
        <item x="307"/>
        <item x="404"/>
        <item x="198"/>
        <item x="219"/>
        <item x="19"/>
        <item x="237"/>
        <item x="76"/>
        <item x="172"/>
        <item x="355"/>
        <item x="242"/>
        <item x="312"/>
        <item x="232"/>
        <item x="369"/>
        <item x="31"/>
        <item x="59"/>
        <item x="417"/>
        <item x="424"/>
        <item x="394"/>
        <item x="260"/>
        <item x="174"/>
        <item x="251"/>
        <item x="185"/>
        <item x="340"/>
        <item x="15"/>
        <item x="146"/>
        <item x="306"/>
        <item x="419"/>
        <item x="363"/>
        <item x="227"/>
        <item x="218"/>
        <item x="400"/>
        <item x="250"/>
        <item x="248"/>
        <item x="2"/>
        <item x="52"/>
        <item x="374"/>
        <item x="423"/>
        <item x="222"/>
        <item x="393"/>
        <item x="409"/>
        <item x="344"/>
        <item x="255"/>
        <item x="291"/>
        <item x="230"/>
        <item x="411"/>
        <item x="99"/>
        <item x="176"/>
        <item x="125"/>
        <item x="166"/>
        <item x="66"/>
        <item x="384"/>
        <item x="151"/>
        <item x="280"/>
        <item x="308"/>
        <item x="141"/>
        <item x="91"/>
        <item x="253"/>
        <item x="408"/>
        <item x="195"/>
        <item x="368"/>
        <item x="12"/>
        <item x="73"/>
        <item x="421"/>
        <item x="124"/>
        <item x="269"/>
        <item x="428"/>
        <item x="343"/>
        <item x="380"/>
        <item x="332"/>
        <item x="281"/>
        <item x="130"/>
        <item x="94"/>
        <item x="75"/>
        <item x="328"/>
        <item x="199"/>
        <item x="284"/>
        <item x="296"/>
        <item x="272"/>
        <item x="163"/>
        <item x="30"/>
        <item x="416"/>
        <item x="356"/>
        <item x="397"/>
        <item x="366"/>
        <item x="203"/>
        <item x="277"/>
        <item x="320"/>
        <item x="426"/>
        <item x="286"/>
        <item x="293"/>
        <item x="398"/>
        <item x="389"/>
        <item x="67"/>
        <item x="180"/>
        <item x="249"/>
        <item x="82"/>
        <item x="39"/>
        <item x="401"/>
        <item x="131"/>
        <item x="318"/>
        <item x="305"/>
        <item x="77"/>
        <item x="225"/>
        <item x="238"/>
        <item x="289"/>
        <item x="351"/>
        <item x="167"/>
        <item x="341"/>
        <item x="254"/>
        <item x="371"/>
        <item x="234"/>
        <item x="233"/>
        <item x="360"/>
        <item x="49"/>
        <item x="152"/>
        <item x="90"/>
        <item x="285"/>
        <item x="354"/>
        <item x="431"/>
        <item x="8"/>
        <item x="415"/>
        <item x="116"/>
        <item x="338"/>
        <item x="41"/>
        <item x="402"/>
        <item x="349"/>
        <item x="317"/>
        <item x="429"/>
        <item x="153"/>
        <item x="27"/>
        <item x="111"/>
        <item x="412"/>
        <item x="383"/>
        <item x="358"/>
        <item x="244"/>
        <item x="169"/>
        <item t="default"/>
      </items>
    </pivotField>
    <pivotField compact="0" numFmtId="44" showAll="0">
      <items count="433">
        <item x="322"/>
        <item x="43"/>
        <item x="270"/>
        <item x="282"/>
        <item x="85"/>
        <item x="406"/>
        <item x="396"/>
        <item x="287"/>
        <item x="345"/>
        <item x="352"/>
        <item x="418"/>
        <item x="209"/>
        <item x="226"/>
        <item x="353"/>
        <item x="430"/>
        <item x="390"/>
        <item x="16"/>
        <item x="405"/>
        <item x="414"/>
        <item x="321"/>
        <item x="47"/>
        <item x="387"/>
        <item x="173"/>
        <item x="381"/>
        <item x="350"/>
        <item x="427"/>
        <item x="121"/>
        <item x="114"/>
        <item x="156"/>
        <item x="367"/>
        <item x="319"/>
        <item x="386"/>
        <item x="245"/>
        <item x="297"/>
        <item x="120"/>
        <item x="364"/>
        <item x="311"/>
        <item x="327"/>
        <item x="62"/>
        <item x="273"/>
        <item x="212"/>
        <item x="420"/>
        <item x="262"/>
        <item x="247"/>
        <item x="98"/>
        <item x="190"/>
        <item x="83"/>
        <item x="224"/>
        <item x="182"/>
        <item x="240"/>
        <item x="348"/>
        <item x="329"/>
        <item x="391"/>
        <item x="122"/>
        <item x="128"/>
        <item x="149"/>
        <item x="117"/>
        <item x="40"/>
        <item x="57"/>
        <item x="223"/>
        <item x="388"/>
        <item x="206"/>
        <item x="162"/>
        <item x="107"/>
        <item x="261"/>
        <item x="170"/>
        <item x="184"/>
        <item x="264"/>
        <item x="165"/>
        <item x="157"/>
        <item x="377"/>
        <item x="108"/>
        <item x="135"/>
        <item x="72"/>
        <item x="69"/>
        <item x="93"/>
        <item x="399"/>
        <item x="81"/>
        <item x="290"/>
        <item x="24"/>
        <item x="335"/>
        <item x="86"/>
        <item x="336"/>
        <item x="193"/>
        <item x="266"/>
        <item x="147"/>
        <item x="346"/>
        <item x="221"/>
        <item x="148"/>
        <item x="372"/>
        <item x="65"/>
        <item x="213"/>
        <item x="301"/>
        <item x="45"/>
        <item x="187"/>
        <item x="215"/>
        <item x="189"/>
        <item x="359"/>
        <item x="235"/>
        <item x="155"/>
        <item x="44"/>
        <item x="88"/>
        <item x="231"/>
        <item x="382"/>
        <item x="263"/>
        <item x="10"/>
        <item x="35"/>
        <item x="5"/>
        <item x="323"/>
        <item x="236"/>
        <item x="48"/>
        <item x="313"/>
        <item x="78"/>
        <item x="56"/>
        <item x="55"/>
        <item x="87"/>
        <item x="256"/>
        <item x="268"/>
        <item x="23"/>
        <item x="373"/>
        <item x="144"/>
        <item x="54"/>
        <item x="42"/>
        <item x="80"/>
        <item x="292"/>
        <item x="89"/>
        <item x="70"/>
        <item x="34"/>
        <item x="326"/>
        <item x="133"/>
        <item x="7"/>
        <item x="175"/>
        <item x="110"/>
        <item x="100"/>
        <item x="129"/>
        <item x="158"/>
        <item x="300"/>
        <item x="325"/>
        <item x="25"/>
        <item x="33"/>
        <item x="309"/>
        <item x="314"/>
        <item x="21"/>
        <item x="241"/>
        <item x="160"/>
        <item x="259"/>
        <item x="32"/>
        <item x="18"/>
        <item x="279"/>
        <item x="252"/>
        <item x="50"/>
        <item x="74"/>
        <item x="143"/>
        <item x="239"/>
        <item x="243"/>
        <item x="118"/>
        <item x="161"/>
        <item x="186"/>
        <item x="63"/>
        <item x="127"/>
        <item x="71"/>
        <item x="304"/>
        <item x="376"/>
        <item x="53"/>
        <item x="126"/>
        <item x="119"/>
        <item x="115"/>
        <item x="192"/>
        <item x="138"/>
        <item x="229"/>
        <item x="142"/>
        <item x="177"/>
        <item x="137"/>
        <item x="101"/>
        <item x="183"/>
        <item x="211"/>
        <item x="179"/>
        <item x="271"/>
        <item x="339"/>
        <item x="324"/>
        <item x="104"/>
        <item x="357"/>
        <item x="4"/>
        <item x="205"/>
        <item x="29"/>
        <item x="58"/>
        <item x="278"/>
        <item x="95"/>
        <item x="6"/>
        <item x="1"/>
        <item x="134"/>
        <item x="337"/>
        <item x="102"/>
        <item x="197"/>
        <item x="60"/>
        <item x="0"/>
        <item x="361"/>
        <item x="84"/>
        <item x="201"/>
        <item x="3"/>
        <item x="217"/>
        <item x="257"/>
        <item x="295"/>
        <item x="228"/>
        <item x="9"/>
        <item x="26"/>
        <item x="103"/>
        <item x="315"/>
        <item x="299"/>
        <item x="333"/>
        <item x="113"/>
        <item x="385"/>
        <item x="150"/>
        <item x="51"/>
        <item x="194"/>
        <item x="216"/>
        <item x="37"/>
        <item x="298"/>
        <item x="38"/>
        <item x="106"/>
        <item x="17"/>
        <item x="136"/>
        <item x="407"/>
        <item x="283"/>
        <item x="20"/>
        <item x="204"/>
        <item x="36"/>
        <item x="210"/>
        <item x="68"/>
        <item x="392"/>
        <item x="132"/>
        <item x="425"/>
        <item x="200"/>
        <item x="274"/>
        <item x="362"/>
        <item x="164"/>
        <item x="413"/>
        <item x="302"/>
        <item x="207"/>
        <item x="11"/>
        <item x="403"/>
        <item x="196"/>
        <item x="92"/>
        <item x="378"/>
        <item x="331"/>
        <item x="154"/>
        <item x="188"/>
        <item x="168"/>
        <item x="46"/>
        <item x="246"/>
        <item x="97"/>
        <item x="395"/>
        <item x="96"/>
        <item x="181"/>
        <item x="370"/>
        <item x="422"/>
        <item x="79"/>
        <item x="347"/>
        <item x="202"/>
        <item x="342"/>
        <item x="265"/>
        <item x="375"/>
        <item x="139"/>
        <item x="220"/>
        <item x="112"/>
        <item x="28"/>
        <item x="365"/>
        <item x="258"/>
        <item x="310"/>
        <item x="178"/>
        <item x="316"/>
        <item x="303"/>
        <item x="191"/>
        <item x="159"/>
        <item x="208"/>
        <item x="123"/>
        <item x="145"/>
        <item x="109"/>
        <item x="13"/>
        <item x="140"/>
        <item x="334"/>
        <item x="61"/>
        <item x="294"/>
        <item x="379"/>
        <item x="267"/>
        <item x="171"/>
        <item x="14"/>
        <item x="64"/>
        <item x="214"/>
        <item x="330"/>
        <item x="105"/>
        <item x="275"/>
        <item x="276"/>
        <item x="288"/>
        <item x="410"/>
        <item x="22"/>
        <item x="307"/>
        <item x="404"/>
        <item x="198"/>
        <item x="219"/>
        <item x="19"/>
        <item x="237"/>
        <item x="76"/>
        <item x="172"/>
        <item x="355"/>
        <item x="242"/>
        <item x="312"/>
        <item x="232"/>
        <item x="369"/>
        <item x="31"/>
        <item x="59"/>
        <item x="417"/>
        <item x="424"/>
        <item x="394"/>
        <item x="260"/>
        <item x="174"/>
        <item x="251"/>
        <item x="185"/>
        <item x="340"/>
        <item x="15"/>
        <item x="146"/>
        <item x="306"/>
        <item x="419"/>
        <item x="363"/>
        <item x="227"/>
        <item x="218"/>
        <item x="400"/>
        <item x="250"/>
        <item x="248"/>
        <item x="2"/>
        <item x="52"/>
        <item x="374"/>
        <item x="423"/>
        <item x="222"/>
        <item x="393"/>
        <item x="409"/>
        <item x="344"/>
        <item x="255"/>
        <item x="291"/>
        <item x="230"/>
        <item x="411"/>
        <item x="99"/>
        <item x="176"/>
        <item x="125"/>
        <item x="166"/>
        <item x="66"/>
        <item x="384"/>
        <item x="151"/>
        <item x="280"/>
        <item x="308"/>
        <item x="141"/>
        <item x="91"/>
        <item x="253"/>
        <item x="408"/>
        <item x="195"/>
        <item x="368"/>
        <item x="12"/>
        <item x="73"/>
        <item x="421"/>
        <item x="124"/>
        <item x="269"/>
        <item x="428"/>
        <item x="343"/>
        <item x="380"/>
        <item x="332"/>
        <item x="281"/>
        <item x="130"/>
        <item x="94"/>
        <item x="75"/>
        <item x="328"/>
        <item x="199"/>
        <item x="284"/>
        <item x="296"/>
        <item x="272"/>
        <item x="163"/>
        <item x="30"/>
        <item x="416"/>
        <item x="356"/>
        <item x="397"/>
        <item x="366"/>
        <item x="203"/>
        <item x="277"/>
        <item x="320"/>
        <item x="426"/>
        <item x="286"/>
        <item x="293"/>
        <item x="398"/>
        <item x="389"/>
        <item x="67"/>
        <item x="180"/>
        <item x="249"/>
        <item x="82"/>
        <item x="39"/>
        <item x="401"/>
        <item x="131"/>
        <item x="318"/>
        <item x="305"/>
        <item x="77"/>
        <item x="225"/>
        <item x="238"/>
        <item x="289"/>
        <item x="351"/>
        <item x="167"/>
        <item x="341"/>
        <item x="254"/>
        <item x="371"/>
        <item x="234"/>
        <item x="233"/>
        <item x="360"/>
        <item x="49"/>
        <item x="152"/>
        <item x="90"/>
        <item x="285"/>
        <item x="354"/>
        <item x="431"/>
        <item x="8"/>
        <item x="415"/>
        <item x="116"/>
        <item x="338"/>
        <item x="41"/>
        <item x="402"/>
        <item x="349"/>
        <item x="317"/>
        <item x="429"/>
        <item x="153"/>
        <item x="27"/>
        <item x="111"/>
        <item x="412"/>
        <item x="383"/>
        <item x="358"/>
        <item x="244"/>
        <item x="169"/>
        <item t="default"/>
      </items>
    </pivotField>
    <pivotField compact="0" numFmtId="44" showAll="0">
      <items count="2236">
        <item x="677"/>
        <item x="45"/>
        <item x="515"/>
        <item x="1075"/>
        <item x="692"/>
        <item x="478"/>
        <item x="2141"/>
        <item x="1171"/>
        <item x="2183"/>
        <item x="1616"/>
        <item x="1219"/>
        <item x="1520"/>
        <item x="1961"/>
        <item x="660"/>
        <item x="805"/>
        <item x="1708"/>
        <item x="559"/>
        <item x="1462"/>
        <item x="1424"/>
        <item x="632"/>
        <item x="1694"/>
        <item x="1746"/>
        <item x="306"/>
        <item x="1777"/>
        <item x="844"/>
        <item x="1602"/>
        <item x="1689"/>
        <item x="1558"/>
        <item x="1607"/>
        <item x="1029"/>
        <item x="1627"/>
        <item x="1354"/>
        <item x="1273"/>
        <item x="1814"/>
        <item x="1513"/>
        <item x="1105"/>
        <item x="52"/>
        <item x="2153"/>
        <item x="1207"/>
        <item x="102"/>
        <item x="1492"/>
        <item x="1686"/>
        <item x="982"/>
        <item x="633"/>
        <item x="2180"/>
        <item x="1052"/>
        <item x="1841"/>
        <item x="1235"/>
        <item x="274"/>
        <item x="2024"/>
        <item x="1046"/>
        <item x="2165"/>
        <item x="2128"/>
        <item x="1986"/>
        <item x="1881"/>
        <item x="540"/>
        <item x="1142"/>
        <item x="834"/>
        <item x="1733"/>
        <item x="1978"/>
        <item x="1833"/>
        <item x="1599"/>
        <item x="340"/>
        <item x="1638"/>
        <item x="1231"/>
        <item x="2174"/>
        <item x="1422"/>
        <item x="2200"/>
        <item x="1272"/>
        <item x="1739"/>
        <item x="2087"/>
        <item x="1202"/>
        <item x="1928"/>
        <item x="1245"/>
        <item x="845"/>
        <item x="2006"/>
        <item x="2227"/>
        <item x="347"/>
        <item x="1831"/>
        <item x="2014"/>
        <item x="1950"/>
        <item x="1146"/>
        <item x="661"/>
        <item x="1042"/>
        <item x="241"/>
        <item x="16"/>
        <item x="676"/>
        <item x="842"/>
        <item x="2089"/>
        <item x="1193"/>
        <item x="1901"/>
        <item x="1651"/>
        <item x="703"/>
        <item x="388"/>
        <item x="410"/>
        <item x="1728"/>
        <item x="829"/>
        <item x="1848"/>
        <item x="2100"/>
        <item x="551"/>
        <item x="1695"/>
        <item x="1198"/>
        <item x="856"/>
        <item x="1451"/>
        <item x="1017"/>
        <item x="581"/>
        <item x="1899"/>
        <item x="210"/>
        <item x="954"/>
        <item x="412"/>
        <item x="1891"/>
        <item x="1335"/>
        <item x="1870"/>
        <item x="630"/>
        <item x="2023"/>
        <item x="576"/>
        <item x="1445"/>
        <item x="1690"/>
        <item x="2175"/>
        <item x="697"/>
        <item x="1432"/>
        <item x="624"/>
        <item x="806"/>
        <item x="776"/>
        <item x="1949"/>
        <item x="1205"/>
        <item x="1398"/>
        <item x="2113"/>
        <item x="1874"/>
        <item x="794"/>
        <item x="936"/>
        <item x="1840"/>
        <item x="871"/>
        <item x="721"/>
        <item x="1691"/>
        <item x="1427"/>
        <item x="2195"/>
        <item x="489"/>
        <item x="1283"/>
        <item x="2083"/>
        <item x="1553"/>
        <item x="950"/>
        <item x="1410"/>
        <item x="1307"/>
        <item x="2118"/>
        <item x="1125"/>
        <item x="1362"/>
        <item x="1962"/>
        <item x="1413"/>
        <item x="166"/>
        <item x="2220"/>
        <item x="817"/>
        <item x="1964"/>
        <item x="572"/>
        <item x="401"/>
        <item x="2096"/>
        <item x="795"/>
        <item x="1389"/>
        <item x="1224"/>
        <item x="1735"/>
        <item x="2013"/>
        <item x="818"/>
        <item x="851"/>
        <item x="286"/>
        <item x="1189"/>
        <item x="157"/>
        <item x="1729"/>
        <item x="1974"/>
        <item x="843"/>
        <item x="707"/>
        <item x="1875"/>
        <item x="440"/>
        <item x="1943"/>
        <item x="1589"/>
        <item x="149"/>
        <item x="158"/>
        <item x="1161"/>
        <item x="62"/>
        <item x="2075"/>
        <item x="928"/>
        <item x="1696"/>
        <item x="1526"/>
        <item x="1588"/>
        <item x="163"/>
        <item x="780"/>
        <item x="1730"/>
        <item x="1766"/>
        <item x="2123"/>
        <item x="1919"/>
        <item x="1472"/>
        <item x="159"/>
        <item x="354"/>
        <item x="579"/>
        <item x="1512"/>
        <item x="1448"/>
        <item x="1646"/>
        <item x="1817"/>
        <item x="2073"/>
        <item x="712"/>
        <item x="771"/>
        <item x="221"/>
        <item x="696"/>
        <item x="1081"/>
        <item x="968"/>
        <item x="1798"/>
        <item x="1236"/>
        <item x="343"/>
        <item x="1536"/>
        <item x="1414"/>
        <item x="1882"/>
        <item x="1524"/>
        <item x="1486"/>
        <item x="1326"/>
        <item x="595"/>
        <item x="1606"/>
        <item x="1908"/>
        <item x="1137"/>
        <item x="493"/>
        <item x="1789"/>
        <item x="1385"/>
        <item x="2151"/>
        <item x="1417"/>
        <item x="217"/>
        <item x="405"/>
        <item x="1459"/>
        <item x="404"/>
        <item x="701"/>
        <item x="1987"/>
        <item x="1802"/>
        <item x="197"/>
        <item x="69"/>
        <item x="2160"/>
        <item x="270"/>
        <item x="424"/>
        <item x="1228"/>
        <item x="366"/>
        <item x="2049"/>
        <item x="1056"/>
        <item x="1466"/>
        <item x="825"/>
        <item x="1392"/>
        <item x="588"/>
        <item x="267"/>
        <item x="541"/>
        <item x="1323"/>
        <item x="1837"/>
        <item x="1655"/>
        <item x="1936"/>
        <item x="528"/>
        <item x="1562"/>
        <item x="965"/>
        <item x="882"/>
        <item x="211"/>
        <item x="2148"/>
        <item x="303"/>
        <item x="1174"/>
        <item x="1217"/>
        <item x="1287"/>
        <item x="1658"/>
        <item x="342"/>
        <item x="98"/>
        <item x="1672"/>
        <item x="1995"/>
        <item x="2079"/>
        <item x="1183"/>
        <item x="106"/>
        <item x="922"/>
        <item x="1825"/>
        <item x="333"/>
        <item x="1903"/>
        <item x="1346"/>
        <item x="445"/>
        <item x="350"/>
        <item x="671"/>
        <item x="1311"/>
        <item x="1736"/>
        <item x="1869"/>
        <item x="237"/>
        <item x="1569"/>
        <item x="918"/>
        <item x="317"/>
        <item x="1573"/>
        <item x="1276"/>
        <item x="362"/>
        <item x="1148"/>
        <item x="1578"/>
        <item x="1544"/>
        <item x="2066"/>
        <item x="1548"/>
        <item x="1366"/>
        <item x="783"/>
        <item x="900"/>
        <item x="1721"/>
        <item x="1768"/>
        <item x="873"/>
        <item x="1780"/>
        <item x="678"/>
        <item x="1154"/>
        <item x="2140"/>
        <item x="1395"/>
        <item x="549"/>
        <item x="180"/>
        <item x="790"/>
        <item x="1030"/>
        <item x="128"/>
        <item x="1176"/>
        <item x="1598"/>
        <item x="1910"/>
        <item x="814"/>
        <item x="1152"/>
        <item x="2170"/>
        <item x="1024"/>
        <item x="586"/>
        <item x="625"/>
        <item x="796"/>
        <item x="1027"/>
        <item x="869"/>
        <item x="1400"/>
        <item x="984"/>
        <item x="1508"/>
        <item x="1880"/>
        <item x="452"/>
        <item x="926"/>
        <item x="1894"/>
        <item x="1192"/>
        <item x="126"/>
        <item x="2196"/>
        <item x="668"/>
        <item x="1838"/>
        <item x="614"/>
        <item x="1657"/>
        <item x="1118"/>
        <item x="262"/>
        <item x="1047"/>
        <item x="2047"/>
        <item x="454"/>
        <item x="1338"/>
        <item x="196"/>
        <item x="545"/>
        <item x="1668"/>
        <item x="531"/>
        <item x="970"/>
        <item x="2097"/>
        <item x="2065"/>
        <item x="1772"/>
        <item x="558"/>
        <item x="1204"/>
        <item x="1041"/>
        <item x="1071"/>
        <item x="1469"/>
        <item x="1120"/>
        <item x="976"/>
        <item x="1103"/>
        <item x="1629"/>
        <item x="256"/>
        <item x="1240"/>
        <item x="1972"/>
        <item x="961"/>
        <item x="1984"/>
        <item x="100"/>
        <item x="571"/>
        <item x="1296"/>
        <item x="461"/>
        <item x="768"/>
        <item x="1110"/>
        <item x="1940"/>
        <item x="1441"/>
        <item x="138"/>
        <item x="1446"/>
        <item x="87"/>
        <item x="227"/>
        <item x="529"/>
        <item x="1959"/>
        <item x="1670"/>
        <item x="153"/>
        <item x="1073"/>
        <item x="1597"/>
        <item x="1951"/>
        <item x="986"/>
        <item x="1153"/>
        <item x="1741"/>
        <item x="2116"/>
        <item x="187"/>
        <item x="1271"/>
        <item x="638"/>
        <item x="989"/>
        <item x="2213"/>
        <item x="647"/>
        <item x="2187"/>
        <item x="1380"/>
        <item x="1567"/>
        <item x="419"/>
        <item x="1759"/>
        <item x="455"/>
        <item x="983"/>
        <item x="652"/>
        <item x="713"/>
        <item x="1576"/>
        <item x="2043"/>
        <item x="1953"/>
        <item x="886"/>
        <item x="41"/>
        <item x="1218"/>
        <item x="1330"/>
        <item x="2199"/>
        <item x="1981"/>
        <item x="750"/>
        <item x="1484"/>
        <item x="1150"/>
        <item x="208"/>
        <item x="519"/>
        <item x="1778"/>
        <item x="25"/>
        <item x="517"/>
        <item x="1044"/>
        <item x="1471"/>
        <item x="615"/>
        <item x="853"/>
        <item x="1779"/>
        <item x="1832"/>
        <item x="680"/>
        <item x="838"/>
        <item x="1939"/>
        <item x="1234"/>
        <item x="745"/>
        <item x="1527"/>
        <item x="894"/>
        <item x="812"/>
        <item x="1547"/>
        <item x="1967"/>
        <item x="1935"/>
        <item x="46"/>
        <item x="663"/>
        <item x="2105"/>
        <item x="613"/>
        <item x="1297"/>
        <item x="592"/>
        <item x="1131"/>
        <item x="1403"/>
        <item x="855"/>
        <item x="1372"/>
        <item x="264"/>
        <item x="799"/>
        <item x="787"/>
        <item x="222"/>
        <item x="1324"/>
        <item x="727"/>
        <item x="1889"/>
        <item x="1057"/>
        <item x="891"/>
        <item x="1563"/>
        <item x="1178"/>
        <item x="453"/>
        <item x="516"/>
        <item x="1257"/>
        <item x="898"/>
        <item x="1927"/>
        <item x="389"/>
        <item x="293"/>
        <item x="1139"/>
        <item x="465"/>
        <item x="785"/>
        <item x="733"/>
        <item x="1507"/>
        <item x="2021"/>
        <item x="224"/>
        <item x="527"/>
        <item x="2131"/>
        <item x="526"/>
        <item x="1844"/>
        <item x="1731"/>
        <item x="5"/>
        <item x="1185"/>
        <item x="1614"/>
        <item x="486"/>
        <item x="1412"/>
        <item x="2146"/>
        <item x="235"/>
        <item x="1738"/>
        <item x="1493"/>
        <item x="244"/>
        <item x="1036"/>
        <item x="108"/>
        <item x="1793"/>
        <item x="89"/>
        <item x="382"/>
        <item x="1210"/>
        <item x="2048"/>
        <item x="386"/>
        <item x="1379"/>
        <item x="1168"/>
        <item x="1298"/>
        <item x="605"/>
        <item x="1890"/>
        <item x="1640"/>
        <item x="1600"/>
        <item x="277"/>
        <item x="1765"/>
        <item x="1100"/>
        <item x="1715"/>
        <item x="1341"/>
        <item x="1816"/>
        <item x="407"/>
        <item x="1774"/>
        <item x="84"/>
        <item x="460"/>
        <item x="1716"/>
        <item x="1220"/>
        <item x="655"/>
        <item x="1805"/>
        <item x="832"/>
        <item x="1485"/>
        <item x="1373"/>
        <item x="722"/>
        <item x="1923"/>
        <item x="1428"/>
        <item x="1221"/>
        <item x="1095"/>
        <item x="729"/>
        <item x="253"/>
        <item x="1213"/>
        <item x="724"/>
        <item x="738"/>
        <item x="469"/>
        <item x="2167"/>
        <item x="1391"/>
        <item x="1093"/>
        <item x="115"/>
        <item x="514"/>
        <item x="107"/>
        <item x="1365"/>
        <item x="48"/>
        <item x="1353"/>
        <item x="24"/>
        <item x="2186"/>
        <item x="332"/>
        <item x="998"/>
        <item x="866"/>
        <item x="1682"/>
        <item x="1538"/>
        <item x="335"/>
        <item x="139"/>
        <item x="1069"/>
        <item x="1200"/>
        <item x="359"/>
        <item x="1717"/>
        <item x="511"/>
        <item x="175"/>
        <item x="880"/>
        <item x="640"/>
        <item x="276"/>
        <item x="980"/>
        <item x="268"/>
        <item x="74"/>
        <item x="464"/>
        <item x="2197"/>
        <item x="1399"/>
        <item x="1515"/>
        <item x="764"/>
        <item x="200"/>
        <item x="2210"/>
        <item x="913"/>
        <item x="2050"/>
        <item x="1942"/>
        <item x="1653"/>
        <item x="1474"/>
        <item x="597"/>
        <item x="146"/>
        <item x="169"/>
        <item x="1744"/>
        <item x="1411"/>
        <item x="737"/>
        <item x="784"/>
        <item x="195"/>
        <item x="2198"/>
        <item x="1023"/>
        <item x="1112"/>
        <item x="467"/>
        <item x="1250"/>
        <item x="2129"/>
        <item x="1013"/>
        <item x="1173"/>
        <item x="1155"/>
        <item x="1912"/>
        <item x="942"/>
        <item x="627"/>
        <item x="1516"/>
        <item x="323"/>
        <item x="1177"/>
        <item x="1009"/>
        <item x="1643"/>
        <item x="1861"/>
        <item x="658"/>
        <item x="2062"/>
        <item x="1619"/>
        <item x="1613"/>
        <item x="1390"/>
        <item x="644"/>
        <item x="875"/>
        <item x="1914"/>
        <item x="560"/>
        <item x="170"/>
        <item x="1068"/>
        <item x="966"/>
        <item x="916"/>
        <item x="218"/>
        <item x="573"/>
        <item x="1020"/>
        <item x="732"/>
        <item x="1797"/>
        <item x="1018"/>
        <item x="939"/>
        <item x="1076"/>
        <item x="1725"/>
        <item x="883"/>
        <item x="191"/>
        <item x="456"/>
        <item x="111"/>
        <item x="896"/>
        <item x="1489"/>
        <item x="1248"/>
        <item x="1329"/>
        <item x="973"/>
        <item x="2226"/>
        <item x="1662"/>
        <item x="373"/>
        <item x="634"/>
        <item x="2193"/>
        <item x="556"/>
        <item x="2042"/>
        <item x="1824"/>
        <item x="831"/>
        <item x="755"/>
        <item x="43"/>
        <item x="1355"/>
        <item x="1288"/>
        <item x="2034"/>
        <item x="1201"/>
        <item x="1370"/>
        <item x="319"/>
        <item x="2117"/>
        <item x="710"/>
        <item x="50"/>
        <item x="2111"/>
        <item x="154"/>
        <item x="473"/>
        <item x="1450"/>
        <item x="73"/>
        <item x="1857"/>
        <item x="815"/>
        <item x="236"/>
        <item x="1680"/>
        <item x="1885"/>
        <item x="641"/>
        <item x="95"/>
        <item x="1447"/>
        <item x="1295"/>
        <item x="201"/>
        <item x="212"/>
        <item x="2102"/>
        <item x="358"/>
        <item x="1788"/>
        <item x="767"/>
        <item x="1897"/>
        <item x="679"/>
        <item x="828"/>
        <item x="931"/>
        <item x="444"/>
        <item x="1594"/>
        <item x="1621"/>
        <item x="2132"/>
        <item x="2161"/>
        <item x="178"/>
        <item x="1781"/>
        <item x="2221"/>
        <item x="518"/>
        <item x="1913"/>
        <item x="361"/>
        <item x="75"/>
        <item x="1254"/>
        <item x="7"/>
        <item x="1348"/>
        <item x="1465"/>
        <item x="1232"/>
        <item x="246"/>
        <item x="567"/>
        <item x="1128"/>
        <item x="1164"/>
        <item x="142"/>
        <item x="643"/>
        <item x="49"/>
        <item x="656"/>
        <item x="589"/>
        <item x="2099"/>
        <item x="1216"/>
        <item x="10"/>
        <item x="1230"/>
        <item x="61"/>
        <item x="110"/>
        <item x="81"/>
        <item x="1868"/>
        <item x="53"/>
        <item x="1971"/>
        <item x="948"/>
        <item x="1089"/>
        <item x="714"/>
        <item x="1644"/>
        <item x="2026"/>
        <item x="620"/>
        <item x="2204"/>
        <item x="1683"/>
        <item x="377"/>
        <item x="2098"/>
        <item x="299"/>
        <item x="947"/>
        <item x="1082"/>
        <item x="2157"/>
        <item x="945"/>
        <item x="747"/>
        <item x="1083"/>
        <item x="199"/>
        <item x="2172"/>
        <item x="2074"/>
        <item x="1605"/>
        <item x="1473"/>
        <item x="1727"/>
        <item x="596"/>
        <item x="649"/>
        <item x="944"/>
        <item x="919"/>
        <item x="816"/>
        <item x="1755"/>
        <item x="1888"/>
        <item x="1584"/>
        <item x="1284"/>
        <item x="665"/>
        <item x="683"/>
        <item x="55"/>
        <item x="1351"/>
        <item x="905"/>
        <item x="22"/>
        <item x="1102"/>
        <item x="2171"/>
        <item x="536"/>
        <item x="532"/>
        <item x="282"/>
        <item x="852"/>
        <item x="811"/>
        <item x="1369"/>
        <item x="311"/>
        <item x="1149"/>
        <item x="188"/>
        <item x="1222"/>
        <item x="956"/>
        <item x="691"/>
        <item x="1028"/>
        <item x="2088"/>
        <item x="71"/>
        <item x="636"/>
        <item x="934"/>
        <item x="85"/>
        <item x="1754"/>
        <item x="1481"/>
        <item x="1316"/>
        <item x="793"/>
        <item x="690"/>
        <item x="1577"/>
        <item x="1541"/>
        <item x="1386"/>
        <item x="155"/>
        <item x="1517"/>
        <item x="2154"/>
        <item x="2068"/>
        <item x="1345"/>
        <item x="1172"/>
        <item x="68"/>
        <item x="1227"/>
        <item x="1503"/>
        <item x="1821"/>
        <item x="1074"/>
        <item x="997"/>
        <item x="173"/>
        <item x="1480"/>
        <item x="848"/>
        <item x="458"/>
        <item x="538"/>
        <item x="179"/>
        <item x="33"/>
        <item x="969"/>
        <item x="563"/>
        <item x="167"/>
        <item x="862"/>
        <item x="981"/>
        <item x="2082"/>
        <item x="281"/>
        <item x="36"/>
        <item x="1306"/>
        <item x="1624"/>
        <item x="893"/>
        <item x="1151"/>
        <item x="821"/>
        <item x="2051"/>
        <item x="60"/>
        <item x="758"/>
        <item x="996"/>
        <item x="2000"/>
        <item x="1767"/>
        <item x="629"/>
        <item x="756"/>
        <item x="381"/>
        <item x="1358"/>
        <item x="642"/>
        <item x="841"/>
        <item x="1703"/>
        <item x="26"/>
        <item x="181"/>
        <item x="131"/>
        <item x="1310"/>
        <item x="339"/>
        <item x="1430"/>
        <item x="1012"/>
        <item x="294"/>
        <item x="657"/>
        <item x="183"/>
        <item x="488"/>
        <item x="35"/>
        <item x="775"/>
        <item x="2085"/>
        <item x="1267"/>
        <item x="4"/>
        <item x="1582"/>
        <item x="535"/>
        <item x="867"/>
        <item x="1540"/>
        <item x="932"/>
        <item x="673"/>
        <item x="1948"/>
        <item x="457"/>
        <item x="1010"/>
        <item x="2008"/>
        <item x="725"/>
        <item x="296"/>
        <item x="1879"/>
        <item x="1111"/>
        <item x="1998"/>
        <item x="584"/>
        <item x="1976"/>
        <item x="987"/>
        <item x="937"/>
        <item x="1618"/>
        <item x="694"/>
        <item x="129"/>
        <item x="1002"/>
        <item x="606"/>
        <item x="1905"/>
        <item x="689"/>
        <item x="1025"/>
        <item x="1104"/>
        <item x="1603"/>
        <item x="271"/>
        <item x="406"/>
        <item x="1124"/>
        <item x="1510"/>
        <item x="2106"/>
        <item x="64"/>
        <item x="165"/>
        <item x="1791"/>
        <item x="1048"/>
        <item x="892"/>
        <item x="759"/>
        <item x="2115"/>
        <item x="1753"/>
        <item x="1530"/>
        <item x="2112"/>
        <item x="2119"/>
        <item x="124"/>
        <item x="151"/>
        <item x="859"/>
        <item x="430"/>
        <item x="686"/>
        <item x="325"/>
        <item x="850"/>
        <item x="910"/>
        <item x="1435"/>
        <item x="1991"/>
        <item x="920"/>
        <item x="79"/>
        <item x="1918"/>
        <item x="2133"/>
        <item x="20"/>
        <item x="523"/>
        <item x="1431"/>
        <item x="468"/>
        <item x="1067"/>
        <item x="773"/>
        <item x="144"/>
        <item x="2064"/>
        <item x="420"/>
        <item x="223"/>
        <item x="2159"/>
        <item x="309"/>
        <item x="601"/>
        <item x="2001"/>
        <item x="565"/>
        <item x="447"/>
        <item x="254"/>
        <item x="59"/>
        <item x="1438"/>
        <item x="897"/>
        <item x="553"/>
        <item x="1581"/>
        <item x="2169"/>
        <item x="44"/>
        <item x="1021"/>
        <item x="888"/>
        <item x="1677"/>
        <item x="1088"/>
        <item x="967"/>
        <item x="477"/>
        <item x="1421"/>
        <item x="1315"/>
        <item x="231"/>
        <item x="248"/>
        <item x="1325"/>
        <item x="849"/>
        <item x="414"/>
        <item x="619"/>
        <item x="1305"/>
        <item x="906"/>
        <item x="608"/>
        <item x="708"/>
        <item x="318"/>
        <item x="109"/>
        <item x="1409"/>
        <item x="1645"/>
        <item x="1490"/>
        <item x="189"/>
        <item x="1072"/>
        <item x="307"/>
        <item x="250"/>
        <item x="550"/>
        <item x="953"/>
        <item x="1405"/>
        <item x="749"/>
        <item x="879"/>
        <item x="428"/>
        <item x="1965"/>
        <item x="752"/>
        <item x="1011"/>
        <item x="899"/>
        <item x="908"/>
        <item x="352"/>
        <item x="136"/>
        <item x="120"/>
        <item x="1166"/>
        <item x="1604"/>
        <item x="426"/>
        <item x="2056"/>
        <item x="1945"/>
        <item x="952"/>
        <item x="1596"/>
        <item x="395"/>
        <item x="777"/>
        <item x="628"/>
        <item x="534"/>
        <item x="1157"/>
        <item x="1650"/>
        <item x="626"/>
        <item x="86"/>
        <item x="575"/>
        <item x="705"/>
        <item x="498"/>
        <item x="813"/>
        <item x="433"/>
        <item x="2185"/>
        <item x="1190"/>
        <item x="288"/>
        <item x="1280"/>
        <item x="1"/>
        <item x="554"/>
        <item x="2224"/>
        <item x="548"/>
        <item x="324"/>
        <item x="1865"/>
        <item x="704"/>
        <item x="239"/>
        <item x="1862"/>
        <item x="1206"/>
        <item x="1360"/>
        <item x="941"/>
        <item x="176"/>
        <item x="1543"/>
        <item x="1109"/>
        <item x="2219"/>
        <item x="593"/>
        <item x="398"/>
        <item x="1246"/>
        <item x="2044"/>
        <item x="1437"/>
        <item x="475"/>
        <item x="903"/>
        <item x="1663"/>
        <item x="502"/>
        <item x="585"/>
        <item x="1383"/>
        <item x="685"/>
        <item x="6"/>
        <item x="1732"/>
        <item x="1522"/>
        <item x="1867"/>
        <item x="1141"/>
        <item x="1523"/>
        <item x="1585"/>
        <item x="0"/>
        <item x="316"/>
        <item x="1809"/>
        <item x="1382"/>
        <item x="786"/>
        <item x="1652"/>
        <item x="284"/>
        <item x="1713"/>
        <item x="351"/>
        <item x="435"/>
        <item x="2072"/>
        <item x="521"/>
        <item x="1352"/>
        <item x="577"/>
        <item x="397"/>
        <item x="193"/>
        <item x="1001"/>
        <item x="2055"/>
        <item x="547"/>
        <item x="2058"/>
        <item x="2052"/>
        <item x="34"/>
        <item x="674"/>
        <item x="376"/>
        <item x="252"/>
        <item x="1687"/>
        <item x="985"/>
        <item x="2032"/>
        <item x="1592"/>
        <item x="439"/>
        <item x="215"/>
        <item x="1115"/>
        <item x="1159"/>
        <item x="1637"/>
        <item x="1475"/>
        <item x="396"/>
        <item x="2217"/>
        <item x="1915"/>
        <item x="1416"/>
        <item x="1253"/>
        <item x="770"/>
        <item x="822"/>
        <item x="753"/>
        <item x="1786"/>
        <item x="230"/>
        <item x="1969"/>
        <item x="914"/>
        <item x="1214"/>
        <item x="1333"/>
        <item x="779"/>
        <item x="935"/>
        <item x="116"/>
        <item x="637"/>
        <item x="1334"/>
        <item x="1140"/>
        <item x="162"/>
        <item x="261"/>
        <item x="1506"/>
        <item x="580"/>
        <item x="803"/>
        <item x="501"/>
        <item x="1808"/>
        <item x="368"/>
        <item x="1266"/>
        <item x="172"/>
        <item x="1678"/>
        <item x="384"/>
        <item x="1979"/>
        <item x="938"/>
        <item x="1138"/>
        <item x="1356"/>
        <item x="1098"/>
        <item x="37"/>
        <item x="18"/>
        <item x="1800"/>
        <item x="2077"/>
        <item x="1262"/>
        <item x="681"/>
        <item x="687"/>
        <item x="186"/>
        <item x="1060"/>
        <item x="1954"/>
        <item x="600"/>
        <item x="2103"/>
        <item x="504"/>
        <item x="371"/>
        <item x="1327"/>
        <item x="2030"/>
        <item x="145"/>
        <item x="1226"/>
        <item x="214"/>
        <item x="156"/>
        <item x="530"/>
        <item x="448"/>
        <item x="757"/>
        <item x="463"/>
        <item x="2164"/>
        <item x="1664"/>
        <item x="104"/>
        <item x="58"/>
        <item x="2035"/>
        <item x="1896"/>
        <item x="1381"/>
        <item x="408"/>
        <item x="90"/>
        <item x="2177"/>
        <item x="740"/>
        <item x="1256"/>
        <item x="387"/>
        <item x="380"/>
        <item x="1533"/>
        <item x="1525"/>
        <item x="480"/>
        <item x="427"/>
        <item x="2054"/>
        <item x="995"/>
        <item x="1770"/>
        <item x="2127"/>
        <item x="1301"/>
        <item x="1347"/>
        <item x="1084"/>
        <item x="840"/>
        <item x="365"/>
        <item x="972"/>
        <item x="1319"/>
        <item x="874"/>
        <item x="819"/>
        <item x="744"/>
        <item x="743"/>
        <item x="858"/>
        <item x="731"/>
        <item x="2029"/>
        <item x="203"/>
        <item x="1039"/>
        <item x="403"/>
        <item x="202"/>
        <item x="369"/>
        <item x="2020"/>
        <item x="612"/>
        <item x="1571"/>
        <item x="374"/>
        <item x="429"/>
        <item x="2007"/>
        <item x="3"/>
        <item x="711"/>
        <item x="2041"/>
        <item x="470"/>
        <item x="273"/>
        <item x="1322"/>
        <item x="367"/>
        <item x="1960"/>
        <item x="1477"/>
        <item x="878"/>
        <item x="1175"/>
        <item x="739"/>
        <item x="1134"/>
        <item x="164"/>
        <item x="297"/>
        <item x="881"/>
        <item x="2125"/>
        <item x="2036"/>
        <item x="287"/>
        <item x="1363"/>
        <item x="2212"/>
        <item x="583"/>
        <item x="1502"/>
        <item x="308"/>
        <item x="1343"/>
        <item x="1785"/>
        <item x="123"/>
        <item x="741"/>
        <item x="524"/>
        <item x="1061"/>
        <item x="2059"/>
        <item x="1238"/>
        <item x="1429"/>
        <item x="219"/>
        <item x="1003"/>
        <item x="484"/>
        <item x="2040"/>
        <item x="650"/>
        <item x="216"/>
        <item x="1468"/>
        <item x="490"/>
        <item x="654"/>
        <item x="249"/>
        <item x="1700"/>
        <item x="1519"/>
        <item x="1636"/>
        <item x="345"/>
        <item x="1916"/>
        <item x="1583"/>
        <item x="1628"/>
        <item x="133"/>
        <item x="1873"/>
        <item x="700"/>
        <item x="80"/>
        <item x="1623"/>
        <item x="348"/>
        <item x="1983"/>
        <item x="1099"/>
        <item x="562"/>
        <item x="483"/>
        <item x="1252"/>
        <item x="118"/>
        <item x="1436"/>
        <item x="1130"/>
        <item x="1156"/>
        <item x="1996"/>
        <item x="314"/>
        <item x="1107"/>
        <item x="1482"/>
        <item x="459"/>
        <item x="1845"/>
        <item x="646"/>
        <item x="508"/>
        <item x="225"/>
        <item x="1704"/>
        <item x="2095"/>
        <item x="1611"/>
        <item x="1034"/>
        <item x="2109"/>
        <item x="702"/>
        <item x="664"/>
        <item x="1752"/>
        <item x="442"/>
        <item x="190"/>
        <item x="1101"/>
        <item x="1038"/>
        <item x="1834"/>
        <item x="751"/>
        <item x="141"/>
        <item x="1574"/>
        <item x="321"/>
        <item x="788"/>
        <item x="746"/>
        <item x="1387"/>
        <item x="304"/>
        <item x="1812"/>
        <item x="1419"/>
        <item x="1863"/>
        <item x="1309"/>
        <item x="2138"/>
        <item x="1826"/>
        <item x="1242"/>
        <item x="1980"/>
        <item x="1494"/>
        <item x="338"/>
        <item x="1054"/>
        <item x="399"/>
        <item x="682"/>
        <item x="1274"/>
        <item x="533"/>
        <item x="2092"/>
        <item x="1835"/>
        <item x="1550"/>
        <item x="431"/>
        <item x="275"/>
        <item x="122"/>
        <item x="1080"/>
        <item x="101"/>
        <item x="313"/>
        <item x="1990"/>
        <item x="991"/>
        <item x="1654"/>
        <item x="1092"/>
        <item x="1258"/>
        <item x="2086"/>
        <item x="240"/>
        <item x="2037"/>
        <item x="1449"/>
        <item x="598"/>
        <item x="2011"/>
        <item x="1852"/>
        <item x="1277"/>
        <item x="512"/>
        <item x="2156"/>
        <item x="889"/>
        <item x="1818"/>
        <item x="1270"/>
        <item x="1320"/>
        <item x="1299"/>
        <item x="2214"/>
        <item x="505"/>
        <item x="421"/>
        <item x="481"/>
        <item x="130"/>
        <item x="2205"/>
        <item x="2130"/>
        <item x="300"/>
        <item x="383"/>
        <item x="1843"/>
        <item x="1304"/>
        <item x="1815"/>
        <item x="38"/>
        <item x="1195"/>
        <item x="1180"/>
        <item x="150"/>
        <item x="1397"/>
        <item x="2031"/>
        <item x="2192"/>
        <item x="1007"/>
        <item x="1328"/>
        <item x="121"/>
        <item x="975"/>
        <item x="1269"/>
        <item x="315"/>
        <item x="959"/>
        <item x="1601"/>
        <item x="257"/>
        <item x="174"/>
        <item x="837"/>
        <item x="70"/>
        <item x="734"/>
        <item x="1926"/>
        <item x="92"/>
        <item x="1170"/>
        <item x="912"/>
        <item x="1575"/>
        <item x="719"/>
        <item x="305"/>
        <item x="1265"/>
        <item x="1160"/>
        <item x="1123"/>
        <item x="83"/>
        <item x="1062"/>
        <item x="2230"/>
        <item x="1612"/>
        <item x="209"/>
        <item x="1418"/>
        <item x="1977"/>
        <item x="2145"/>
        <item x="2061"/>
        <item x="1679"/>
        <item x="1701"/>
        <item x="2150"/>
        <item x="1357"/>
        <item x="1877"/>
        <item x="441"/>
        <item x="1162"/>
        <item x="1608"/>
        <item x="1117"/>
        <item x="1827"/>
        <item x="993"/>
        <item x="1988"/>
        <item x="611"/>
        <item x="72"/>
        <item x="1259"/>
        <item x="310"/>
        <item x="509"/>
        <item x="846"/>
        <item x="1963"/>
        <item x="394"/>
        <item x="1900"/>
        <item x="245"/>
        <item x="923"/>
        <item x="1783"/>
        <item x="66"/>
        <item x="1823"/>
        <item x="1740"/>
        <item x="30"/>
        <item x="715"/>
        <item x="1726"/>
        <item x="114"/>
        <item x="400"/>
        <item x="2233"/>
        <item x="1331"/>
        <item x="1015"/>
        <item x="1464"/>
        <item x="411"/>
        <item x="748"/>
        <item x="485"/>
        <item x="960"/>
        <item x="301"/>
        <item x="495"/>
        <item x="774"/>
        <item x="1090"/>
        <item x="298"/>
        <item x="1420"/>
        <item x="802"/>
        <item x="1078"/>
        <item x="402"/>
        <item x="927"/>
        <item x="684"/>
        <item x="266"/>
        <item x="63"/>
        <item x="833"/>
        <item x="1106"/>
        <item x="1136"/>
        <item x="1931"/>
        <item x="1649"/>
        <item x="413"/>
        <item x="1561"/>
        <item x="1332"/>
        <item x="1883"/>
        <item x="951"/>
        <item x="1656"/>
        <item x="1761"/>
        <item x="1674"/>
        <item x="1361"/>
        <item x="1014"/>
        <item x="1133"/>
        <item x="1016"/>
        <item x="885"/>
        <item x="147"/>
        <item x="766"/>
        <item x="2189"/>
        <item x="97"/>
        <item x="1058"/>
        <item x="1937"/>
        <item x="582"/>
        <item x="901"/>
        <item x="1097"/>
        <item x="1239"/>
        <item x="742"/>
        <item x="1285"/>
        <item x="2135"/>
        <item x="520"/>
        <item x="890"/>
        <item x="2126"/>
        <item x="285"/>
        <item x="2228"/>
        <item x="1470"/>
        <item x="436"/>
        <item x="1308"/>
        <item x="594"/>
        <item x="667"/>
        <item x="182"/>
        <item x="510"/>
        <item x="587"/>
        <item x="1426"/>
        <item x="835"/>
        <item x="1439"/>
        <item x="434"/>
        <item x="1314"/>
        <item x="1810"/>
        <item x="1313"/>
        <item x="617"/>
        <item x="355"/>
        <item x="450"/>
        <item x="312"/>
        <item x="140"/>
        <item x="39"/>
        <item x="1763"/>
        <item x="1813"/>
        <item x="2039"/>
        <item x="1769"/>
        <item x="1660"/>
        <item x="1898"/>
        <item x="242"/>
        <item x="1521"/>
        <item x="21"/>
        <item x="471"/>
        <item x="2063"/>
        <item x="2093"/>
        <item x="1094"/>
        <item x="977"/>
        <item x="1958"/>
        <item x="868"/>
        <item x="791"/>
        <item x="1626"/>
        <item x="1457"/>
        <item x="1251"/>
        <item x="1853"/>
        <item x="994"/>
        <item x="1764"/>
        <item x="1557"/>
        <item x="1408"/>
        <item x="279"/>
        <item x="555"/>
        <item x="1321"/>
        <item x="1697"/>
        <item x="1079"/>
        <item x="1782"/>
        <item x="1406"/>
        <item x="645"/>
        <item x="1799"/>
        <item x="1388"/>
        <item x="800"/>
        <item x="432"/>
        <item x="1511"/>
        <item x="2004"/>
        <item x="82"/>
        <item x="1241"/>
        <item x="542"/>
        <item x="539"/>
        <item x="1339"/>
        <item x="1946"/>
        <item x="672"/>
        <item x="1947"/>
        <item x="2114"/>
        <item x="2163"/>
        <item x="1043"/>
        <item x="1505"/>
        <item x="1019"/>
        <item x="688"/>
        <item x="9"/>
        <item x="1255"/>
        <item x="1836"/>
        <item x="1760"/>
        <item x="1293"/>
        <item x="1762"/>
        <item x="631"/>
        <item x="1318"/>
        <item x="570"/>
        <item x="1839"/>
        <item x="2149"/>
        <item x="635"/>
        <item x="1722"/>
        <item x="1122"/>
        <item x="1169"/>
        <item x="1773"/>
        <item x="258"/>
        <item x="1554"/>
        <item x="15"/>
        <item x="2182"/>
        <item x="337"/>
        <item x="1050"/>
        <item x="1197"/>
        <item x="160"/>
        <item x="804"/>
        <item x="1718"/>
        <item x="1005"/>
        <item x="56"/>
        <item x="1846"/>
        <item x="1211"/>
        <item x="1705"/>
        <item x="1165"/>
        <item x="1751"/>
        <item x="1340"/>
        <item x="1630"/>
        <item x="132"/>
        <item x="103"/>
        <item x="1796"/>
        <item x="1719"/>
        <item x="1989"/>
        <item x="1290"/>
        <item x="1803"/>
        <item x="1376"/>
        <item x="1804"/>
        <item x="2209"/>
        <item x="578"/>
        <item x="1829"/>
        <item x="1580"/>
        <item x="2188"/>
        <item x="2124"/>
        <item x="2081"/>
        <item x="76"/>
        <item x="27"/>
        <item x="1425"/>
        <item x="1260"/>
        <item x="621"/>
        <item x="1639"/>
        <item x="259"/>
        <item x="1529"/>
        <item x="525"/>
        <item x="1698"/>
        <item x="693"/>
        <item x="295"/>
        <item x="148"/>
        <item x="1593"/>
        <item x="135"/>
        <item x="1158"/>
        <item x="370"/>
        <item x="134"/>
        <item x="925"/>
        <item x="979"/>
        <item x="494"/>
        <item x="943"/>
        <item x="1032"/>
        <item x="716"/>
        <item x="2122"/>
        <item x="1433"/>
        <item x="17"/>
        <item x="659"/>
        <item x="177"/>
        <item x="1243"/>
        <item x="1394"/>
        <item x="2206"/>
        <item x="1035"/>
        <item x="1458"/>
        <item x="902"/>
        <item x="2194"/>
        <item x="2025"/>
        <item x="232"/>
        <item x="1275"/>
        <item x="1278"/>
        <item x="1300"/>
        <item x="1377"/>
        <item x="466"/>
        <item x="1794"/>
        <item x="1215"/>
        <item x="1615"/>
        <item x="105"/>
        <item x="1303"/>
        <item x="1684"/>
        <item x="1685"/>
        <item x="1711"/>
        <item x="1022"/>
        <item x="1537"/>
        <item x="809"/>
        <item x="1402"/>
        <item x="207"/>
        <item x="1191"/>
        <item x="1568"/>
        <item x="409"/>
        <item x="213"/>
        <item x="425"/>
        <item x="543"/>
        <item x="1031"/>
        <item x="1632"/>
        <item x="1045"/>
        <item x="393"/>
        <item x="19"/>
        <item x="1342"/>
        <item x="1906"/>
        <item x="290"/>
        <item x="226"/>
        <item x="2181"/>
        <item x="1501"/>
        <item x="1982"/>
        <item x="992"/>
        <item x="974"/>
        <item x="876"/>
        <item x="1535"/>
        <item x="302"/>
        <item x="1396"/>
        <item x="1907"/>
        <item x="1847"/>
        <item x="119"/>
        <item x="291"/>
        <item x="1546"/>
        <item x="808"/>
        <item x="1498"/>
        <item x="496"/>
        <item x="331"/>
        <item x="161"/>
        <item x="1641"/>
        <item x="336"/>
        <item x="1625"/>
        <item x="479"/>
        <item x="609"/>
        <item x="653"/>
        <item x="1407"/>
        <item x="782"/>
        <item x="2207"/>
        <item x="330"/>
        <item x="2045"/>
        <item x="334"/>
        <item x="1712"/>
        <item x="474"/>
        <item x="513"/>
        <item x="1756"/>
        <item x="1930"/>
        <item x="1415"/>
        <item x="1401"/>
        <item x="2090"/>
        <item x="836"/>
        <item x="1807"/>
        <item x="1065"/>
        <item x="375"/>
        <item x="29"/>
        <item x="1026"/>
        <item x="1455"/>
        <item x="604"/>
        <item x="341"/>
        <item x="2028"/>
        <item x="1053"/>
        <item x="1344"/>
        <item x="2"/>
        <item x="797"/>
        <item x="765"/>
        <item x="1467"/>
        <item x="1282"/>
        <item x="385"/>
        <item x="958"/>
        <item x="698"/>
        <item x="1116"/>
        <item x="1933"/>
        <item x="462"/>
        <item x="378"/>
        <item x="1676"/>
        <item x="990"/>
        <item x="863"/>
        <item x="194"/>
        <item x="720"/>
        <item x="666"/>
        <item x="67"/>
        <item x="1066"/>
        <item x="1070"/>
        <item x="1622"/>
        <item x="599"/>
        <item x="1892"/>
        <item x="1993"/>
        <item x="1693"/>
        <item x="639"/>
        <item x="1932"/>
        <item x="591"/>
        <item x="781"/>
        <item x="2139"/>
        <item x="2015"/>
        <item x="2191"/>
        <item x="1539"/>
        <item x="392"/>
        <item x="1884"/>
        <item x="1966"/>
        <item x="971"/>
        <item x="1737"/>
        <item x="322"/>
        <item x="1590"/>
        <item x="2022"/>
        <item x="1375"/>
        <item x="360"/>
        <item x="909"/>
        <item x="1866"/>
        <item x="1556"/>
        <item x="864"/>
        <item x="449"/>
        <item x="51"/>
        <item x="1163"/>
        <item x="11"/>
        <item x="391"/>
        <item x="618"/>
        <item x="865"/>
        <item x="2137"/>
        <item x="255"/>
        <item x="2215"/>
        <item x="1745"/>
        <item x="1669"/>
        <item x="185"/>
        <item x="1560"/>
        <item x="265"/>
        <item x="904"/>
        <item x="1565"/>
        <item x="2027"/>
        <item x="438"/>
        <item x="872"/>
        <item x="263"/>
        <item x="2009"/>
        <item x="1037"/>
        <item x="1367"/>
        <item x="1495"/>
        <item x="1787"/>
        <item x="1049"/>
        <item x="353"/>
        <item x="1938"/>
        <item x="320"/>
        <item x="1086"/>
        <item x="1970"/>
        <item x="1051"/>
        <item x="125"/>
        <item x="930"/>
        <item x="590"/>
        <item x="2136"/>
        <item x="1801"/>
        <item x="1006"/>
        <item x="2002"/>
        <item x="492"/>
        <item x="807"/>
        <item x="962"/>
        <item x="963"/>
        <item x="1748"/>
        <item x="2144"/>
        <item x="1186"/>
        <item x="1194"/>
        <item x="497"/>
        <item x="1784"/>
        <item x="1423"/>
        <item x="1673"/>
        <item x="78"/>
        <item x="1647"/>
        <item x="1699"/>
        <item x="1876"/>
        <item x="1085"/>
        <item x="839"/>
        <item x="1830"/>
        <item x="1757"/>
        <item x="500"/>
        <item x="760"/>
        <item x="96"/>
        <item x="1734"/>
        <item x="238"/>
        <item x="921"/>
        <item x="1135"/>
        <item x="1209"/>
        <item x="999"/>
        <item x="1999"/>
        <item x="1121"/>
        <item x="278"/>
        <item x="1496"/>
        <item x="1208"/>
        <item x="1476"/>
        <item x="416"/>
        <item x="2173"/>
        <item x="184"/>
        <item x="2104"/>
        <item x="915"/>
        <item x="1453"/>
        <item x="824"/>
        <item x="1887"/>
        <item x="1350"/>
        <item x="418"/>
        <item x="2202"/>
        <item x="2232"/>
        <item x="569"/>
        <item x="2038"/>
        <item x="706"/>
        <item x="328"/>
        <item x="792"/>
        <item x="1187"/>
        <item x="1706"/>
        <item x="1922"/>
        <item x="877"/>
        <item x="1063"/>
        <item x="2201"/>
        <item x="228"/>
        <item x="1957"/>
        <item x="2080"/>
        <item x="344"/>
        <item x="272"/>
        <item x="1291"/>
        <item x="622"/>
        <item x="2166"/>
        <item x="810"/>
        <item x="911"/>
        <item x="730"/>
        <item x="422"/>
        <item x="1247"/>
        <item x="1182"/>
        <item x="1454"/>
        <item x="2162"/>
        <item x="1534"/>
        <item x="1528"/>
        <item x="1952"/>
        <item x="1264"/>
        <item x="616"/>
        <item x="451"/>
        <item x="887"/>
        <item x="917"/>
        <item x="1586"/>
        <item x="1921"/>
        <item x="1850"/>
        <item x="2108"/>
        <item x="1709"/>
        <item x="503"/>
        <item x="1648"/>
        <item x="13"/>
        <item x="417"/>
        <item x="1404"/>
        <item x="1364"/>
        <item x="946"/>
        <item x="171"/>
        <item x="2078"/>
        <item x="260"/>
        <item x="487"/>
        <item x="1108"/>
        <item x="23"/>
        <item x="762"/>
        <item x="1790"/>
        <item x="192"/>
        <item x="2223"/>
        <item x="940"/>
        <item x="557"/>
        <item x="1924"/>
        <item x="289"/>
        <item x="2222"/>
        <item x="1463"/>
        <item x="1518"/>
        <item x="2147"/>
        <item x="2107"/>
        <item x="423"/>
        <item x="372"/>
        <item x="472"/>
        <item x="717"/>
        <item x="1263"/>
        <item x="1144"/>
        <item x="1675"/>
        <item x="1975"/>
        <item x="2018"/>
        <item x="357"/>
        <item x="14"/>
        <item x="2121"/>
        <item x="823"/>
        <item x="726"/>
        <item x="1955"/>
        <item x="390"/>
        <item x="2143"/>
        <item x="2053"/>
        <item x="709"/>
        <item x="8"/>
        <item x="1707"/>
        <item x="2120"/>
        <item x="623"/>
        <item x="603"/>
        <item x="1509"/>
        <item x="789"/>
        <item x="1886"/>
        <item x="1460"/>
        <item x="1775"/>
        <item x="778"/>
        <item x="670"/>
        <item x="446"/>
        <item x="2005"/>
        <item x="1806"/>
        <item x="329"/>
        <item x="574"/>
        <item x="798"/>
        <item x="2176"/>
        <item x="1714"/>
        <item x="884"/>
        <item x="651"/>
        <item x="1723"/>
        <item x="602"/>
        <item x="860"/>
        <item x="88"/>
        <item x="251"/>
        <item x="443"/>
        <item x="93"/>
        <item x="1359"/>
        <item x="2190"/>
        <item x="1478"/>
        <item x="1491"/>
        <item x="326"/>
        <item x="1203"/>
        <item x="522"/>
        <item x="1244"/>
        <item x="1378"/>
        <item x="955"/>
        <item x="723"/>
        <item x="1279"/>
        <item x="1349"/>
        <item x="1371"/>
        <item x="1317"/>
        <item x="699"/>
        <item x="113"/>
        <item x="243"/>
        <item x="1096"/>
        <item x="988"/>
        <item x="2012"/>
        <item x="1822"/>
        <item x="964"/>
        <item x="610"/>
        <item x="1610"/>
        <item x="229"/>
        <item x="1114"/>
        <item x="1665"/>
        <item x="2134"/>
        <item x="280"/>
        <item x="415"/>
        <item x="2218"/>
        <item x="1286"/>
        <item x="2076"/>
        <item x="854"/>
        <item x="1934"/>
        <item x="1268"/>
        <item x="47"/>
        <item x="1893"/>
        <item x="754"/>
        <item x="2101"/>
        <item x="1911"/>
        <item x="1750"/>
        <item x="1000"/>
        <item x="65"/>
        <item x="1871"/>
        <item x="1542"/>
        <item x="1184"/>
        <item x="1514"/>
        <item x="861"/>
        <item x="363"/>
        <item x="1609"/>
        <item x="2033"/>
        <item x="1642"/>
        <item x="1531"/>
        <item x="735"/>
        <item x="127"/>
        <item x="57"/>
        <item x="1500"/>
        <item x="2234"/>
        <item x="1864"/>
        <item x="827"/>
        <item x="2155"/>
        <item x="1564"/>
        <item x="292"/>
        <item x="1925"/>
        <item x="283"/>
        <item x="1929"/>
        <item x="1434"/>
        <item x="870"/>
        <item x="1720"/>
        <item x="1973"/>
        <item x="32"/>
        <item x="1909"/>
        <item x="1795"/>
        <item x="1634"/>
        <item x="1819"/>
        <item x="204"/>
        <item x="1384"/>
        <item x="552"/>
        <item x="1842"/>
        <item x="769"/>
        <item x="772"/>
        <item x="561"/>
        <item x="499"/>
        <item x="1992"/>
        <item x="2060"/>
        <item x="830"/>
        <item x="1902"/>
        <item x="168"/>
        <item x="847"/>
        <item x="1552"/>
        <item x="2017"/>
        <item x="1059"/>
        <item x="2071"/>
        <item x="1666"/>
        <item x="1579"/>
        <item x="1872"/>
        <item x="1091"/>
        <item x="1237"/>
        <item x="1127"/>
        <item x="895"/>
        <item x="1087"/>
        <item x="763"/>
        <item x="564"/>
        <item x="1724"/>
        <item x="1004"/>
        <item x="1312"/>
        <item x="2019"/>
        <item x="349"/>
        <item x="327"/>
        <item x="1233"/>
        <item x="1617"/>
        <item x="1179"/>
        <item x="1497"/>
        <item x="1483"/>
        <item x="1443"/>
        <item x="1212"/>
        <item x="1771"/>
        <item x="1249"/>
        <item x="2216"/>
        <item x="1077"/>
        <item x="1792"/>
        <item x="1743"/>
        <item x="2067"/>
        <item x="1985"/>
        <item x="1167"/>
        <item x="437"/>
        <item x="1229"/>
        <item x="2142"/>
        <item x="1337"/>
        <item x="929"/>
        <item x="949"/>
        <item x="234"/>
        <item x="1368"/>
        <item x="482"/>
        <item x="1895"/>
        <item x="1147"/>
        <item x="607"/>
        <item x="1143"/>
        <item x="1997"/>
        <item x="1132"/>
        <item x="1631"/>
        <item x="1917"/>
        <item x="2084"/>
        <item x="1225"/>
        <item x="826"/>
        <item x="77"/>
        <item x="2158"/>
        <item x="1129"/>
        <item x="476"/>
        <item x="12"/>
        <item x="1851"/>
        <item x="2184"/>
        <item x="1858"/>
        <item x="1855"/>
        <item x="117"/>
        <item x="1587"/>
        <item x="1591"/>
        <item x="1145"/>
        <item x="675"/>
        <item x="1681"/>
        <item x="537"/>
        <item x="1033"/>
        <item x="1749"/>
        <item x="247"/>
        <item x="220"/>
        <item x="2046"/>
        <item x="506"/>
        <item x="2179"/>
        <item x="94"/>
        <item x="2010"/>
        <item x="91"/>
        <item x="1452"/>
        <item x="1994"/>
        <item x="1549"/>
        <item x="2208"/>
        <item x="1860"/>
        <item x="695"/>
        <item x="2231"/>
        <item x="2069"/>
        <item x="1499"/>
        <item x="1904"/>
        <item x="820"/>
        <item x="364"/>
        <item x="1920"/>
        <item x="1055"/>
        <item x="198"/>
        <item x="1223"/>
        <item x="112"/>
        <item x="1820"/>
        <item x="152"/>
        <item x="1289"/>
        <item x="2225"/>
        <item x="669"/>
        <item x="1742"/>
        <item x="1710"/>
        <item x="1442"/>
        <item x="544"/>
        <item x="2152"/>
        <item x="1555"/>
        <item x="1040"/>
        <item x="728"/>
        <item x="1688"/>
        <item x="1667"/>
        <item x="137"/>
        <item x="507"/>
        <item x="2094"/>
        <item x="1008"/>
        <item x="1261"/>
        <item x="2070"/>
        <item x="1188"/>
        <item x="233"/>
        <item x="1878"/>
        <item x="1545"/>
        <item x="2057"/>
        <item x="1828"/>
        <item x="1859"/>
        <item x="31"/>
        <item x="2211"/>
        <item x="1487"/>
        <item x="1393"/>
        <item x="1758"/>
        <item x="1635"/>
        <item x="761"/>
        <item x="1113"/>
        <item x="1440"/>
        <item x="1702"/>
        <item x="1294"/>
        <item x="1692"/>
        <item x="933"/>
        <item x="1461"/>
        <item x="1747"/>
        <item x="269"/>
        <item x="1302"/>
        <item x="857"/>
        <item x="1671"/>
        <item x="1336"/>
        <item x="1064"/>
        <item x="1566"/>
        <item x="1559"/>
        <item x="957"/>
        <item x="568"/>
        <item x="99"/>
        <item x="1199"/>
        <item x="40"/>
        <item x="1856"/>
        <item x="54"/>
        <item x="566"/>
        <item x="205"/>
        <item x="1854"/>
        <item x="801"/>
        <item x="2203"/>
        <item x="1126"/>
        <item x="1488"/>
        <item x="2091"/>
        <item x="924"/>
        <item x="2229"/>
        <item x="978"/>
        <item x="1661"/>
        <item x="1292"/>
        <item x="2016"/>
        <item x="42"/>
        <item x="1532"/>
        <item x="718"/>
        <item x="1479"/>
        <item x="1456"/>
        <item x="1444"/>
        <item x="1595"/>
        <item x="1620"/>
        <item x="1944"/>
        <item x="2003"/>
        <item x="1776"/>
        <item x="356"/>
        <item x="648"/>
        <item x="1811"/>
        <item x="662"/>
        <item x="1941"/>
        <item x="736"/>
        <item x="346"/>
        <item x="2168"/>
        <item x="1633"/>
        <item x="1181"/>
        <item x="1374"/>
        <item x="907"/>
        <item x="491"/>
        <item x="546"/>
        <item x="2110"/>
        <item x="2178"/>
        <item x="1849"/>
        <item x="206"/>
        <item x="1551"/>
        <item x="1281"/>
        <item x="28"/>
        <item x="1196"/>
        <item x="1659"/>
        <item x="1572"/>
        <item x="1570"/>
        <item x="143"/>
        <item x="1119"/>
        <item x="1968"/>
        <item x="1956"/>
        <item x="379"/>
        <item x="1504"/>
        <item t="default"/>
      </items>
    </pivotField>
    <pivotField compact="0" numFmtId="44" showAll="0">
      <items count="2980">
        <item x="2914"/>
        <item x="749"/>
        <item x="2893"/>
        <item x="1252"/>
        <item x="45"/>
        <item x="2208"/>
        <item x="2148"/>
        <item x="2070"/>
        <item x="1818"/>
        <item x="2815"/>
        <item x="517"/>
        <item x="2534"/>
        <item x="1724"/>
        <item x="1456"/>
        <item x="104"/>
        <item x="1185"/>
        <item x="559"/>
        <item x="2575"/>
        <item x="697"/>
        <item x="2643"/>
        <item x="2117"/>
        <item x="1434"/>
        <item x="1987"/>
        <item x="2566"/>
        <item x="2254"/>
        <item x="1777"/>
        <item x="2888"/>
        <item x="1864"/>
        <item x="2198"/>
        <item x="2017"/>
        <item x="593"/>
        <item x="1130"/>
        <item x="2004"/>
        <item x="1375"/>
        <item x="2923"/>
        <item x="2119"/>
        <item x="2837"/>
        <item x="1005"/>
        <item x="618"/>
        <item x="769"/>
        <item x="950"/>
        <item x="2491"/>
        <item x="917"/>
        <item x="1853"/>
        <item x="1618"/>
        <item x="2731"/>
        <item x="2538"/>
        <item x="2878"/>
        <item x="2818"/>
        <item x="2126"/>
        <item x="362"/>
        <item x="698"/>
        <item x="1418"/>
        <item x="1720"/>
        <item x="318"/>
        <item x="2558"/>
        <item x="729"/>
        <item x="2676"/>
        <item x="1505"/>
        <item x="1994"/>
        <item x="963"/>
        <item x="2169"/>
        <item x="2863"/>
        <item x="1345"/>
        <item x="765"/>
        <item x="2050"/>
        <item x="1675"/>
        <item x="961"/>
        <item x="16"/>
        <item x="2431"/>
        <item x="2127"/>
        <item x="354"/>
        <item x="1749"/>
        <item x="1210"/>
        <item x="2841"/>
        <item x="2300"/>
        <item x="2190"/>
        <item x="2121"/>
        <item x="2743"/>
        <item x="1984"/>
        <item x="900"/>
        <item x="748"/>
        <item x="2397"/>
        <item x="2345"/>
        <item x="249"/>
        <item x="978"/>
        <item x="2745"/>
        <item x="1921"/>
        <item x="2510"/>
        <item x="2797"/>
        <item x="2881"/>
        <item x="2706"/>
        <item x="1503"/>
        <item x="2332"/>
        <item x="1416"/>
        <item x="1339"/>
        <item x="52"/>
        <item x="2168"/>
        <item x="785"/>
        <item x="248"/>
        <item x="2185"/>
        <item x="2514"/>
        <item x="2440"/>
        <item x="2098"/>
        <item x="1292"/>
        <item x="2736"/>
        <item x="1798"/>
        <item x="2417"/>
        <item x="1203"/>
        <item x="285"/>
        <item x="2329"/>
        <item x="945"/>
        <item x="882"/>
        <item x="2443"/>
        <item x="160"/>
        <item x="422"/>
        <item x="1468"/>
        <item x="1317"/>
        <item x="2746"/>
        <item x="151"/>
        <item x="918"/>
        <item x="2370"/>
        <item x="1217"/>
        <item x="2607"/>
        <item x="1171"/>
        <item x="2479"/>
        <item x="432"/>
        <item x="2082"/>
        <item x="2620"/>
        <item x="931"/>
        <item x="1766"/>
        <item x="2122"/>
        <item x="1963"/>
        <item x="987"/>
        <item x="2405"/>
        <item x="1578"/>
        <item x="695"/>
        <item x="215"/>
        <item x="1094"/>
        <item x="1874"/>
        <item x="2662"/>
        <item x="1402"/>
        <item x="1811"/>
        <item x="1263"/>
        <item x="1413"/>
        <item x="1915"/>
        <item x="2034"/>
        <item x="448"/>
        <item x="878"/>
        <item x="2835"/>
        <item x="1760"/>
        <item x="1729"/>
        <item x="2341"/>
        <item x="2912"/>
        <item x="2160"/>
        <item x="1659"/>
        <item x="730"/>
        <item x="2967"/>
        <item x="1574"/>
        <item x="1553"/>
        <item x="1448"/>
        <item x="2396"/>
        <item x="1664"/>
        <item x="165"/>
        <item x="2576"/>
        <item x="159"/>
        <item x="637"/>
        <item x="1432"/>
        <item x="1705"/>
        <item x="2360"/>
        <item x="1070"/>
        <item x="2756"/>
        <item x="965"/>
        <item x="750"/>
        <item x="2782"/>
        <item x="1232"/>
        <item x="381"/>
        <item x="366"/>
        <item x="1780"/>
        <item x="70"/>
        <item x="689"/>
        <item x="1549"/>
        <item x="1829"/>
        <item x="1628"/>
        <item x="1032"/>
        <item x="2184"/>
        <item x="330"/>
        <item x="2129"/>
        <item x="991"/>
        <item x="2407"/>
        <item x="774"/>
        <item x="2619"/>
        <item x="1589"/>
        <item x="2544"/>
        <item x="1980"/>
        <item x="2925"/>
        <item x="482"/>
        <item x="2966"/>
        <item x="1097"/>
        <item x="1355"/>
        <item x="1941"/>
        <item x="530"/>
        <item x="2084"/>
        <item x="2856"/>
        <item x="738"/>
        <item x="1389"/>
        <item x="932"/>
        <item x="2456"/>
        <item x="2266"/>
        <item x="2235"/>
        <item x="2449"/>
        <item x="1607"/>
        <item x="128"/>
        <item x="2411"/>
        <item x="1993"/>
        <item x="1183"/>
        <item x="773"/>
        <item x="183"/>
        <item x="594"/>
        <item x="886"/>
        <item x="1316"/>
        <item x="1636"/>
        <item x="2101"/>
        <item x="1889"/>
        <item x="364"/>
        <item x="583"/>
        <item x="2399"/>
        <item x="996"/>
        <item x="2721"/>
        <item x="678"/>
        <item x="2642"/>
        <item x="102"/>
        <item x="2281"/>
        <item x="642"/>
        <item x="2955"/>
        <item x="1248"/>
        <item x="2258"/>
        <item x="2760"/>
        <item x="1519"/>
        <item x="1509"/>
        <item x="1965"/>
        <item x="297"/>
        <item x="1435"/>
        <item x="434"/>
        <item x="895"/>
        <item x="1408"/>
        <item x="2791"/>
        <item x="1138"/>
        <item x="2344"/>
        <item x="281"/>
        <item x="1247"/>
        <item x="1457"/>
        <item x="265"/>
        <item x="2227"/>
        <item x="1114"/>
        <item x="1723"/>
        <item x="1045"/>
        <item x="2552"/>
        <item x="427"/>
        <item x="1847"/>
        <item x="2665"/>
        <item x="972"/>
        <item x="1868"/>
        <item x="1927"/>
        <item x="2718"/>
        <item x="1787"/>
        <item x="2237"/>
        <item x="1702"/>
        <item x="1934"/>
        <item x="1482"/>
        <item x="1078"/>
        <item x="1738"/>
        <item x="2351"/>
        <item x="1582"/>
        <item x="358"/>
        <item x="1763"/>
        <item x="2539"/>
        <item x="1783"/>
        <item x="1728"/>
        <item x="1211"/>
        <item x="1558"/>
        <item x="426"/>
        <item x="1606"/>
        <item x="2501"/>
        <item x="1351"/>
        <item x="2622"/>
        <item x="2569"/>
        <item x="2626"/>
        <item x="1725"/>
        <item x="2467"/>
        <item x="386"/>
        <item x="1205"/>
        <item x="782"/>
        <item x="2268"/>
        <item x="994"/>
        <item x="2958"/>
        <item x="2600"/>
        <item x="1851"/>
        <item x="2292"/>
        <item x="939"/>
        <item x="956"/>
        <item x="2680"/>
        <item x="805"/>
        <item x="2193"/>
        <item x="2535"/>
        <item x="1773"/>
        <item x="2641"/>
        <item x="2418"/>
        <item x="1312"/>
        <item x="2789"/>
        <item x="2571"/>
        <item x="1784"/>
        <item x="1445"/>
        <item x="2776"/>
        <item x="1539"/>
        <item x="1453"/>
        <item x="2221"/>
        <item x="2393"/>
        <item x="1354"/>
        <item x="2723"/>
        <item x="690"/>
        <item x="2099"/>
        <item x="1440"/>
        <item x="1023"/>
        <item x="1743"/>
        <item x="278"/>
        <item x="1411"/>
        <item x="2952"/>
        <item x="155"/>
        <item x="346"/>
        <item x="564"/>
        <item x="2452"/>
        <item x="1132"/>
        <item x="1380"/>
        <item x="41"/>
        <item x="1669"/>
        <item x="1382"/>
        <item x="161"/>
        <item x="560"/>
        <item x="1711"/>
        <item x="573"/>
        <item x="2560"/>
        <item x="2728"/>
        <item x="1019"/>
        <item x="1104"/>
        <item x="2044"/>
        <item x="746"/>
        <item x="651"/>
        <item x="2496"/>
        <item x="1308"/>
        <item x="201"/>
        <item x="1979"/>
        <item x="1691"/>
        <item x="2192"/>
        <item x="1433"/>
        <item x="2832"/>
        <item x="130"/>
        <item x="794"/>
        <item x="1123"/>
        <item x="168"/>
        <item x="1933"/>
        <item x="598"/>
        <item x="1484"/>
        <item x="2340"/>
        <item x="2844"/>
        <item x="632"/>
        <item x="370"/>
        <item x="616"/>
        <item x="2677"/>
        <item x="1883"/>
        <item x="1943"/>
        <item x="2059"/>
        <item x="854"/>
        <item x="1929"/>
        <item x="108"/>
        <item x="962"/>
        <item x="239"/>
        <item x="1253"/>
        <item x="1310"/>
        <item x="1056"/>
        <item x="1903"/>
        <item x="2779"/>
        <item x="607"/>
        <item x="225"/>
        <item x="357"/>
        <item x="224"/>
        <item x="778"/>
        <item x="2799"/>
        <item x="2243"/>
        <item x="1714"/>
        <item x="1223"/>
        <item x="1938"/>
        <item x="2342"/>
        <item x="63"/>
        <item x="1372"/>
        <item x="2490"/>
        <item x="1349"/>
        <item x="429"/>
        <item x="488"/>
        <item x="2284"/>
        <item x="1066"/>
        <item x="789"/>
        <item x="140"/>
        <item x="1575"/>
        <item x="315"/>
        <item x="2870"/>
        <item x="901"/>
        <item x="2172"/>
        <item x="2757"/>
        <item x="1391"/>
        <item x="561"/>
        <item x="536"/>
        <item x="903"/>
        <item x="817"/>
        <item x="1687"/>
        <item x="1364"/>
        <item x="220"/>
        <item x="2032"/>
        <item x="1060"/>
        <item x="1397"/>
        <item x="1277"/>
        <item x="1010"/>
        <item x="1704"/>
        <item x="1983"/>
        <item x="1540"/>
        <item x="2708"/>
        <item x="1609"/>
        <item x="2944"/>
        <item x="654"/>
        <item x="2037"/>
        <item x="472"/>
        <item x="659"/>
        <item x="1820"/>
        <item x="1525"/>
        <item x="1464"/>
        <item x="2305"/>
        <item x="2348"/>
        <item x="486"/>
        <item x="2186"/>
        <item x="2380"/>
        <item x="241"/>
        <item x="2157"/>
        <item x="141"/>
        <item x="465"/>
        <item x="1894"/>
        <item x="1685"/>
        <item x="954"/>
        <item x="677"/>
        <item x="1527"/>
        <item x="1793"/>
        <item x="1454"/>
        <item x="566"/>
        <item x="177"/>
        <item x="1985"/>
        <item x="2320"/>
        <item x="230"/>
        <item x="2435"/>
        <item x="2060"/>
        <item x="270"/>
        <item x="1353"/>
        <item x="578"/>
        <item x="640"/>
        <item x="443"/>
        <item x="2707"/>
        <item x="1857"/>
        <item x="2584"/>
        <item x="409"/>
        <item x="1144"/>
        <item x="742"/>
        <item x="2683"/>
        <item x="1244"/>
        <item x="1302"/>
        <item x="733"/>
        <item x="558"/>
        <item x="2493"/>
        <item x="1809"/>
        <item x="1384"/>
        <item x="715"/>
        <item x="1329"/>
        <item x="2414"/>
        <item x="868"/>
        <item x="514"/>
        <item x="2802"/>
        <item x="1652"/>
        <item x="85"/>
        <item x="2000"/>
        <item x="1792"/>
        <item x="1250"/>
        <item x="1340"/>
        <item x="1474"/>
        <item x="117"/>
        <item x="1195"/>
        <item x="216"/>
        <item x="1415"/>
        <item x="2801"/>
        <item x="2847"/>
        <item x="2537"/>
        <item x="1161"/>
        <item x="1706"/>
        <item x="2062"/>
        <item x="2364"/>
        <item x="655"/>
        <item x="579"/>
        <item x="384"/>
        <item x="2685"/>
        <item x="2069"/>
        <item x="88"/>
        <item x="2274"/>
        <item x="489"/>
        <item x="1186"/>
        <item x="580"/>
        <item x="762"/>
        <item x="2605"/>
        <item x="1949"/>
        <item x="1863"/>
        <item x="2653"/>
        <item x="2224"/>
        <item x="2681"/>
        <item x="1810"/>
        <item x="1112"/>
        <item x="719"/>
        <item x="2792"/>
        <item x="2767"/>
        <item x="781"/>
        <item x="2483"/>
        <item x="2327"/>
        <item x="2521"/>
        <item x="2019"/>
        <item x="1907"/>
        <item x="722"/>
        <item x="485"/>
        <item x="1858"/>
        <item x="2640"/>
        <item x="2354"/>
        <item x="617"/>
        <item x="2884"/>
        <item x="840"/>
        <item x="494"/>
        <item x="397"/>
        <item x="827"/>
        <item x="795"/>
        <item x="1633"/>
        <item x="1877"/>
        <item x="1668"/>
        <item x="2163"/>
        <item x="1638"/>
        <item x="25"/>
        <item x="2451"/>
        <item x="1393"/>
        <item x="1176"/>
        <item x="713"/>
        <item x="287"/>
        <item x="581"/>
        <item x="815"/>
        <item x="100"/>
        <item x="2573"/>
        <item x="604"/>
        <item x="1969"/>
        <item x="2056"/>
        <item x="2176"/>
        <item x="2637"/>
        <item x="1400"/>
        <item x="110"/>
        <item x="927"/>
        <item x="1225"/>
        <item x="1502"/>
        <item x="1255"/>
        <item x="891"/>
        <item x="1109"/>
        <item x="1288"/>
        <item x="2473"/>
        <item x="732"/>
        <item x="1367"/>
        <item x="821"/>
        <item x="1676"/>
        <item x="288"/>
        <item x="501"/>
        <item x="2570"/>
        <item x="2814"/>
        <item x="1049"/>
        <item x="2517"/>
        <item x="2516"/>
        <item x="393"/>
        <item x="2588"/>
        <item x="2085"/>
        <item x="631"/>
        <item x="1201"/>
        <item x="1517"/>
        <item x="948"/>
        <item x="779"/>
        <item x="2616"/>
        <item x="2009"/>
        <item x="2515"/>
        <item x="1755"/>
        <item x="199"/>
        <item x="2214"/>
        <item x="1762"/>
        <item x="204"/>
        <item x="1908"/>
        <item x="2780"/>
        <item x="2445"/>
        <item x="1947"/>
        <item x="1761"/>
        <item x="1648"/>
        <item x="998"/>
        <item x="1594"/>
        <item x="532"/>
        <item x="2796"/>
        <item x="403"/>
        <item x="2810"/>
        <item x="2011"/>
        <item x="2975"/>
        <item x="1672"/>
        <item x="1209"/>
        <item x="1055"/>
        <item x="928"/>
        <item x="345"/>
        <item x="2091"/>
        <item x="1917"/>
        <item x="2763"/>
        <item x="2166"/>
        <item x="1202"/>
        <item x="1242"/>
        <item x="1610"/>
        <item x="679"/>
        <item x="2816"/>
        <item x="2428"/>
        <item x="2134"/>
        <item x="471"/>
        <item x="505"/>
        <item x="872"/>
        <item x="74"/>
        <item x="2071"/>
        <item x="2969"/>
        <item x="2592"/>
        <item x="2259"/>
        <item x="1323"/>
        <item x="652"/>
        <item x="1641"/>
        <item x="1000"/>
        <item x="332"/>
        <item x="1135"/>
        <item x="669"/>
        <item x="2110"/>
        <item x="1815"/>
        <item x="2438"/>
        <item x="504"/>
        <item x="1946"/>
        <item x="2256"/>
        <item x="2162"/>
        <item x="1245"/>
        <item x="814"/>
        <item x="1300"/>
        <item x="49"/>
        <item x="705"/>
        <item x="2257"/>
        <item x="841"/>
        <item x="1686"/>
        <item x="526"/>
        <item x="2922"/>
        <item x="1180"/>
        <item x="1913"/>
        <item x="1030"/>
        <item x="2088"/>
        <item x="990"/>
        <item x="1581"/>
        <item x="977"/>
        <item x="2830"/>
        <item x="2556"/>
        <item x="1131"/>
        <item x="2253"/>
        <item x="1026"/>
        <item x="200"/>
        <item x="1565"/>
        <item x="2234"/>
        <item x="924"/>
        <item x="1116"/>
        <item x="2095"/>
        <item x="1859"/>
        <item x="2636"/>
        <item x="190"/>
        <item x="1988"/>
        <item x="1870"/>
        <item x="1444"/>
        <item x="2102"/>
        <item x="1782"/>
        <item x="1265"/>
        <item x="1076"/>
        <item x="2913"/>
        <item x="407"/>
        <item x="1166"/>
        <item x="1073"/>
        <item x="2040"/>
        <item x="1053"/>
        <item x="660"/>
        <item x="304"/>
        <item x="2532"/>
        <item x="336"/>
        <item x="614"/>
        <item x="1113"/>
        <item x="276"/>
        <item x="1462"/>
        <item x="661"/>
        <item x="1604"/>
        <item x="925"/>
        <item x="555"/>
        <item x="487"/>
        <item x="2932"/>
        <item x="376"/>
        <item x="1613"/>
        <item x="2674"/>
        <item x="279"/>
        <item x="1024"/>
        <item x="1155"/>
        <item x="1421"/>
        <item x="1617"/>
        <item x="2249"/>
        <item x="804"/>
        <item x="584"/>
        <item x="2187"/>
        <item x="1821"/>
        <item x="682"/>
        <item x="2934"/>
        <item x="2132"/>
        <item x="1224"/>
        <item x="2726"/>
        <item x="1966"/>
        <item x="527"/>
        <item x="2053"/>
        <item x="735"/>
        <item x="2106"/>
        <item x="2419"/>
        <item x="1284"/>
        <item x="2682"/>
        <item x="1834"/>
        <item x="76"/>
        <item x="1808"/>
        <item x="910"/>
        <item x="2197"/>
        <item x="112"/>
        <item x="2965"/>
        <item x="710"/>
        <item x="792"/>
        <item x="274"/>
        <item x="2255"/>
        <item x="1193"/>
        <item x="371"/>
        <item x="2766"/>
        <item x="1750"/>
        <item x="1057"/>
        <item x="156"/>
        <item x="1533"/>
        <item x="2929"/>
        <item x="1897"/>
        <item x="1014"/>
        <item x="2935"/>
        <item x="1438"/>
        <item x="2744"/>
        <item x="599"/>
        <item x="2041"/>
        <item x="2497"/>
        <item x="495"/>
        <item x="2898"/>
        <item x="61"/>
        <item x="1803"/>
        <item x="1333"/>
        <item x="2415"/>
        <item x="591"/>
        <item x="1680"/>
        <item x="1079"/>
        <item x="1794"/>
        <item x="1064"/>
        <item x="1087"/>
        <item x="1320"/>
        <item x="1437"/>
        <item x="2461"/>
        <item x="213"/>
        <item x="2803"/>
        <item x="2111"/>
        <item x="46"/>
        <item x="227"/>
        <item x="940"/>
        <item x="2775"/>
        <item x="36"/>
        <item x="1893"/>
        <item x="10"/>
        <item x="1538"/>
        <item x="2250"/>
        <item x="1301"/>
        <item x="2555"/>
        <item x="2905"/>
        <item x="1592"/>
        <item x="2875"/>
        <item x="2647"/>
        <item x="2846"/>
        <item x="905"/>
        <item x="69"/>
        <item x="619"/>
        <item x="2246"/>
        <item x="1655"/>
        <item x="2083"/>
        <item x="1379"/>
        <item x="455"/>
        <item x="929"/>
        <item x="1088"/>
        <item x="65"/>
        <item x="43"/>
        <item x="1991"/>
        <item x="1227"/>
        <item x="1286"/>
        <item x="82"/>
        <item x="1256"/>
        <item x="1845"/>
        <item x="1900"/>
        <item x="2183"/>
        <item x="1489"/>
        <item x="726"/>
        <item x="588"/>
        <item x="1541"/>
        <item x="483"/>
        <item x="1637"/>
        <item x="171"/>
        <item x="513"/>
        <item x="2219"/>
        <item x="2783"/>
        <item x="50"/>
        <item x="2606"/>
        <item x="784"/>
        <item x="2112"/>
        <item x="1989"/>
        <item x="2879"/>
        <item x="2960"/>
        <item x="1775"/>
        <item x="2629"/>
        <item x="1199"/>
        <item x="2413"/>
        <item x="172"/>
        <item x="493"/>
        <item x="703"/>
        <item x="624"/>
        <item x="2907"/>
        <item x="1663"/>
        <item x="1037"/>
        <item x="706"/>
        <item x="111"/>
        <item x="1971"/>
        <item x="53"/>
        <item x="2181"/>
        <item x="2804"/>
        <item x="806"/>
        <item x="2842"/>
        <item x="2548"/>
        <item x="1287"/>
        <item x="570"/>
        <item x="650"/>
        <item x="1350"/>
        <item x="944"/>
        <item x="1876"/>
        <item x="2400"/>
        <item x="1424"/>
        <item x="5"/>
        <item x="452"/>
        <item x="377"/>
        <item x="2651"/>
        <item x="1849"/>
        <item x="1551"/>
        <item x="565"/>
        <item x="2867"/>
        <item x="2001"/>
        <item x="2492"/>
        <item x="1136"/>
        <item x="1243"/>
        <item x="875"/>
        <item x="2304"/>
        <item x="974"/>
        <item x="699"/>
        <item x="1925"/>
        <item x="575"/>
        <item x="60"/>
        <item x="62"/>
        <item x="96"/>
        <item x="1622"/>
        <item x="861"/>
        <item x="2719"/>
        <item x="752"/>
        <item x="1390"/>
        <item x="1085"/>
        <item x="2144"/>
        <item x="2045"/>
        <item x="1640"/>
        <item x="2553"/>
        <item x="1082"/>
        <item x="966"/>
        <item x="244"/>
        <item x="90"/>
        <item x="1497"/>
        <item x="1681"/>
        <item x="1260"/>
        <item x="1651"/>
        <item x="1472"/>
        <item x="2466"/>
        <item x="1241"/>
        <item x="2729"/>
        <item x="1881"/>
        <item x="1955"/>
        <item x="915"/>
        <item x="960"/>
        <item x="859"/>
        <item x="2072"/>
        <item x="2610"/>
        <item x="947"/>
        <item x="684"/>
        <item x="2381"/>
        <item x="955"/>
        <item x="2280"/>
        <item x="1031"/>
        <item x="2441"/>
        <item x="499"/>
        <item x="59"/>
        <item x="2330"/>
        <item x="957"/>
        <item x="1439"/>
        <item x="1383"/>
        <item x="252"/>
        <item x="1690"/>
        <item x="1044"/>
        <item x="2583"/>
        <item x="1148"/>
        <item x="122"/>
        <item x="2500"/>
        <item x="44"/>
        <item x="2200"/>
        <item x="348"/>
        <item x="2603"/>
        <item x="1732"/>
        <item x="724"/>
        <item x="612"/>
        <item x="510"/>
        <item x="767"/>
        <item x="2057"/>
        <item x="1898"/>
        <item x="484"/>
        <item x="2956"/>
        <item x="1528"/>
        <item x="2963"/>
        <item x="2357"/>
        <item x="2628"/>
        <item x="1008"/>
        <item x="1020"/>
        <item x="428"/>
        <item x="1038"/>
        <item x="1902"/>
        <item x="1666"/>
        <item x="971"/>
        <item x="889"/>
        <item x="221"/>
        <item x="2074"/>
        <item x="1158"/>
        <item x="635"/>
        <item x="2644"/>
        <item x="1598"/>
        <item x="1356"/>
        <item x="1632"/>
        <item x="1936"/>
        <item x="208"/>
        <item x="2595"/>
        <item x="851"/>
        <item x="2478"/>
        <item x="758"/>
        <item x="2758"/>
        <item x="24"/>
        <item x="491"/>
        <item x="195"/>
        <item x="1718"/>
        <item x="899"/>
        <item x="888"/>
        <item x="1074"/>
        <item x="2701"/>
        <item x="2889"/>
        <item x="2328"/>
        <item x="622"/>
        <item x="2858"/>
        <item x="99"/>
        <item x="2105"/>
        <item x="2294"/>
        <item x="1660"/>
        <item x="1951"/>
        <item x="1781"/>
        <item x="2459"/>
        <item x="2073"/>
        <item x="1856"/>
        <item x="240"/>
        <item x="2593"/>
        <item x="926"/>
        <item x="2309"/>
        <item x="2447"/>
        <item x="2672"/>
        <item x="1179"/>
        <item x="1271"/>
        <item x="450"/>
        <item x="1520"/>
        <item x="1128"/>
        <item x="1526"/>
        <item x="35"/>
        <item x="1564"/>
        <item x="1173"/>
        <item x="709"/>
        <item x="86"/>
        <item x="1531"/>
        <item x="2049"/>
        <item x="328"/>
        <item x="1976"/>
        <item x="1299"/>
        <item x="2915"/>
        <item x="2139"/>
        <item x="611"/>
        <item x="2938"/>
        <item x="1948"/>
        <item x="2774"/>
        <item x="1315"/>
        <item x="1741"/>
        <item x="1614"/>
        <item x="113"/>
        <item x="1757"/>
        <item x="1796"/>
        <item x="2692"/>
        <item x="2021"/>
        <item x="2869"/>
        <item x="379"/>
        <item x="2319"/>
        <item x="1359"/>
        <item x="708"/>
        <item x="2206"/>
        <item x="1846"/>
        <item x="839"/>
        <item x="1410"/>
        <item x="1077"/>
        <item x="175"/>
        <item x="1417"/>
        <item x="1603"/>
        <item x="808"/>
        <item x="1294"/>
        <item x="1206"/>
        <item x="1968"/>
        <item x="541"/>
        <item x="1619"/>
        <item x="2798"/>
        <item x="657"/>
        <item x="138"/>
        <item x="498"/>
        <item x="1264"/>
        <item x="1734"/>
        <item x="1011"/>
        <item x="867"/>
        <item x="299"/>
        <item x="2245"/>
        <item x="2734"/>
        <item x="193"/>
        <item x="728"/>
        <item x="759"/>
        <item x="2697"/>
        <item x="48"/>
        <item x="1095"/>
        <item x="645"/>
        <item x="2686"/>
        <item x="2391"/>
        <item x="1765"/>
        <item x="1795"/>
        <item x="2014"/>
        <item x="1021"/>
        <item x="1149"/>
        <item x="2899"/>
        <item x="118"/>
        <item x="2394"/>
        <item x="2311"/>
        <item x="131"/>
        <item x="2288"/>
        <item x="1164"/>
        <item x="1041"/>
        <item x="7"/>
        <item x="226"/>
        <item x="1496"/>
        <item x="2196"/>
        <item x="2764"/>
        <item x="826"/>
        <item x="2843"/>
        <item x="254"/>
        <item x="744"/>
        <item x="388"/>
        <item x="512"/>
        <item x="181"/>
        <item x="2267"/>
        <item x="262"/>
        <item x="633"/>
        <item x="1740"/>
        <item x="144"/>
        <item x="169"/>
        <item x="34"/>
        <item x="2591"/>
        <item x="2659"/>
        <item x="2695"/>
        <item x="1058"/>
        <item x="353"/>
        <item x="646"/>
        <item x="75"/>
        <item x="1119"/>
        <item x="1730"/>
        <item x="2271"/>
        <item x="292"/>
        <item x="692"/>
        <item x="702"/>
        <item x="109"/>
        <item x="1624"/>
        <item x="1890"/>
        <item x="1492"/>
        <item x="2008"/>
        <item x="1625"/>
        <item x="1992"/>
        <item x="1305"/>
        <item x="2376"/>
        <item x="146"/>
        <item x="1844"/>
        <item x="2953"/>
        <item x="391"/>
        <item x="1251"/>
        <item x="1455"/>
        <item x="126"/>
        <item x="1495"/>
        <item x="768"/>
        <item x="1748"/>
        <item x="2896"/>
        <item x="672"/>
        <item x="1092"/>
        <item x="2694"/>
        <item x="1545"/>
        <item x="574"/>
        <item x="1398"/>
        <item x="490"/>
        <item x="2109"/>
        <item x="2582"/>
        <item x="1172"/>
        <item x="2688"/>
        <item x="1570"/>
        <item x="1790"/>
        <item x="26"/>
        <item x="755"/>
        <item x="2390"/>
        <item x="2787"/>
        <item x="846"/>
        <item x="235"/>
        <item x="763"/>
        <item x="2563"/>
        <item x="1273"/>
        <item x="218"/>
        <item x="2164"/>
        <item x="1412"/>
        <item x="2690"/>
        <item x="2120"/>
        <item x="1240"/>
        <item x="1067"/>
        <item x="293"/>
        <item x="1163"/>
        <item x="2382"/>
        <item x="2033"/>
        <item x="468"/>
        <item x="2458"/>
        <item x="2052"/>
        <item x="503"/>
        <item x="1840"/>
        <item x="2498"/>
        <item x="936"/>
        <item x="1679"/>
        <item x="1837"/>
        <item x="475"/>
        <item x="476"/>
        <item x="2028"/>
        <item x="562"/>
        <item x="1990"/>
        <item x="760"/>
        <item x="1231"/>
        <item x="18"/>
        <item x="534"/>
        <item x="2615"/>
        <item x="871"/>
        <item x="797"/>
        <item x="907"/>
        <item x="1331"/>
        <item x="2218"/>
        <item x="1665"/>
        <item x="685"/>
        <item x="1745"/>
        <item x="548"/>
        <item x="148"/>
        <item x="205"/>
        <item x="1873"/>
        <item x="1940"/>
        <item x="1091"/>
        <item x="1090"/>
        <item x="2670"/>
        <item x="870"/>
        <item x="1899"/>
        <item x="22"/>
        <item x="771"/>
        <item x="1710"/>
        <item x="2151"/>
        <item x="441"/>
        <item x="1081"/>
        <item x="852"/>
        <item x="529"/>
        <item x="2860"/>
        <item x="1522"/>
        <item x="2919"/>
        <item x="387"/>
        <item x="608"/>
        <item x="2759"/>
        <item x="820"/>
        <item x="2976"/>
        <item x="1719"/>
        <item x="2873"/>
        <item x="2460"/>
        <item x="2650"/>
        <item x="1560"/>
        <item x="1970"/>
        <item x="1447"/>
        <item x="2961"/>
        <item x="91"/>
        <item x="2118"/>
        <item x="1099"/>
        <item x="242"/>
        <item x="969"/>
        <item x="2853"/>
        <item x="1746"/>
        <item x="707"/>
        <item x="1958"/>
        <item x="2916"/>
        <item x="1695"/>
        <item x="545"/>
        <item x="33"/>
        <item x="2113"/>
        <item x="1191"/>
        <item x="2608"/>
        <item x="2546"/>
        <item x="1684"/>
        <item x="552"/>
        <item x="385"/>
        <item x="1500"/>
        <item x="638"/>
        <item x="2533"/>
        <item x="363"/>
        <item x="497"/>
        <item x="522"/>
        <item x="546"/>
        <item x="444"/>
        <item x="311"/>
        <item x="469"/>
        <item x="2821"/>
        <item x="1882"/>
        <item x="989"/>
        <item x="745"/>
        <item x="829"/>
        <item x="2487"/>
        <item x="219"/>
        <item x="751"/>
        <item x="1110"/>
        <item x="2236"/>
        <item x="1867"/>
        <item x="203"/>
        <item x="1974"/>
        <item x="1960"/>
        <item x="1816"/>
        <item x="2589"/>
        <item x="887"/>
        <item x="2377"/>
        <item x="451"/>
        <item x="1431"/>
        <item x="1656"/>
        <item x="2103"/>
        <item x="1162"/>
        <item x="2104"/>
        <item x="2949"/>
        <item x="180"/>
        <item x="2448"/>
        <item x="2909"/>
        <item x="2625"/>
        <item x="831"/>
        <item x="930"/>
        <item x="2379"/>
        <item x="2567"/>
        <item x="701"/>
        <item x="1134"/>
        <item x="2130"/>
        <item x="1153"/>
        <item x="256"/>
        <item x="349"/>
        <item x="233"/>
        <item x="1620"/>
        <item x="2215"/>
        <item x="1800"/>
        <item x="647"/>
        <item x="1330"/>
        <item x="2724"/>
        <item x="602"/>
        <item x="2042"/>
        <item x="305"/>
        <item x="55"/>
        <item x="2291"/>
        <item x="920"/>
        <item x="1838"/>
        <item x="636"/>
        <item x="1118"/>
        <item x="670"/>
        <item x="1707"/>
        <item x="603"/>
        <item x="2710"/>
        <item x="627"/>
        <item x="1630"/>
        <item x="1699"/>
        <item x="273"/>
        <item x="2156"/>
        <item x="1181"/>
        <item x="246"/>
        <item x="1569"/>
        <item x="2123"/>
        <item x="2404"/>
        <item x="319"/>
        <item x="836"/>
        <item x="2771"/>
        <item x="2315"/>
        <item x="959"/>
        <item x="2698"/>
        <item x="2358"/>
        <item x="849"/>
        <item x="2768"/>
        <item x="191"/>
        <item x="2232"/>
        <item x="418"/>
        <item x="1683"/>
        <item x="716"/>
        <item x="2301"/>
        <item x="502"/>
        <item x="1585"/>
        <item x="2453"/>
        <item x="1875"/>
        <item x="2883"/>
        <item x="2778"/>
        <item x="2711"/>
        <item x="1124"/>
        <item x="1165"/>
        <item x="2523"/>
        <item x="1886"/>
        <item x="1337"/>
        <item x="360"/>
        <item x="1480"/>
        <item x="1129"/>
        <item x="247"/>
        <item x="2372"/>
        <item x="157"/>
        <item x="1552"/>
        <item x="2812"/>
        <item x="398"/>
        <item x="2406"/>
        <item x="1028"/>
        <item x="1961"/>
        <item x="2947"/>
        <item x="467"/>
        <item x="1536"/>
        <item x="282"/>
        <item x="1615"/>
        <item x="1478"/>
        <item x="694"/>
        <item x="2880"/>
        <item x="58"/>
        <item x="87"/>
        <item x="2675"/>
        <item x="563"/>
        <item x="864"/>
        <item x="1425"/>
        <item x="286"/>
        <item x="167"/>
        <item x="1230"/>
        <item x="1674"/>
        <item x="2188"/>
        <item x="72"/>
        <item x="261"/>
        <item x="1998"/>
        <item x="2705"/>
        <item x="164"/>
        <item x="1580"/>
        <item x="1557"/>
        <item x="793"/>
        <item x="2617"/>
        <item x="665"/>
        <item x="1376"/>
        <item x="158"/>
        <item x="2611"/>
        <item x="786"/>
        <item x="2128"/>
        <item x="1221"/>
        <item x="186"/>
        <item x="2673"/>
        <item x="877"/>
        <item x="2482"/>
        <item x="1357"/>
        <item x="197"/>
        <item x="1270"/>
        <item x="430"/>
        <item x="2687"/>
        <item x="1450"/>
        <item x="1035"/>
        <item x="2136"/>
        <item x="80"/>
        <item x="1276"/>
        <item x="1363"/>
        <item x="2424"/>
        <item x="2754"/>
        <item x="787"/>
        <item x="1451"/>
        <item x="2829"/>
        <item x="2693"/>
        <item x="734"/>
        <item x="2850"/>
        <item x="1586"/>
        <item x="1621"/>
        <item x="2806"/>
        <item x="1266"/>
        <item x="1370"/>
        <item x="1283"/>
        <item x="420"/>
        <item x="1653"/>
        <item x="1184"/>
        <item x="1852"/>
        <item x="2430"/>
        <item x="2871"/>
        <item x="2668"/>
        <item x="2337"/>
        <item x="1797"/>
        <item x="2317"/>
        <item x="132"/>
        <item x="1442"/>
        <item x="263"/>
        <item x="2007"/>
        <item x="879"/>
        <item x="1322"/>
        <item x="2339"/>
        <item x="1154"/>
        <item x="460"/>
        <item x="2910"/>
        <item x="153"/>
        <item x="206"/>
        <item x="257"/>
        <item x="419"/>
        <item x="1616"/>
        <item x="2477"/>
        <item x="691"/>
        <item x="2395"/>
        <item x="1499"/>
        <item x="189"/>
        <item x="453"/>
        <item x="843"/>
        <item x="812"/>
        <item x="780"/>
        <item x="2392"/>
        <item x="368"/>
        <item x="576"/>
        <item x="266"/>
        <item x="1377"/>
        <item x="2476"/>
        <item x="2657"/>
        <item x="1926"/>
        <item x="1737"/>
        <item x="1401"/>
        <item x="436"/>
        <item x="2536"/>
        <item x="1959"/>
        <item x="520"/>
        <item x="1945"/>
        <item x="1647"/>
        <item x="2851"/>
        <item x="834"/>
        <item x="717"/>
        <item x="334"/>
        <item x="1550"/>
        <item x="1332"/>
        <item x="1326"/>
        <item x="415"/>
        <item x="326"/>
        <item x="2298"/>
        <item x="184"/>
        <item x="2972"/>
        <item x="1922"/>
        <item x="1506"/>
        <item x="1122"/>
        <item x="1736"/>
        <item x="757"/>
        <item x="610"/>
        <item x="2941"/>
        <item x="1956"/>
        <item x="1597"/>
        <item x="2427"/>
        <item x="2263"/>
        <item x="2877"/>
        <item x="1152"/>
        <item x="1307"/>
        <item x="1426"/>
        <item x="2808"/>
        <item x="1587"/>
        <item x="1290"/>
        <item x="1579"/>
        <item x="2240"/>
        <item x="1573"/>
        <item x="976"/>
        <item x="1196"/>
        <item x="540"/>
        <item x="480"/>
        <item x="2645"/>
        <item x="2866"/>
        <item x="2167"/>
        <item x="404"/>
        <item x="313"/>
        <item x="935"/>
        <item x="325"/>
        <item x="2656"/>
        <item x="1233"/>
        <item x="648"/>
        <item x="1378"/>
        <item x="329"/>
        <item x="1361"/>
        <item x="182"/>
        <item x="2596"/>
        <item x="2664"/>
        <item x="589"/>
        <item x="1667"/>
        <item x="2494"/>
        <item x="2295"/>
        <item x="2387"/>
        <item x="295"/>
        <item x="811"/>
        <item x="1973"/>
        <item x="228"/>
        <item x="30"/>
        <item x="64"/>
        <item x="2717"/>
        <item x="830"/>
        <item x="135"/>
        <item x="2511"/>
        <item x="2786"/>
        <item x="2043"/>
        <item x="323"/>
        <item x="2921"/>
        <item x="753"/>
        <item x="1477"/>
        <item x="2621"/>
        <item x="93"/>
        <item x="259"/>
        <item x="941"/>
        <item x="1177"/>
        <item x="2800"/>
        <item x="2078"/>
        <item x="2897"/>
        <item x="1593"/>
        <item x="2750"/>
        <item x="1111"/>
        <item x="310"/>
        <item x="2423"/>
        <item x="999"/>
        <item x="2055"/>
        <item x="2741"/>
        <item x="2752"/>
        <item x="1279"/>
        <item x="2954"/>
        <item x="1352"/>
        <item x="106"/>
        <item x="2755"/>
        <item x="1479"/>
        <item x="2003"/>
        <item x="1147"/>
        <item x="2018"/>
        <item x="1501"/>
        <item x="1169"/>
        <item x="1703"/>
        <item x="178"/>
        <item x="2725"/>
        <item x="847"/>
        <item x="2572"/>
        <item x="1819"/>
        <item x="525"/>
        <item x="2872"/>
        <item x="2669"/>
        <item x="507"/>
        <item x="322"/>
        <item x="1249"/>
        <item x="1469"/>
        <item x="1709"/>
        <item x="973"/>
        <item x="120"/>
        <item x="152"/>
        <item x="84"/>
        <item x="1096"/>
        <item x="1289"/>
        <item x="1117"/>
        <item x="1033"/>
        <item x="1016"/>
        <item x="1133"/>
        <item x="2226"/>
        <item x="1381"/>
        <item x="832"/>
        <item x="949"/>
        <item x="2703"/>
        <item x="516"/>
        <item x="1584"/>
        <item x="176"/>
        <item x="893"/>
        <item x="2131"/>
        <item x="2464"/>
        <item x="1880"/>
        <item x="822"/>
        <item x="984"/>
        <item x="2805"/>
        <item x="1254"/>
        <item x="740"/>
        <item x="4"/>
        <item x="874"/>
        <item x="1325"/>
        <item x="380"/>
        <item x="1428"/>
        <item x="1518"/>
        <item x="848"/>
        <item x="2528"/>
        <item x="850"/>
        <item x="1212"/>
        <item x="2855"/>
        <item x="543"/>
        <item x="67"/>
        <item x="1141"/>
        <item x="2216"/>
        <item x="2864"/>
        <item x="873"/>
        <item x="1358"/>
        <item x="1328"/>
        <item x="147"/>
        <item x="402"/>
        <item x="761"/>
        <item x="1018"/>
        <item x="396"/>
        <item x="267"/>
        <item x="2513"/>
        <item x="492"/>
        <item x="1954"/>
        <item x="250"/>
        <item x="6"/>
        <item x="1017"/>
        <item x="2825"/>
        <item x="764"/>
        <item x="2849"/>
        <item x="554"/>
        <item x="2895"/>
        <item x="1048"/>
        <item x="625"/>
        <item x="298"/>
        <item x="2530"/>
        <item x="2848"/>
        <item x="1"/>
        <item x="416"/>
        <item x="1507"/>
        <item x="194"/>
        <item x="2054"/>
        <item x="630"/>
        <item x="725"/>
        <item x="1772"/>
        <item x="234"/>
        <item x="913"/>
        <item x="1911"/>
        <item x="1483"/>
        <item x="2512"/>
        <item x="479"/>
        <item x="20"/>
        <item x="970"/>
        <item x="103"/>
        <item x="1490"/>
        <item x="1855"/>
        <item x="1485"/>
        <item x="1661"/>
        <item x="1982"/>
        <item x="2064"/>
        <item x="992"/>
        <item x="1218"/>
        <item x="790"/>
        <item x="1102"/>
        <item x="656"/>
        <item x="1216"/>
        <item x="27"/>
        <item x="2507"/>
        <item x="321"/>
        <item x="2286"/>
        <item x="2350"/>
        <item x="1717"/>
        <item x="9"/>
        <item x="2385"/>
        <item x="1576"/>
        <item x="464"/>
        <item x="424"/>
        <item x="134"/>
        <item x="595"/>
        <item x="1476"/>
        <item x="1830"/>
        <item x="2854"/>
        <item x="2067"/>
        <item x="2635"/>
        <item x="1145"/>
        <item x="2355"/>
        <item x="1061"/>
        <item x="456"/>
        <item x="125"/>
        <item x="0"/>
        <item x="1174"/>
        <item x="133"/>
        <item x="1944"/>
        <item x="2324"/>
        <item x="1806"/>
        <item x="2140"/>
        <item x="3"/>
        <item x="567"/>
        <item x="435"/>
        <item x="1513"/>
        <item x="858"/>
        <item x="1904"/>
        <item x="2159"/>
        <item x="1577"/>
        <item x="664"/>
        <item x="1481"/>
        <item x="711"/>
        <item x="1693"/>
        <item x="838"/>
        <item x="1143"/>
        <item x="150"/>
        <item x="1556"/>
        <item x="2503"/>
        <item x="1486"/>
        <item x="1259"/>
        <item x="2178"/>
        <item x="809"/>
        <item x="833"/>
        <item x="1928"/>
        <item x="1823"/>
        <item x="445"/>
        <item x="2199"/>
        <item x="914"/>
        <item x="1427"/>
        <item x="681"/>
        <item x="414"/>
        <item x="1086"/>
        <item x="2388"/>
        <item x="1964"/>
        <item x="1953"/>
        <item x="2661"/>
        <item x="606"/>
        <item x="1726"/>
        <item x="1159"/>
        <item x="307"/>
        <item x="1029"/>
        <item x="2794"/>
        <item x="2646"/>
        <item x="2182"/>
        <item x="56"/>
        <item x="1860"/>
        <item x="1995"/>
        <item x="1986"/>
        <item x="1715"/>
        <item x="2264"/>
        <item x="1040"/>
        <item x="2093"/>
        <item x="2795"/>
        <item x="367"/>
        <item x="338"/>
        <item x="2633"/>
        <item x="860"/>
        <item x="2306"/>
        <item x="2027"/>
        <item x="2623"/>
        <item x="1295"/>
        <item x="1043"/>
        <item x="1645"/>
        <item x="802"/>
        <item x="2568"/>
        <item x="1524"/>
        <item x="766"/>
        <item x="1281"/>
        <item x="1258"/>
        <item x="639"/>
        <item x="1314"/>
        <item x="2930"/>
        <item x="1291"/>
        <item x="290"/>
        <item x="2772"/>
        <item x="2152"/>
        <item x="2950"/>
        <item x="2347"/>
        <item x="2663"/>
        <item x="2238"/>
        <item x="1062"/>
        <item x="644"/>
        <item x="473"/>
        <item x="1753"/>
        <item x="798"/>
        <item x="1643"/>
        <item x="2437"/>
        <item x="2228"/>
        <item x="137"/>
        <item x="1791"/>
        <item x="466"/>
        <item x="2333"/>
        <item x="1459"/>
        <item x="1866"/>
        <item x="902"/>
        <item x="2471"/>
        <item x="2170"/>
        <item x="2614"/>
        <item x="1744"/>
        <item x="1167"/>
        <item x="1751"/>
        <item x="1595"/>
        <item x="2378"/>
        <item x="1504"/>
        <item x="17"/>
        <item x="1812"/>
        <item x="2316"/>
        <item x="179"/>
        <item x="1608"/>
        <item x="2790"/>
        <item x="1957"/>
        <item x="1494"/>
        <item x="2450"/>
        <item x="2945"/>
        <item x="1190"/>
        <item x="39"/>
        <item x="981"/>
        <item x="2030"/>
        <item x="268"/>
        <item x="1713"/>
        <item x="1175"/>
        <item x="38"/>
        <item x="1544"/>
        <item x="207"/>
        <item x="2904"/>
        <item x="2527"/>
        <item x="1788"/>
        <item x="1978"/>
        <item x="2114"/>
        <item x="320"/>
        <item x="2076"/>
        <item x="1779"/>
        <item x="693"/>
        <item x="523"/>
        <item x="1188"/>
        <item x="405"/>
        <item x="331"/>
        <item x="1747"/>
        <item x="222"/>
        <item x="1712"/>
        <item x="1671"/>
        <item x="1228"/>
        <item x="506"/>
        <item x="408"/>
        <item x="2714"/>
        <item x="519"/>
        <item x="921"/>
        <item x="2463"/>
        <item x="2597"/>
        <item x="2299"/>
        <item x="1007"/>
        <item x="214"/>
        <item x="21"/>
        <item x="390"/>
        <item x="2420"/>
        <item x="1226"/>
        <item x="881"/>
        <item x="337"/>
        <item x="1588"/>
        <item x="737"/>
        <item x="2977"/>
        <item x="819"/>
        <item x="1313"/>
        <item x="1001"/>
        <item x="796"/>
        <item x="1103"/>
        <item x="743"/>
        <item x="641"/>
        <item x="569"/>
        <item x="1106"/>
        <item x="2293"/>
        <item x="2540"/>
        <item x="1920"/>
        <item x="2220"/>
        <item x="394"/>
        <item x="2023"/>
        <item x="2038"/>
        <item x="553"/>
        <item x="2531"/>
        <item x="1571"/>
        <item x="2667"/>
        <item x="1657"/>
        <item x="587"/>
        <item x="1422"/>
        <item x="1282"/>
        <item x="1360"/>
        <item x="1465"/>
        <item x="2691"/>
        <item x="2115"/>
        <item x="312"/>
        <item x="2273"/>
        <item x="83"/>
        <item x="668"/>
        <item x="906"/>
        <item x="2155"/>
        <item x="458"/>
        <item x="1673"/>
        <item x="2900"/>
        <item x="2154"/>
        <item x="1514"/>
        <item x="425"/>
        <item x="2331"/>
        <item x="327"/>
        <item x="1600"/>
        <item x="2222"/>
        <item x="2609"/>
        <item x="835"/>
        <item x="1272"/>
        <item x="389"/>
        <item x="306"/>
        <item x="1967"/>
        <item x="1872"/>
        <item x="2213"/>
        <item x="229"/>
        <item x="1733"/>
        <item x="2545"/>
        <item x="2265"/>
        <item x="2416"/>
        <item x="1892"/>
        <item x="2302"/>
        <item x="2788"/>
        <item x="1566"/>
        <item x="11"/>
        <item x="2933"/>
        <item x="2462"/>
        <item x="2075"/>
        <item x="37"/>
        <item x="783"/>
        <item x="2753"/>
        <item x="2819"/>
        <item x="2486"/>
        <item x="2409"/>
        <item x="2828"/>
        <item x="2412"/>
        <item x="1508"/>
        <item x="2747"/>
        <item x="166"/>
        <item x="477"/>
        <item x="863"/>
        <item x="378"/>
        <item x="2161"/>
        <item x="2739"/>
        <item x="1449"/>
        <item x="2326"/>
        <item x="1246"/>
        <item x="355"/>
        <item x="2338"/>
        <item x="1770"/>
        <item x="621"/>
        <item x="828"/>
        <item x="2334"/>
        <item x="2282"/>
        <item x="2823"/>
        <item x="457"/>
        <item x="1362"/>
        <item x="1543"/>
        <item x="2048"/>
        <item x="2712"/>
        <item x="658"/>
        <item x="2025"/>
        <item x="2564"/>
        <item x="1727"/>
        <item x="269"/>
        <item x="1336"/>
        <item x="174"/>
        <item x="335"/>
        <item x="2700"/>
        <item x="1405"/>
        <item x="463"/>
        <item x="2506"/>
        <item x="531"/>
        <item x="1879"/>
        <item x="1722"/>
        <item x="2749"/>
        <item x="2307"/>
        <item x="2189"/>
        <item x="2627"/>
        <item x="2322"/>
        <item x="324"/>
        <item x="2939"/>
        <item x="1470"/>
        <item x="356"/>
        <item x="51"/>
        <item x="1735"/>
        <item x="2020"/>
        <item x="127"/>
        <item x="2296"/>
        <item x="1178"/>
        <item x="411"/>
        <item x="2013"/>
        <item x="314"/>
        <item x="1009"/>
        <item x="1764"/>
        <item x="2349"/>
        <item x="892"/>
        <item x="799"/>
        <item x="844"/>
        <item x="2359"/>
        <item x="212"/>
        <item x="2207"/>
        <item x="1274"/>
        <item x="316"/>
        <item x="1850"/>
        <item x="1050"/>
        <item x="1895"/>
        <item x="2543"/>
        <item x="1906"/>
        <item x="1306"/>
        <item x="296"/>
        <item x="2429"/>
        <item x="1436"/>
        <item x="1003"/>
        <item x="1601"/>
        <item x="2204"/>
        <item x="2639"/>
        <item x="1833"/>
        <item x="600"/>
        <item x="549"/>
        <item x="2058"/>
        <item x="236"/>
        <item x="2504"/>
        <item x="568"/>
        <item x="2116"/>
        <item x="1327"/>
        <item x="2520"/>
        <item x="1677"/>
        <item x="116"/>
        <item x="865"/>
        <item x="2015"/>
        <item x="2671"/>
        <item x="2137"/>
        <item x="2356"/>
        <item x="613"/>
        <item x="653"/>
        <item x="2781"/>
        <item x="2325"/>
        <item x="2283"/>
        <item x="264"/>
        <item x="124"/>
        <item x="1694"/>
        <item x="938"/>
        <item x="1862"/>
        <item x="2087"/>
        <item x="97"/>
        <item x="2581"/>
        <item x="412"/>
        <item x="2426"/>
        <item x="121"/>
        <item x="2285"/>
        <item x="2817"/>
        <item x="1805"/>
        <item x="423"/>
        <item x="2964"/>
        <item x="1234"/>
        <item x="373"/>
        <item x="967"/>
        <item x="2612"/>
        <item x="1373"/>
        <item x="1510"/>
        <item x="592"/>
        <item x="1293"/>
        <item x="980"/>
        <item x="1346"/>
        <item x="1627"/>
        <item x="649"/>
        <item x="1197"/>
        <item x="1268"/>
        <item x="2652"/>
        <item x="301"/>
        <item x="916"/>
        <item x="2550"/>
        <item x="2006"/>
        <item x="1443"/>
        <item x="1219"/>
        <item x="2861"/>
        <item x="2885"/>
        <item x="1626"/>
        <item x="704"/>
        <item x="2765"/>
        <item x="1583"/>
        <item x="1296"/>
        <item x="883"/>
        <item x="352"/>
        <item x="2834"/>
        <item x="524"/>
        <item x="2862"/>
        <item x="2279"/>
        <item x="1532"/>
        <item x="2141"/>
        <item x="1909"/>
        <item x="1365"/>
        <item x="2737"/>
        <item x="1105"/>
        <item x="496"/>
        <item x="2648"/>
        <item x="1786"/>
        <item x="1461"/>
        <item x="123"/>
        <item x="284"/>
        <item x="1068"/>
        <item x="2732"/>
        <item x="2488"/>
        <item x="2684"/>
        <item x="1187"/>
        <item x="1089"/>
        <item x="1034"/>
        <item x="1463"/>
        <item x="2859"/>
        <item x="401"/>
        <item x="2526"/>
        <item x="2046"/>
        <item x="2314"/>
        <item x="1487"/>
        <item x="1125"/>
        <item x="1182"/>
        <item x="1046"/>
        <item x="1678"/>
        <item x="1235"/>
        <item x="1407"/>
        <item x="2276"/>
        <item x="2586"/>
        <item x="1015"/>
        <item x="2793"/>
        <item x="1975"/>
        <item x="756"/>
        <item x="2201"/>
        <item x="687"/>
        <item x="2142"/>
        <item x="343"/>
        <item x="2251"/>
        <item x="775"/>
        <item x="2108"/>
        <item x="922"/>
        <item x="2874"/>
        <item x="1207"/>
        <item x="1700"/>
        <item x="511"/>
        <item x="1896"/>
        <item x="2303"/>
        <item x="674"/>
        <item x="2179"/>
        <item x="2231"/>
        <item x="643"/>
        <item x="1721"/>
        <item x="582"/>
        <item x="2561"/>
        <item x="2352"/>
        <item x="1022"/>
        <item x="1297"/>
        <item x="2143"/>
        <item x="1208"/>
        <item x="2551"/>
        <item x="2012"/>
        <item x="2761"/>
        <item x="2733"/>
        <item x="1716"/>
        <item x="29"/>
        <item x="2876"/>
        <item x="2252"/>
        <item x="1069"/>
        <item x="481"/>
        <item x="518"/>
        <item x="953"/>
        <item x="271"/>
        <item x="1285"/>
        <item x="2485"/>
        <item x="1789"/>
        <item x="2957"/>
        <item x="2270"/>
        <item x="283"/>
        <item x="1142"/>
        <item x="2742"/>
        <item x="2173"/>
        <item x="185"/>
        <item x="2831"/>
        <item x="1650"/>
        <item x="1120"/>
        <item x="2822"/>
        <item x="842"/>
        <item x="1036"/>
        <item x="2943"/>
        <item x="1004"/>
        <item x="2313"/>
        <item x="723"/>
        <item x="1065"/>
        <item x="1698"/>
        <item x="192"/>
        <item x="1146"/>
        <item x="1127"/>
        <item x="105"/>
        <item x="308"/>
        <item x="557"/>
        <item x="2100"/>
        <item x="1731"/>
        <item x="1491"/>
        <item x="2495"/>
        <item x="258"/>
        <item x="149"/>
        <item x="1238"/>
        <item x="933"/>
        <item x="1192"/>
        <item x="196"/>
        <item x="1696"/>
        <item x="2287"/>
        <item x="663"/>
        <item x="2275"/>
        <item x="937"/>
        <item x="1386"/>
        <item x="2439"/>
        <item x="2146"/>
        <item x="1804"/>
        <item x="1865"/>
        <item x="2946"/>
        <item x="686"/>
        <item x="1697"/>
        <item x="1654"/>
        <item x="13"/>
        <item x="1460"/>
        <item x="2903"/>
        <item x="810"/>
        <item x="993"/>
        <item x="2911"/>
        <item x="461"/>
        <item x="2727"/>
        <item x="2655"/>
        <item x="1888"/>
        <item x="2522"/>
        <item x="2065"/>
        <item x="71"/>
        <item x="721"/>
        <item x="1204"/>
        <item x="2890"/>
        <item x="1374"/>
        <item x="1419"/>
        <item x="2857"/>
        <item x="1139"/>
        <item x="2365"/>
        <item x="344"/>
        <item x="143"/>
        <item x="1919"/>
        <item x="217"/>
        <item x="187"/>
        <item x="2920"/>
        <item x="1335"/>
        <item x="2469"/>
        <item x="81"/>
        <item x="1778"/>
        <item x="1568"/>
        <item x="909"/>
        <item x="2090"/>
        <item x="2908"/>
        <item x="1662"/>
        <item x="2598"/>
        <item x="923"/>
        <item x="2401"/>
        <item x="1471"/>
        <item x="673"/>
        <item x="1924"/>
        <item x="629"/>
        <item x="1521"/>
        <item x="2422"/>
        <item x="2177"/>
        <item x="1839"/>
        <item x="162"/>
        <item x="754"/>
        <item x="2094"/>
        <item x="14"/>
        <item x="1198"/>
        <item x="712"/>
        <item x="1213"/>
        <item x="1137"/>
        <item x="1342"/>
        <item x="2036"/>
        <item x="2524"/>
        <item x="803"/>
        <item x="1262"/>
        <item x="300"/>
        <item x="68"/>
        <item x="2217"/>
        <item x="253"/>
        <item x="431"/>
        <item x="853"/>
        <item x="2261"/>
        <item x="2917"/>
        <item x="2948"/>
        <item x="317"/>
        <item x="1631"/>
        <item x="2649"/>
        <item x="2937"/>
        <item x="243"/>
        <item x="556"/>
        <item x="142"/>
        <item x="1848"/>
        <item x="1170"/>
        <item x="605"/>
        <item x="1343"/>
        <item x="788"/>
        <item x="433"/>
        <item x="2035"/>
        <item x="2002"/>
        <item x="2762"/>
        <item x="2660"/>
        <item x="577"/>
        <item x="1817"/>
        <item x="890"/>
        <item x="509"/>
        <item x="876"/>
        <item x="885"/>
        <item x="1042"/>
        <item x="1304"/>
        <item x="333"/>
        <item x="2165"/>
        <item x="1605"/>
        <item x="1051"/>
        <item x="2321"/>
        <item x="1215"/>
        <item x="2730"/>
        <item x="1649"/>
        <item x="2777"/>
        <item x="1822"/>
        <item x="952"/>
        <item x="2824"/>
        <item x="1239"/>
        <item x="2097"/>
        <item x="1555"/>
        <item x="2367"/>
        <item x="2722"/>
        <item x="585"/>
        <item x="1639"/>
        <item x="2233"/>
        <item x="2484"/>
        <item x="2666"/>
        <item x="2442"/>
        <item x="23"/>
        <item x="856"/>
        <item x="825"/>
        <item x="2212"/>
        <item x="2260"/>
        <item x="1511"/>
        <item x="2518"/>
        <item x="1785"/>
        <item x="2891"/>
        <item x="77"/>
        <item x="1646"/>
        <item x="2175"/>
        <item x="662"/>
        <item x="2336"/>
        <item x="2602"/>
        <item x="2901"/>
        <item x="1467"/>
        <item x="2740"/>
        <item x="2133"/>
        <item x="1854"/>
        <item x="382"/>
        <item x="1168"/>
        <item x="544"/>
        <item x="1052"/>
        <item x="667"/>
        <item x="136"/>
        <item x="2202"/>
        <item x="539"/>
        <item x="908"/>
        <item x="2927"/>
        <item x="2811"/>
        <item x="896"/>
        <item x="537"/>
        <item x="596"/>
        <item x="94"/>
        <item x="73"/>
        <item x="341"/>
        <item x="2068"/>
        <item x="813"/>
        <item x="1752"/>
        <item x="1002"/>
        <item x="2229"/>
        <item x="1083"/>
        <item x="1220"/>
        <item x="2343"/>
        <item x="2585"/>
        <item x="964"/>
        <item x="2149"/>
        <item x="1430"/>
        <item x="32"/>
        <item x="1548"/>
        <item x="2865"/>
        <item x="1013"/>
        <item x="818"/>
        <item x="894"/>
        <item x="442"/>
        <item x="351"/>
        <item x="2318"/>
        <item x="302"/>
        <item x="2086"/>
        <item x="2191"/>
        <item x="1871"/>
        <item x="66"/>
        <item x="1999"/>
        <item x="350"/>
        <item x="1278"/>
        <item x="1458"/>
        <item x="2077"/>
        <item x="2210"/>
        <item x="1931"/>
        <item x="615"/>
        <item x="1701"/>
        <item x="1466"/>
        <item x="1547"/>
        <item x="19"/>
        <item x="2039"/>
        <item x="2262"/>
        <item x="2689"/>
        <item x="968"/>
        <item x="2577"/>
        <item x="406"/>
        <item x="2489"/>
        <item x="1824"/>
        <item x="2769"/>
        <item x="676"/>
        <item x="1475"/>
        <item x="1535"/>
        <item x="951"/>
        <item x="1156"/>
        <item x="1348"/>
        <item x="2335"/>
        <item x="2833"/>
        <item x="251"/>
        <item x="1334"/>
        <item x="1275"/>
        <item x="470"/>
        <item x="985"/>
        <item x="2481"/>
        <item x="1623"/>
        <item x="2974"/>
        <item x="1769"/>
        <item x="866"/>
        <item x="2926"/>
        <item x="2475"/>
        <item x="2145"/>
        <item x="1827"/>
        <item x="1214"/>
        <item x="395"/>
        <item x="2241"/>
        <item x="1689"/>
        <item x="1107"/>
        <item x="1084"/>
        <item x="421"/>
        <item x="2827"/>
        <item x="1121"/>
        <item x="2924"/>
        <item x="1869"/>
        <item x="791"/>
        <item x="47"/>
        <item x="2092"/>
        <item x="1835"/>
        <item x="365"/>
        <item x="2408"/>
        <item x="538"/>
        <item x="340"/>
        <item x="440"/>
        <item x="982"/>
        <item x="675"/>
        <item x="272"/>
        <item x="2031"/>
        <item x="696"/>
        <item x="277"/>
        <item x="2541"/>
        <item x="1414"/>
        <item x="2153"/>
        <item x="459"/>
        <item x="107"/>
        <item x="245"/>
        <item x="683"/>
        <item x="1878"/>
        <item x="1561"/>
        <item x="919"/>
        <item x="2244"/>
        <item x="770"/>
        <item x="2158"/>
        <item x="372"/>
        <item x="975"/>
        <item x="2470"/>
        <item x="1916"/>
        <item x="1080"/>
        <item x="1611"/>
        <item x="1498"/>
        <item x="2892"/>
        <item x="2472"/>
        <item x="1567"/>
        <item x="1324"/>
        <item x="1399"/>
        <item x="454"/>
        <item x="2135"/>
        <item x="1115"/>
        <item x="98"/>
        <item x="1739"/>
        <item x="1634"/>
        <item x="1368"/>
        <item x="727"/>
        <item x="2704"/>
        <item x="1644"/>
        <item x="1599"/>
        <item x="2578"/>
        <item x="2016"/>
        <item x="2444"/>
        <item x="2809"/>
        <item x="2968"/>
        <item x="198"/>
        <item x="2716"/>
        <item x="2702"/>
        <item x="1493"/>
        <item x="1059"/>
        <item x="1395"/>
        <item x="2026"/>
        <item x="57"/>
        <item x="2239"/>
        <item x="700"/>
        <item x="1825"/>
        <item x="1562"/>
        <item x="1151"/>
        <item x="439"/>
        <item x="1807"/>
        <item x="2845"/>
        <item x="15"/>
        <item x="997"/>
        <item x="2277"/>
        <item x="911"/>
        <item x="1602"/>
        <item x="2547"/>
        <item x="904"/>
        <item x="1157"/>
        <item x="2894"/>
        <item x="2559"/>
        <item x="2269"/>
        <item x="1962"/>
        <item x="2634"/>
        <item x="2959"/>
        <item x="2931"/>
        <item x="2432"/>
        <item x="2601"/>
        <item x="478"/>
        <item x="1591"/>
        <item x="1530"/>
        <item x="736"/>
        <item x="1385"/>
        <item x="1843"/>
        <item x="609"/>
        <item x="255"/>
        <item x="2594"/>
        <item x="500"/>
        <item x="1708"/>
        <item x="2362"/>
        <item x="392"/>
        <item x="620"/>
        <item x="1799"/>
        <item x="2902"/>
        <item x="2455"/>
        <item x="2813"/>
        <item x="1261"/>
        <item x="2604"/>
        <item x="437"/>
        <item x="2"/>
        <item x="1403"/>
        <item x="1429"/>
        <item x="2587"/>
        <item x="2971"/>
        <item x="78"/>
        <item x="1071"/>
        <item x="129"/>
        <item x="2942"/>
        <item x="413"/>
        <item x="1658"/>
        <item x="845"/>
        <item x="2474"/>
        <item x="1321"/>
        <item x="897"/>
        <item x="399"/>
        <item x="550"/>
        <item x="1366"/>
        <item x="1596"/>
        <item x="857"/>
        <item x="347"/>
        <item x="1257"/>
        <item x="2580"/>
        <item x="547"/>
        <item x="671"/>
        <item x="934"/>
        <item x="2709"/>
        <item x="1996"/>
        <item x="339"/>
        <item x="823"/>
        <item x="572"/>
        <item x="2203"/>
        <item x="958"/>
        <item x="209"/>
        <item x="898"/>
        <item x="369"/>
        <item x="1887"/>
        <item x="1101"/>
        <item x="1027"/>
        <item x="688"/>
        <item x="449"/>
        <item x="623"/>
        <item x="535"/>
        <item x="1338"/>
        <item x="1828"/>
        <item x="231"/>
        <item x="1140"/>
        <item x="2171"/>
        <item x="2366"/>
        <item x="474"/>
        <item x="2529"/>
        <item x="1836"/>
        <item x="1488"/>
        <item x="2820"/>
        <item x="1952"/>
        <item x="1523"/>
        <item x="2005"/>
        <item x="2433"/>
        <item x="1688"/>
        <item x="2679"/>
        <item x="2290"/>
        <item x="1388"/>
        <item x="816"/>
        <item x="12"/>
        <item x="115"/>
        <item x="417"/>
        <item x="837"/>
        <item x="2638"/>
        <item x="2398"/>
        <item x="680"/>
        <item x="1108"/>
        <item x="1914"/>
        <item x="1516"/>
        <item x="291"/>
        <item x="1801"/>
        <item x="2579"/>
        <item x="1420"/>
        <item x="2836"/>
        <item x="1200"/>
        <item x="289"/>
        <item x="515"/>
        <item x="1394"/>
        <item x="2735"/>
        <item x="1098"/>
        <item x="521"/>
        <item x="188"/>
        <item x="446"/>
        <item x="551"/>
        <item x="2310"/>
        <item x="1842"/>
        <item x="1012"/>
        <item x="275"/>
        <item x="1937"/>
        <item x="2242"/>
        <item x="2574"/>
        <item x="1280"/>
        <item x="2624"/>
        <item x="1025"/>
        <item x="2465"/>
        <item x="2375"/>
        <item x="2312"/>
        <item x="89"/>
        <item x="2195"/>
        <item x="1452"/>
        <item x="776"/>
        <item x="1884"/>
        <item x="2421"/>
        <item x="855"/>
        <item x="2720"/>
        <item x="2047"/>
        <item x="2096"/>
        <item x="1935"/>
        <item x="359"/>
        <item x="92"/>
        <item x="988"/>
        <item x="119"/>
        <item x="2557"/>
        <item x="2022"/>
        <item x="2107"/>
        <item x="170"/>
        <item x="2713"/>
        <item x="1392"/>
        <item x="1237"/>
        <item x="626"/>
        <item x="2089"/>
        <item x="1222"/>
        <item x="2194"/>
        <item x="1194"/>
        <item x="1303"/>
        <item x="2505"/>
        <item x="1826"/>
        <item x="2374"/>
        <item x="2308"/>
        <item x="880"/>
        <item x="2838"/>
        <item x="31"/>
        <item x="2051"/>
        <item x="800"/>
        <item x="163"/>
        <item x="1767"/>
        <item x="2289"/>
        <item x="2434"/>
        <item x="862"/>
        <item x="1670"/>
        <item x="1371"/>
        <item x="303"/>
        <item x="777"/>
        <item x="2696"/>
        <item x="223"/>
        <item x="1404"/>
        <item x="410"/>
        <item x="309"/>
        <item x="884"/>
        <item x="1754"/>
        <item x="1831"/>
        <item x="2278"/>
        <item x="2124"/>
        <item x="2369"/>
        <item x="508"/>
        <item x="571"/>
        <item x="2371"/>
        <item x="2940"/>
        <item x="1972"/>
        <item x="2468"/>
        <item x="2770"/>
        <item x="634"/>
        <item x="2738"/>
        <item x="2211"/>
        <item x="1150"/>
        <item x="2785"/>
        <item x="1446"/>
        <item x="2887"/>
        <item x="528"/>
        <item x="2080"/>
        <item x="628"/>
        <item x="1093"/>
        <item x="1047"/>
        <item x="1075"/>
        <item x="801"/>
        <item x="1572"/>
        <item x="1768"/>
        <item x="2209"/>
        <item x="2962"/>
        <item x="720"/>
        <item x="2081"/>
        <item x="2509"/>
        <item x="2010"/>
        <item x="1347"/>
        <item x="1861"/>
        <item x="2936"/>
        <item x="1682"/>
        <item x="2951"/>
        <item x="747"/>
        <item x="1236"/>
        <item x="2678"/>
        <item x="590"/>
        <item x="1950"/>
        <item x="542"/>
        <item x="2457"/>
        <item x="2906"/>
        <item x="1832"/>
        <item x="1559"/>
        <item x="1891"/>
        <item x="101"/>
        <item x="280"/>
        <item x="2748"/>
        <item x="2363"/>
        <item x="2918"/>
        <item x="40"/>
        <item x="1311"/>
        <item x="2508"/>
        <item x="2502"/>
        <item x="2454"/>
        <item x="2436"/>
        <item x="2389"/>
        <item x="237"/>
        <item x="1473"/>
        <item x="986"/>
        <item x="2225"/>
        <item x="2147"/>
        <item x="1981"/>
        <item x="1918"/>
        <item x="1802"/>
        <item x="361"/>
        <item x="1319"/>
        <item x="2346"/>
        <item x="912"/>
        <item x="1759"/>
        <item x="2425"/>
        <item x="2323"/>
        <item x="2174"/>
        <item x="2383"/>
        <item x="2223"/>
        <item x="1054"/>
        <item x="807"/>
        <item x="1554"/>
        <item x="294"/>
        <item x="1396"/>
        <item x="2079"/>
        <item x="2125"/>
        <item x="2599"/>
        <item x="1901"/>
        <item x="2150"/>
        <item x="1590"/>
        <item x="2029"/>
        <item x="1563"/>
        <item x="533"/>
        <item x="2618"/>
        <item x="1771"/>
        <item x="1932"/>
        <item x="983"/>
        <item x="1341"/>
        <item x="1189"/>
        <item x="260"/>
        <item x="438"/>
        <item x="202"/>
        <item x="1977"/>
        <item x="1441"/>
        <item x="1629"/>
        <item x="1642"/>
        <item x="1774"/>
        <item x="95"/>
        <item x="1612"/>
        <item x="383"/>
        <item x="2613"/>
        <item x="79"/>
        <item x="2631"/>
        <item x="1512"/>
        <item x="342"/>
        <item x="2402"/>
        <item x="597"/>
        <item x="1267"/>
        <item x="2480"/>
        <item x="2373"/>
        <item x="2230"/>
        <item x="2562"/>
        <item x="2024"/>
        <item x="1423"/>
        <item x="1692"/>
        <item x="718"/>
        <item x="173"/>
        <item x="1997"/>
        <item x="1369"/>
        <item x="1776"/>
        <item x="666"/>
        <item x="1546"/>
        <item x="1072"/>
        <item x="1039"/>
        <item x="1126"/>
        <item x="2784"/>
        <item x="2066"/>
        <item x="374"/>
        <item x="1939"/>
        <item x="2353"/>
        <item x="946"/>
        <item x="1756"/>
        <item x="1406"/>
        <item x="731"/>
        <item x="1344"/>
        <item x="2361"/>
        <item x="2590"/>
        <item x="2632"/>
        <item x="1912"/>
        <item x="2658"/>
        <item x="2248"/>
        <item x="54"/>
        <item x="1160"/>
        <item x="232"/>
        <item x="1529"/>
        <item x="210"/>
        <item x="869"/>
        <item x="2565"/>
        <item x="2928"/>
        <item x="2978"/>
        <item x="1905"/>
        <item x="2773"/>
        <item x="2542"/>
        <item x="2063"/>
        <item x="2247"/>
        <item x="1409"/>
        <item x="1063"/>
        <item x="1742"/>
        <item x="772"/>
        <item x="586"/>
        <item x="447"/>
        <item x="139"/>
        <item x="979"/>
        <item x="114"/>
        <item x="2840"/>
        <item x="2715"/>
        <item x="2205"/>
        <item x="1542"/>
        <item x="2852"/>
        <item x="739"/>
        <item x="375"/>
        <item x="462"/>
        <item x="1387"/>
        <item x="2061"/>
        <item x="2180"/>
        <item x="824"/>
        <item x="1814"/>
        <item x="2654"/>
        <item x="1635"/>
        <item x="2868"/>
        <item x="2973"/>
        <item x="2297"/>
        <item x="741"/>
        <item x="995"/>
        <item x="154"/>
        <item x="42"/>
        <item x="2519"/>
        <item x="1318"/>
        <item x="2499"/>
        <item x="2410"/>
        <item x="1537"/>
        <item x="1910"/>
        <item x="2525"/>
        <item x="2386"/>
        <item x="714"/>
        <item x="2699"/>
        <item x="1930"/>
        <item x="2839"/>
        <item x="8"/>
        <item x="2630"/>
        <item x="1813"/>
        <item x="1758"/>
        <item x="211"/>
        <item x="1923"/>
        <item x="2272"/>
        <item x="1269"/>
        <item x="2970"/>
        <item x="28"/>
        <item x="2882"/>
        <item x="2549"/>
        <item x="601"/>
        <item x="145"/>
        <item x="1298"/>
        <item x="1534"/>
        <item x="2807"/>
        <item x="1942"/>
        <item x="2368"/>
        <item x="2751"/>
        <item x="943"/>
        <item x="2403"/>
        <item x="1841"/>
        <item x="2886"/>
        <item x="1309"/>
        <item x="400"/>
        <item x="1885"/>
        <item x="1515"/>
        <item x="942"/>
        <item x="1006"/>
        <item x="2384"/>
        <item x="2826"/>
        <item x="1100"/>
        <item x="2138"/>
        <item x="2446"/>
        <item x="2554"/>
        <item x="1229"/>
        <item x="23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Category" fld="4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drawing" Target="../drawings/drawing3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901"/>
  <sheetViews>
    <sheetView tabSelected="1" zoomScale="85" zoomScaleNormal="85" topLeftCell="Z9" workbookViewId="0">
      <selection activeCell="AJ35" sqref="AJ35"/>
    </sheetView>
  </sheetViews>
  <sheetFormatPr defaultColWidth="8.88888888888889" defaultRowHeight="14.4"/>
  <cols>
    <col min="12" max="12" width="22.1111111111111" customWidth="1"/>
    <col min="14" max="14" width="10.6666666666667" customWidth="1"/>
    <col min="18" max="18" width="8.88888888888889" style="3"/>
    <col min="20" max="20" width="24.5555555555556" customWidth="1"/>
    <col min="21" max="21" width="16.9259259259259" customWidth="1"/>
    <col min="22" max="22" width="12.8888888888889"/>
    <col min="24" max="24" width="15.5555555555556" customWidth="1"/>
    <col min="25" max="25" width="20.9444444444444" customWidth="1"/>
    <col min="26" max="26" width="12.8888888888889"/>
    <col min="27" max="27" width="13.9907407407407" customWidth="1"/>
    <col min="28" max="28" width="4.22222222222222" style="3" customWidth="1"/>
    <col min="30" max="30" width="10.6666666666667" customWidth="1"/>
    <col min="34" max="34" width="12.8888888888889"/>
    <col min="36" max="36" width="12.8888888888889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AC1" t="s">
        <v>16</v>
      </c>
      <c r="AD1" s="1" t="s">
        <v>13</v>
      </c>
      <c r="AE1" s="1" t="s">
        <v>14</v>
      </c>
      <c r="AF1" t="s">
        <v>17</v>
      </c>
    </row>
    <row r="2" spans="1:31">
      <c r="A2" t="s">
        <v>18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>
        <v>3.1</v>
      </c>
      <c r="K2" t="s">
        <v>25</v>
      </c>
      <c r="L2" t="s">
        <v>26</v>
      </c>
      <c r="M2" s="1">
        <v>265</v>
      </c>
      <c r="N2" s="1">
        <v>344.5</v>
      </c>
      <c r="O2" s="1">
        <v>8.215</v>
      </c>
      <c r="P2" s="1">
        <v>71.285</v>
      </c>
      <c r="T2" t="s">
        <v>27</v>
      </c>
      <c r="AD2" s="1">
        <v>344.5</v>
      </c>
      <c r="AE2" s="1">
        <v>8.215</v>
      </c>
    </row>
    <row r="3" spans="1:31">
      <c r="A3" t="s">
        <v>28</v>
      </c>
      <c r="B3">
        <v>19</v>
      </c>
      <c r="C3" t="s">
        <v>19</v>
      </c>
      <c r="D3" t="s">
        <v>29</v>
      </c>
      <c r="E3" t="s">
        <v>21</v>
      </c>
      <c r="F3">
        <v>64</v>
      </c>
      <c r="G3" t="s">
        <v>22</v>
      </c>
      <c r="H3" t="s">
        <v>30</v>
      </c>
      <c r="I3" t="s">
        <v>24</v>
      </c>
      <c r="J3">
        <v>3.1</v>
      </c>
      <c r="K3" t="s">
        <v>31</v>
      </c>
      <c r="L3" t="s">
        <v>26</v>
      </c>
      <c r="M3" s="1">
        <v>256</v>
      </c>
      <c r="N3" s="1">
        <v>332.8</v>
      </c>
      <c r="O3" s="1">
        <v>7.936</v>
      </c>
      <c r="P3" s="1">
        <v>68.864</v>
      </c>
      <c r="T3" t="s">
        <v>32</v>
      </c>
      <c r="U3">
        <f>AVERAGE(M2:M3904)</f>
        <v>272.117179487179</v>
      </c>
      <c r="AD3" s="1">
        <v>332.8</v>
      </c>
      <c r="AE3" s="1">
        <v>7.936</v>
      </c>
    </row>
    <row r="4" spans="1:31">
      <c r="A4" t="s">
        <v>33</v>
      </c>
      <c r="B4">
        <v>50</v>
      </c>
      <c r="C4" t="s">
        <v>19</v>
      </c>
      <c r="D4" t="s">
        <v>34</v>
      </c>
      <c r="E4" t="s">
        <v>21</v>
      </c>
      <c r="F4">
        <v>73</v>
      </c>
      <c r="G4" t="s">
        <v>35</v>
      </c>
      <c r="H4" t="s">
        <v>30</v>
      </c>
      <c r="I4" t="s">
        <v>36</v>
      </c>
      <c r="J4">
        <v>3.1</v>
      </c>
      <c r="K4" t="s">
        <v>37</v>
      </c>
      <c r="L4" t="s">
        <v>38</v>
      </c>
      <c r="M4" s="1">
        <v>511</v>
      </c>
      <c r="N4" s="1">
        <v>664.3</v>
      </c>
      <c r="O4" s="1">
        <v>15.841</v>
      </c>
      <c r="P4" s="1">
        <v>137.459</v>
      </c>
      <c r="T4" t="s">
        <v>39</v>
      </c>
      <c r="U4" cm="1">
        <f t="array" ref="U4">MODE(B5:B3904)</f>
        <v>69</v>
      </c>
      <c r="AD4" s="1">
        <v>664.3</v>
      </c>
      <c r="AE4" s="1">
        <v>15.841</v>
      </c>
    </row>
    <row r="5" spans="1:31">
      <c r="A5" t="s">
        <v>40</v>
      </c>
      <c r="B5">
        <v>21</v>
      </c>
      <c r="C5" t="s">
        <v>19</v>
      </c>
      <c r="D5" t="s">
        <v>41</v>
      </c>
      <c r="E5" t="s">
        <v>42</v>
      </c>
      <c r="F5">
        <v>90</v>
      </c>
      <c r="G5" t="s">
        <v>43</v>
      </c>
      <c r="H5" t="s">
        <v>30</v>
      </c>
      <c r="I5" t="s">
        <v>36</v>
      </c>
      <c r="J5">
        <v>3.5</v>
      </c>
      <c r="K5" t="s">
        <v>44</v>
      </c>
      <c r="L5" t="s">
        <v>38</v>
      </c>
      <c r="M5" s="1">
        <v>270</v>
      </c>
      <c r="N5" s="1">
        <v>351</v>
      </c>
      <c r="O5" s="1">
        <v>9.45</v>
      </c>
      <c r="P5" s="1">
        <v>71.55</v>
      </c>
      <c r="T5" t="s">
        <v>45</v>
      </c>
      <c r="U5">
        <f>MEDIAN(B2:B3904)</f>
        <v>44</v>
      </c>
      <c r="AD5" s="1">
        <v>351</v>
      </c>
      <c r="AE5" s="1">
        <v>9.45</v>
      </c>
    </row>
    <row r="6" spans="1:31">
      <c r="A6" t="s">
        <v>46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43</v>
      </c>
      <c r="H6" t="s">
        <v>47</v>
      </c>
      <c r="I6" t="s">
        <v>36</v>
      </c>
      <c r="J6">
        <v>2.7</v>
      </c>
      <c r="K6" t="s">
        <v>44</v>
      </c>
      <c r="L6" t="s">
        <v>48</v>
      </c>
      <c r="M6" s="1">
        <v>245</v>
      </c>
      <c r="N6" s="1">
        <v>318.5</v>
      </c>
      <c r="O6" s="1">
        <v>6.615</v>
      </c>
      <c r="P6" s="1">
        <v>66.885</v>
      </c>
      <c r="AD6" s="1">
        <v>318.5</v>
      </c>
      <c r="AE6" s="1">
        <v>6.615</v>
      </c>
    </row>
    <row r="7" spans="1:31">
      <c r="A7" t="s">
        <v>49</v>
      </c>
      <c r="B7">
        <v>46</v>
      </c>
      <c r="C7" t="s">
        <v>19</v>
      </c>
      <c r="D7" t="s">
        <v>50</v>
      </c>
      <c r="E7" t="s">
        <v>42</v>
      </c>
      <c r="F7">
        <v>20</v>
      </c>
      <c r="G7" t="s">
        <v>43</v>
      </c>
      <c r="H7" t="s">
        <v>51</v>
      </c>
      <c r="I7" t="s">
        <v>52</v>
      </c>
      <c r="J7">
        <v>2.9</v>
      </c>
      <c r="K7" t="s">
        <v>25</v>
      </c>
      <c r="L7" t="s">
        <v>38</v>
      </c>
      <c r="M7" s="1">
        <v>140</v>
      </c>
      <c r="N7" s="1">
        <v>182</v>
      </c>
      <c r="O7" s="1">
        <v>4.06</v>
      </c>
      <c r="P7" s="1">
        <v>37.94</v>
      </c>
      <c r="AD7" s="1">
        <v>182</v>
      </c>
      <c r="AE7" s="1">
        <v>4.06</v>
      </c>
    </row>
    <row r="8" spans="1:36">
      <c r="A8" t="s">
        <v>53</v>
      </c>
      <c r="B8">
        <v>63</v>
      </c>
      <c r="C8" t="s">
        <v>19</v>
      </c>
      <c r="D8" t="s">
        <v>54</v>
      </c>
      <c r="E8" t="s">
        <v>21</v>
      </c>
      <c r="F8">
        <v>85</v>
      </c>
      <c r="G8" t="s">
        <v>43</v>
      </c>
      <c r="H8" t="s">
        <v>23</v>
      </c>
      <c r="I8" t="s">
        <v>55</v>
      </c>
      <c r="J8">
        <v>3.2</v>
      </c>
      <c r="K8" t="s">
        <v>31</v>
      </c>
      <c r="L8" t="s">
        <v>56</v>
      </c>
      <c r="M8" s="1">
        <v>255</v>
      </c>
      <c r="N8" s="1">
        <v>331.5</v>
      </c>
      <c r="O8" s="1">
        <v>8.16</v>
      </c>
      <c r="P8" s="1">
        <v>68.34</v>
      </c>
      <c r="AD8" s="1">
        <v>331.5</v>
      </c>
      <c r="AE8" s="1">
        <v>8.16</v>
      </c>
      <c r="AJ8" t="s">
        <v>57</v>
      </c>
    </row>
    <row r="9" spans="1:36">
      <c r="A9" t="s">
        <v>58</v>
      </c>
      <c r="B9">
        <v>27</v>
      </c>
      <c r="C9" t="s">
        <v>19</v>
      </c>
      <c r="D9" t="s">
        <v>59</v>
      </c>
      <c r="E9" t="s">
        <v>21</v>
      </c>
      <c r="F9">
        <v>34</v>
      </c>
      <c r="G9" t="s">
        <v>22</v>
      </c>
      <c r="H9" t="s">
        <v>60</v>
      </c>
      <c r="I9" t="s">
        <v>24</v>
      </c>
      <c r="J9">
        <v>3.2</v>
      </c>
      <c r="K9" t="s">
        <v>37</v>
      </c>
      <c r="L9" t="s">
        <v>38</v>
      </c>
      <c r="M9" s="1">
        <v>170</v>
      </c>
      <c r="N9" s="1">
        <v>221</v>
      </c>
      <c r="O9" s="1">
        <v>5.44</v>
      </c>
      <c r="P9" s="1">
        <v>45.56</v>
      </c>
      <c r="AD9" s="1">
        <v>221</v>
      </c>
      <c r="AE9" s="1">
        <v>5.44</v>
      </c>
      <c r="AJ9" cm="1">
        <f t="array" ref="AJ9">CORREL(AD2:AD3901,AE2:AE3901)</f>
        <v>0.948838119478656</v>
      </c>
    </row>
    <row r="10" spans="1:31">
      <c r="A10" t="s">
        <v>61</v>
      </c>
      <c r="B10">
        <v>26</v>
      </c>
      <c r="C10" t="s">
        <v>19</v>
      </c>
      <c r="D10" t="s">
        <v>62</v>
      </c>
      <c r="E10" t="s">
        <v>63</v>
      </c>
      <c r="F10">
        <v>97</v>
      </c>
      <c r="G10" t="s">
        <v>22</v>
      </c>
      <c r="H10" t="s">
        <v>64</v>
      </c>
      <c r="I10" t="s">
        <v>52</v>
      </c>
      <c r="J10">
        <v>2.6</v>
      </c>
      <c r="K10" t="s">
        <v>25</v>
      </c>
      <c r="L10" t="s">
        <v>48</v>
      </c>
      <c r="M10" s="1">
        <v>776</v>
      </c>
      <c r="N10" s="1">
        <v>1008.8</v>
      </c>
      <c r="O10" s="1">
        <v>20.176</v>
      </c>
      <c r="P10" s="1">
        <v>212.624</v>
      </c>
      <c r="T10" t="s">
        <v>65</v>
      </c>
      <c r="X10" t="s">
        <v>66</v>
      </c>
      <c r="AD10" s="1">
        <v>1008.8</v>
      </c>
      <c r="AE10" s="1">
        <v>20.176</v>
      </c>
    </row>
    <row r="11" spans="1:31">
      <c r="A11" t="s">
        <v>67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43</v>
      </c>
      <c r="H11" t="s">
        <v>70</v>
      </c>
      <c r="I11" t="s">
        <v>36</v>
      </c>
      <c r="J11">
        <v>4.8</v>
      </c>
      <c r="K11" t="s">
        <v>31</v>
      </c>
      <c r="L11" t="s">
        <v>56</v>
      </c>
      <c r="M11" s="1">
        <v>279</v>
      </c>
      <c r="N11" s="1">
        <v>362.7</v>
      </c>
      <c r="O11" s="1">
        <v>13.392</v>
      </c>
      <c r="P11" s="1">
        <v>70.308</v>
      </c>
      <c r="T11" t="s">
        <v>71</v>
      </c>
      <c r="U11">
        <f>_xlfn.VAR.S(B2:B3901)</f>
        <v>231.270767060587</v>
      </c>
      <c r="X11" s="4" t="s">
        <v>72</v>
      </c>
      <c r="Y11">
        <f>AVERAGE(B2:B3901)</f>
        <v>44.0684615384615</v>
      </c>
      <c r="AD11" s="1">
        <v>362.7</v>
      </c>
      <c r="AE11" s="1">
        <v>13.392</v>
      </c>
    </row>
    <row r="12" spans="1:31">
      <c r="A12" t="s">
        <v>73</v>
      </c>
      <c r="B12">
        <v>53</v>
      </c>
      <c r="C12" t="s">
        <v>19</v>
      </c>
      <c r="D12" t="s">
        <v>74</v>
      </c>
      <c r="E12" t="s">
        <v>42</v>
      </c>
      <c r="F12">
        <v>34</v>
      </c>
      <c r="G12" t="s">
        <v>22</v>
      </c>
      <c r="H12" t="s">
        <v>75</v>
      </c>
      <c r="I12" t="s">
        <v>55</v>
      </c>
      <c r="J12">
        <v>4.1</v>
      </c>
      <c r="K12" t="s">
        <v>76</v>
      </c>
      <c r="L12" t="s">
        <v>77</v>
      </c>
      <c r="M12" s="1">
        <v>136</v>
      </c>
      <c r="N12" s="1">
        <v>176.8</v>
      </c>
      <c r="O12" s="1">
        <v>5.576</v>
      </c>
      <c r="P12" s="1">
        <v>35.224</v>
      </c>
      <c r="T12" t="s">
        <v>78</v>
      </c>
      <c r="U12">
        <f>_xlfn.STDEV.S(B2:B3901)</f>
        <v>15.2075891271624</v>
      </c>
      <c r="X12" s="4" t="s">
        <v>79</v>
      </c>
      <c r="Y12">
        <f>MEDIAN(B2:B3901)</f>
        <v>44</v>
      </c>
      <c r="AD12" s="1">
        <v>176.8</v>
      </c>
      <c r="AE12" s="1">
        <v>5.576</v>
      </c>
    </row>
    <row r="13" spans="1:31">
      <c r="A13" t="s">
        <v>80</v>
      </c>
      <c r="B13">
        <v>30</v>
      </c>
      <c r="C13" t="s">
        <v>19</v>
      </c>
      <c r="D13" t="s">
        <v>59</v>
      </c>
      <c r="E13" t="s">
        <v>21</v>
      </c>
      <c r="F13">
        <v>68</v>
      </c>
      <c r="G13" t="s">
        <v>35</v>
      </c>
      <c r="H13" t="s">
        <v>81</v>
      </c>
      <c r="I13" t="s">
        <v>24</v>
      </c>
      <c r="J13">
        <v>4.9</v>
      </c>
      <c r="K13" t="s">
        <v>76</v>
      </c>
      <c r="L13" t="s">
        <v>26</v>
      </c>
      <c r="M13" s="1">
        <v>340</v>
      </c>
      <c r="N13" s="1">
        <v>442</v>
      </c>
      <c r="O13" s="1">
        <v>16.66</v>
      </c>
      <c r="P13" s="1">
        <v>85.34</v>
      </c>
      <c r="T13" s="4" t="s">
        <v>82</v>
      </c>
      <c r="U13">
        <f>MAX(B2:B3901)-MIN(B2:B3901)</f>
        <v>52</v>
      </c>
      <c r="X13" s="4" t="s">
        <v>83</v>
      </c>
      <c r="Y13" cm="1">
        <f t="array" ref="Y13">MODE(B2:B3901)</f>
        <v>69</v>
      </c>
      <c r="AD13" s="1">
        <v>442</v>
      </c>
      <c r="AE13" s="1">
        <v>16.66</v>
      </c>
    </row>
    <row r="14" spans="1:31">
      <c r="A14" t="s">
        <v>84</v>
      </c>
      <c r="B14">
        <v>61</v>
      </c>
      <c r="C14" t="s">
        <v>19</v>
      </c>
      <c r="D14" t="s">
        <v>62</v>
      </c>
      <c r="E14" t="s">
        <v>63</v>
      </c>
      <c r="F14">
        <v>72</v>
      </c>
      <c r="G14" t="s">
        <v>43</v>
      </c>
      <c r="H14" t="s">
        <v>85</v>
      </c>
      <c r="I14" t="s">
        <v>24</v>
      </c>
      <c r="J14">
        <v>4.5</v>
      </c>
      <c r="K14" t="s">
        <v>25</v>
      </c>
      <c r="L14" t="s">
        <v>26</v>
      </c>
      <c r="M14" s="1">
        <v>576</v>
      </c>
      <c r="N14" s="1">
        <v>748.8</v>
      </c>
      <c r="O14" s="1">
        <v>25.92</v>
      </c>
      <c r="P14" s="1">
        <v>146.88</v>
      </c>
      <c r="T14" s="4" t="s">
        <v>86</v>
      </c>
      <c r="U14">
        <f>QUARTILE(B2:B3901,3)-QUARTILE(B2:B3901,1)</f>
        <v>26</v>
      </c>
      <c r="AD14" s="1">
        <v>748.8</v>
      </c>
      <c r="AE14" s="1">
        <v>25.92</v>
      </c>
    </row>
    <row r="15" spans="1:31">
      <c r="A15" t="s">
        <v>87</v>
      </c>
      <c r="B15">
        <v>65</v>
      </c>
      <c r="C15" t="s">
        <v>19</v>
      </c>
      <c r="D15" t="s">
        <v>88</v>
      </c>
      <c r="E15" t="s">
        <v>21</v>
      </c>
      <c r="F15">
        <v>51</v>
      </c>
      <c r="G15" t="s">
        <v>43</v>
      </c>
      <c r="H15" t="s">
        <v>89</v>
      </c>
      <c r="I15" t="s">
        <v>36</v>
      </c>
      <c r="J15">
        <v>4.7</v>
      </c>
      <c r="K15" t="s">
        <v>44</v>
      </c>
      <c r="L15" t="s">
        <v>38</v>
      </c>
      <c r="M15" s="1">
        <v>408</v>
      </c>
      <c r="N15" s="1">
        <v>530.4</v>
      </c>
      <c r="O15" s="1">
        <v>19.176</v>
      </c>
      <c r="P15" s="1">
        <v>103.224</v>
      </c>
      <c r="AD15" s="1">
        <v>530.4</v>
      </c>
      <c r="AE15" s="1">
        <v>19.176</v>
      </c>
    </row>
    <row r="16" spans="1:31">
      <c r="A16" t="s">
        <v>90</v>
      </c>
      <c r="B16">
        <v>64</v>
      </c>
      <c r="C16" t="s">
        <v>19</v>
      </c>
      <c r="D16" t="s">
        <v>62</v>
      </c>
      <c r="E16" t="s">
        <v>63</v>
      </c>
      <c r="F16">
        <v>53</v>
      </c>
      <c r="G16" t="s">
        <v>22</v>
      </c>
      <c r="H16" t="s">
        <v>91</v>
      </c>
      <c r="I16" t="s">
        <v>24</v>
      </c>
      <c r="J16">
        <v>4.7</v>
      </c>
      <c r="K16" t="s">
        <v>92</v>
      </c>
      <c r="L16" t="s">
        <v>38</v>
      </c>
      <c r="M16" s="1">
        <v>424</v>
      </c>
      <c r="N16" s="1">
        <v>551.2</v>
      </c>
      <c r="O16" s="1">
        <v>19.928</v>
      </c>
      <c r="P16" s="1">
        <v>107.272</v>
      </c>
      <c r="AD16" s="1">
        <v>551.2</v>
      </c>
      <c r="AE16" s="1">
        <v>19.928</v>
      </c>
    </row>
    <row r="17" spans="1:31">
      <c r="A17" t="s">
        <v>40</v>
      </c>
      <c r="B17">
        <v>64</v>
      </c>
      <c r="C17" t="s">
        <v>19</v>
      </c>
      <c r="D17" t="s">
        <v>93</v>
      </c>
      <c r="E17" t="s">
        <v>21</v>
      </c>
      <c r="F17">
        <v>81</v>
      </c>
      <c r="G17" t="s">
        <v>43</v>
      </c>
      <c r="H17" t="s">
        <v>91</v>
      </c>
      <c r="I17" t="s">
        <v>24</v>
      </c>
      <c r="J17">
        <v>2.8</v>
      </c>
      <c r="K17" t="s">
        <v>44</v>
      </c>
      <c r="L17" t="s">
        <v>94</v>
      </c>
      <c r="M17" s="1">
        <v>486</v>
      </c>
      <c r="N17" s="1">
        <v>631.8</v>
      </c>
      <c r="O17" s="1">
        <v>13.608</v>
      </c>
      <c r="P17" s="1">
        <v>132.192</v>
      </c>
      <c r="AD17" s="1">
        <v>631.8</v>
      </c>
      <c r="AE17" s="1">
        <v>13.608</v>
      </c>
    </row>
    <row r="18" spans="1:31">
      <c r="A18" t="s">
        <v>95</v>
      </c>
      <c r="B18">
        <v>25</v>
      </c>
      <c r="C18" t="s">
        <v>19</v>
      </c>
      <c r="D18" t="s">
        <v>96</v>
      </c>
      <c r="E18" t="s">
        <v>69</v>
      </c>
      <c r="F18">
        <v>36</v>
      </c>
      <c r="G18" t="s">
        <v>35</v>
      </c>
      <c r="H18" t="s">
        <v>23</v>
      </c>
      <c r="I18" t="s">
        <v>36</v>
      </c>
      <c r="J18">
        <v>4.1</v>
      </c>
      <c r="K18" t="s">
        <v>92</v>
      </c>
      <c r="L18" t="s">
        <v>77</v>
      </c>
      <c r="M18" s="1">
        <v>36</v>
      </c>
      <c r="N18" s="1">
        <v>46.8</v>
      </c>
      <c r="O18" s="1">
        <v>1.476</v>
      </c>
      <c r="P18" s="1">
        <v>9.32400000000001</v>
      </c>
      <c r="S18" s="3"/>
      <c r="T18" s="3"/>
      <c r="U18" s="3"/>
      <c r="V18" s="3"/>
      <c r="W18" s="3"/>
      <c r="X18" s="3"/>
      <c r="Y18" s="3"/>
      <c r="Z18" s="3"/>
      <c r="AA18" s="3"/>
      <c r="AD18" s="1">
        <v>46.8</v>
      </c>
      <c r="AE18" s="1">
        <v>1.476</v>
      </c>
    </row>
    <row r="19" spans="1:31">
      <c r="A19" t="s">
        <v>97</v>
      </c>
      <c r="B19">
        <v>53</v>
      </c>
      <c r="C19" t="s">
        <v>19</v>
      </c>
      <c r="D19" t="s">
        <v>88</v>
      </c>
      <c r="E19" t="s">
        <v>21</v>
      </c>
      <c r="F19">
        <v>38</v>
      </c>
      <c r="G19" t="s">
        <v>98</v>
      </c>
      <c r="H19" t="s">
        <v>99</v>
      </c>
      <c r="I19" t="s">
        <v>24</v>
      </c>
      <c r="J19">
        <v>4.7</v>
      </c>
      <c r="K19" t="s">
        <v>25</v>
      </c>
      <c r="L19" t="s">
        <v>56</v>
      </c>
      <c r="M19" s="1">
        <v>304</v>
      </c>
      <c r="N19" s="1">
        <v>395.2</v>
      </c>
      <c r="O19" s="1">
        <v>14.288</v>
      </c>
      <c r="P19" s="1">
        <v>76.912</v>
      </c>
      <c r="AD19" s="1">
        <v>395.2</v>
      </c>
      <c r="AE19" s="1">
        <v>14.288</v>
      </c>
    </row>
    <row r="20" spans="1:31">
      <c r="A20" t="s">
        <v>53</v>
      </c>
      <c r="B20">
        <v>52</v>
      </c>
      <c r="C20" t="s">
        <v>19</v>
      </c>
      <c r="D20" t="s">
        <v>29</v>
      </c>
      <c r="E20" t="s">
        <v>21</v>
      </c>
      <c r="F20">
        <v>48</v>
      </c>
      <c r="G20" t="s">
        <v>35</v>
      </c>
      <c r="H20" t="s">
        <v>100</v>
      </c>
      <c r="I20" t="s">
        <v>52</v>
      </c>
      <c r="J20">
        <v>4.6</v>
      </c>
      <c r="K20" t="s">
        <v>31</v>
      </c>
      <c r="L20" t="s">
        <v>38</v>
      </c>
      <c r="M20" s="1">
        <v>192</v>
      </c>
      <c r="N20" s="1">
        <v>249.6</v>
      </c>
      <c r="O20" s="1">
        <v>8.832</v>
      </c>
      <c r="P20" s="1">
        <v>48.768</v>
      </c>
      <c r="AD20" s="1">
        <v>249.6</v>
      </c>
      <c r="AE20" s="1">
        <v>8.832</v>
      </c>
    </row>
    <row r="21" spans="1:31">
      <c r="A21" t="s">
        <v>40</v>
      </c>
      <c r="B21">
        <v>66</v>
      </c>
      <c r="C21" t="s">
        <v>19</v>
      </c>
      <c r="D21" t="s">
        <v>101</v>
      </c>
      <c r="E21" t="s">
        <v>21</v>
      </c>
      <c r="F21">
        <v>90</v>
      </c>
      <c r="G21" t="s">
        <v>43</v>
      </c>
      <c r="H21" t="s">
        <v>102</v>
      </c>
      <c r="I21" t="s">
        <v>52</v>
      </c>
      <c r="J21">
        <v>3.3</v>
      </c>
      <c r="K21" t="s">
        <v>92</v>
      </c>
      <c r="L21" t="s">
        <v>77</v>
      </c>
      <c r="M21" s="1">
        <v>450</v>
      </c>
      <c r="N21" s="1">
        <v>585</v>
      </c>
      <c r="O21" s="1">
        <v>14.85</v>
      </c>
      <c r="P21" s="1">
        <v>120.15</v>
      </c>
      <c r="T21" t="s">
        <v>103</v>
      </c>
      <c r="AD21" s="1">
        <v>585</v>
      </c>
      <c r="AE21" s="1">
        <v>14.85</v>
      </c>
    </row>
    <row r="22" spans="1:31">
      <c r="A22" t="s">
        <v>58</v>
      </c>
      <c r="B22">
        <v>21</v>
      </c>
      <c r="C22" t="s">
        <v>19</v>
      </c>
      <c r="D22" t="s">
        <v>101</v>
      </c>
      <c r="E22" t="s">
        <v>21</v>
      </c>
      <c r="F22">
        <v>51</v>
      </c>
      <c r="G22" t="s">
        <v>43</v>
      </c>
      <c r="H22" t="s">
        <v>100</v>
      </c>
      <c r="I22" t="s">
        <v>24</v>
      </c>
      <c r="J22">
        <v>2.8</v>
      </c>
      <c r="K22" t="s">
        <v>31</v>
      </c>
      <c r="L22" t="s">
        <v>104</v>
      </c>
      <c r="M22" s="1">
        <v>255</v>
      </c>
      <c r="N22" s="1">
        <v>331.5</v>
      </c>
      <c r="O22" s="1">
        <v>7.14</v>
      </c>
      <c r="P22" s="1">
        <v>69.36</v>
      </c>
      <c r="T22" t="s">
        <v>105</v>
      </c>
      <c r="U22">
        <f>AVERAGE(N2:N3901)</f>
        <v>353.752333333333</v>
      </c>
      <c r="AD22" s="1">
        <v>331.5</v>
      </c>
      <c r="AE22" s="1">
        <v>7.14</v>
      </c>
    </row>
    <row r="23" spans="1:31">
      <c r="A23" t="s">
        <v>106</v>
      </c>
      <c r="B23">
        <v>31</v>
      </c>
      <c r="C23" t="s">
        <v>19</v>
      </c>
      <c r="D23" t="s">
        <v>101</v>
      </c>
      <c r="E23" t="s">
        <v>21</v>
      </c>
      <c r="F23">
        <v>62</v>
      </c>
      <c r="G23" t="s">
        <v>43</v>
      </c>
      <c r="H23" t="s">
        <v>60</v>
      </c>
      <c r="I23" t="s">
        <v>24</v>
      </c>
      <c r="J23">
        <v>4.1</v>
      </c>
      <c r="K23" t="s">
        <v>92</v>
      </c>
      <c r="L23" t="s">
        <v>56</v>
      </c>
      <c r="M23" s="1">
        <v>310</v>
      </c>
      <c r="N23" s="1">
        <v>403</v>
      </c>
      <c r="O23" s="1">
        <v>12.71</v>
      </c>
      <c r="P23" s="1">
        <v>80.29</v>
      </c>
      <c r="T23" t="s">
        <v>107</v>
      </c>
      <c r="U23">
        <f>STDEV(N2:N3901)</f>
        <v>244.470358491077</v>
      </c>
      <c r="Z23">
        <v>-400</v>
      </c>
      <c r="AA23">
        <f>_xlfn.NORM.DIST(Z23,$U$22,$U$23,FALSE)</f>
        <v>1.40749994923489e-5</v>
      </c>
      <c r="AD23" s="1">
        <v>403</v>
      </c>
      <c r="AE23" s="1">
        <v>12.71</v>
      </c>
    </row>
    <row r="24" spans="1:31">
      <c r="A24" t="s">
        <v>108</v>
      </c>
      <c r="B24">
        <v>56</v>
      </c>
      <c r="C24" t="s">
        <v>19</v>
      </c>
      <c r="D24" t="s">
        <v>101</v>
      </c>
      <c r="E24" t="s">
        <v>21</v>
      </c>
      <c r="F24">
        <v>37</v>
      </c>
      <c r="G24" t="s">
        <v>43</v>
      </c>
      <c r="H24" t="s">
        <v>109</v>
      </c>
      <c r="I24" t="s">
        <v>52</v>
      </c>
      <c r="J24">
        <v>3.2</v>
      </c>
      <c r="K24" t="s">
        <v>92</v>
      </c>
      <c r="L24" t="s">
        <v>48</v>
      </c>
      <c r="M24" s="1">
        <v>185</v>
      </c>
      <c r="N24" s="1">
        <v>240.5</v>
      </c>
      <c r="O24" s="1">
        <v>5.92</v>
      </c>
      <c r="P24" s="1">
        <v>49.58</v>
      </c>
      <c r="T24" t="s">
        <v>110</v>
      </c>
      <c r="U24">
        <f>MAX(N2:N3901)</f>
        <v>1170</v>
      </c>
      <c r="Z24">
        <v>-300</v>
      </c>
      <c r="AA24">
        <f>_xlfn.NORM.DIST(Z24,$U$22,$U$23,FALSE)</f>
        <v>4.56917518720191e-5</v>
      </c>
      <c r="AD24" s="1">
        <v>240.5</v>
      </c>
      <c r="AE24" s="1">
        <v>5.92</v>
      </c>
    </row>
    <row r="25" spans="1:31">
      <c r="A25" t="s">
        <v>111</v>
      </c>
      <c r="B25">
        <v>31</v>
      </c>
      <c r="C25" t="s">
        <v>19</v>
      </c>
      <c r="D25" t="s">
        <v>101</v>
      </c>
      <c r="E25" t="s">
        <v>21</v>
      </c>
      <c r="F25">
        <v>88</v>
      </c>
      <c r="G25" t="s">
        <v>98</v>
      </c>
      <c r="H25" t="s">
        <v>51</v>
      </c>
      <c r="I25" t="s">
        <v>24</v>
      </c>
      <c r="J25">
        <v>4.4</v>
      </c>
      <c r="K25" t="s">
        <v>37</v>
      </c>
      <c r="L25" t="s">
        <v>38</v>
      </c>
      <c r="M25" s="1">
        <v>440</v>
      </c>
      <c r="N25" s="1">
        <v>572</v>
      </c>
      <c r="O25" s="1">
        <v>19.36</v>
      </c>
      <c r="P25" s="1">
        <v>112.64</v>
      </c>
      <c r="T25" t="s">
        <v>112</v>
      </c>
      <c r="U25">
        <f>MIN(N2:N3901)</f>
        <v>26</v>
      </c>
      <c r="Z25">
        <v>-200</v>
      </c>
      <c r="AA25">
        <f>_xlfn.NORM.DIST(Z25,$U$22,$U$23,FALSE)</f>
        <v>0.000125476132685093</v>
      </c>
      <c r="AD25" s="1">
        <v>572</v>
      </c>
      <c r="AE25" s="1">
        <v>19.36</v>
      </c>
    </row>
    <row r="26" spans="1:31">
      <c r="A26" t="s">
        <v>113</v>
      </c>
      <c r="B26">
        <v>18</v>
      </c>
      <c r="C26" t="s">
        <v>19</v>
      </c>
      <c r="D26" t="s">
        <v>114</v>
      </c>
      <c r="E26" t="s">
        <v>63</v>
      </c>
      <c r="F26">
        <v>22</v>
      </c>
      <c r="G26" t="s">
        <v>43</v>
      </c>
      <c r="H26" t="s">
        <v>102</v>
      </c>
      <c r="I26" t="s">
        <v>55</v>
      </c>
      <c r="J26">
        <v>2.9</v>
      </c>
      <c r="K26" t="s">
        <v>92</v>
      </c>
      <c r="L26" t="s">
        <v>38</v>
      </c>
      <c r="M26" s="1">
        <v>154</v>
      </c>
      <c r="N26" s="1">
        <v>200.2</v>
      </c>
      <c r="O26" s="1">
        <v>4.466</v>
      </c>
      <c r="P26" s="1">
        <v>41.734</v>
      </c>
      <c r="T26" t="s">
        <v>115</v>
      </c>
      <c r="U26">
        <f>QUARTILE(N2:N3901,1)</f>
        <v>169</v>
      </c>
      <c r="Z26">
        <v>-100</v>
      </c>
      <c r="AA26">
        <f>_xlfn.NORM.DIST(Z26,$U$22,$U$23,FALSE)</f>
        <v>0.000291486424569584</v>
      </c>
      <c r="AD26" s="1">
        <v>200.2</v>
      </c>
      <c r="AE26" s="1">
        <v>4.466</v>
      </c>
    </row>
    <row r="27" spans="1:31">
      <c r="A27" t="s">
        <v>116</v>
      </c>
      <c r="B27">
        <v>18</v>
      </c>
      <c r="C27" t="s">
        <v>19</v>
      </c>
      <c r="D27" t="s">
        <v>117</v>
      </c>
      <c r="E27" t="s">
        <v>21</v>
      </c>
      <c r="F27">
        <v>25</v>
      </c>
      <c r="G27" t="s">
        <v>43</v>
      </c>
      <c r="H27" t="s">
        <v>64</v>
      </c>
      <c r="I27" t="s">
        <v>52</v>
      </c>
      <c r="J27">
        <v>3.6</v>
      </c>
      <c r="K27" t="s">
        <v>44</v>
      </c>
      <c r="L27" t="s">
        <v>48</v>
      </c>
      <c r="M27" s="1">
        <v>100</v>
      </c>
      <c r="N27" s="1">
        <v>130</v>
      </c>
      <c r="O27" s="1">
        <v>3.6</v>
      </c>
      <c r="P27" s="1">
        <v>26.4</v>
      </c>
      <c r="T27" t="s">
        <v>118</v>
      </c>
      <c r="U27">
        <f>QUARTILE(N3:N3902,2)</f>
        <v>288.6</v>
      </c>
      <c r="Z27">
        <v>0</v>
      </c>
      <c r="AA27">
        <f>_xlfn.NORM.DIST(Z27,$U$22,$U$23,FALSE)</f>
        <v>0.000572808474646833</v>
      </c>
      <c r="AD27" s="1">
        <v>130</v>
      </c>
      <c r="AE27" s="1">
        <v>3.6</v>
      </c>
    </row>
    <row r="28" spans="1:31">
      <c r="A28" t="s">
        <v>119</v>
      </c>
      <c r="B28">
        <v>38</v>
      </c>
      <c r="C28" t="s">
        <v>19</v>
      </c>
      <c r="D28" t="s">
        <v>120</v>
      </c>
      <c r="E28" t="s">
        <v>69</v>
      </c>
      <c r="F28">
        <v>20</v>
      </c>
      <c r="G28" t="s">
        <v>43</v>
      </c>
      <c r="H28" t="s">
        <v>121</v>
      </c>
      <c r="I28" t="s">
        <v>36</v>
      </c>
      <c r="J28">
        <v>3.6</v>
      </c>
      <c r="K28" t="s">
        <v>37</v>
      </c>
      <c r="L28" t="s">
        <v>48</v>
      </c>
      <c r="M28" s="1">
        <v>180</v>
      </c>
      <c r="N28" s="1">
        <v>234</v>
      </c>
      <c r="O28" s="1">
        <v>6.48</v>
      </c>
      <c r="P28" s="1">
        <v>47.52</v>
      </c>
      <c r="T28" t="s">
        <v>122</v>
      </c>
      <c r="U28">
        <f>QUARTILE(N4:N3903,3)</f>
        <v>483.6</v>
      </c>
      <c r="Z28">
        <v>100</v>
      </c>
      <c r="AA28">
        <f t="shared" ref="AA28:AA39" si="0">_xlfn.NORM.DIST(Z28,$U$22,$U$23,FALSE)</f>
        <v>0.000952213708555921</v>
      </c>
      <c r="AD28" s="1">
        <v>234</v>
      </c>
      <c r="AE28" s="1">
        <v>6.48</v>
      </c>
    </row>
    <row r="29" spans="1:34">
      <c r="A29" t="s">
        <v>18</v>
      </c>
      <c r="B29">
        <v>56</v>
      </c>
      <c r="C29" t="s">
        <v>19</v>
      </c>
      <c r="D29" t="s">
        <v>59</v>
      </c>
      <c r="E29" t="s">
        <v>21</v>
      </c>
      <c r="F29">
        <v>56</v>
      </c>
      <c r="G29" t="s">
        <v>22</v>
      </c>
      <c r="H29" t="s">
        <v>123</v>
      </c>
      <c r="I29" t="s">
        <v>52</v>
      </c>
      <c r="J29">
        <v>5</v>
      </c>
      <c r="K29" t="s">
        <v>76</v>
      </c>
      <c r="L29" t="s">
        <v>104</v>
      </c>
      <c r="M29" s="1">
        <v>280</v>
      </c>
      <c r="N29" s="1">
        <v>364</v>
      </c>
      <c r="O29" s="1">
        <v>14</v>
      </c>
      <c r="P29" s="1">
        <v>70</v>
      </c>
      <c r="Z29">
        <v>200</v>
      </c>
      <c r="AA29">
        <f t="shared" si="0"/>
        <v>0.00133903928176912</v>
      </c>
      <c r="AD29" s="1">
        <v>364</v>
      </c>
      <c r="AE29" s="1">
        <v>14</v>
      </c>
      <c r="AH29" t="s">
        <v>124</v>
      </c>
    </row>
    <row r="30" spans="1:31">
      <c r="A30" t="s">
        <v>106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43</v>
      </c>
      <c r="H30" t="s">
        <v>23</v>
      </c>
      <c r="I30" t="s">
        <v>55</v>
      </c>
      <c r="J30">
        <v>4.4</v>
      </c>
      <c r="K30" t="s">
        <v>44</v>
      </c>
      <c r="L30" t="s">
        <v>104</v>
      </c>
      <c r="M30" s="1">
        <v>846</v>
      </c>
      <c r="N30" s="1">
        <v>1099.8</v>
      </c>
      <c r="O30" s="1">
        <v>37.224</v>
      </c>
      <c r="P30" s="1">
        <v>216.576</v>
      </c>
      <c r="Z30">
        <v>300</v>
      </c>
      <c r="AA30">
        <f t="shared" si="0"/>
        <v>0.00159289114820489</v>
      </c>
      <c r="AD30" s="1">
        <v>1099.8</v>
      </c>
      <c r="AE30" s="1">
        <v>37.224</v>
      </c>
    </row>
    <row r="31" spans="1:34">
      <c r="A31" t="s">
        <v>49</v>
      </c>
      <c r="B31">
        <v>31</v>
      </c>
      <c r="C31" t="s">
        <v>19</v>
      </c>
      <c r="D31" t="s">
        <v>88</v>
      </c>
      <c r="E31" t="s">
        <v>21</v>
      </c>
      <c r="F31">
        <v>48</v>
      </c>
      <c r="G31" t="s">
        <v>35</v>
      </c>
      <c r="H31" t="s">
        <v>100</v>
      </c>
      <c r="I31" t="s">
        <v>55</v>
      </c>
      <c r="J31">
        <v>4.1</v>
      </c>
      <c r="K31" t="s">
        <v>37</v>
      </c>
      <c r="L31" t="s">
        <v>38</v>
      </c>
      <c r="M31" s="1">
        <v>384</v>
      </c>
      <c r="N31" s="1">
        <v>499.2</v>
      </c>
      <c r="O31" s="1">
        <v>15.744</v>
      </c>
      <c r="P31" s="1">
        <v>99.456</v>
      </c>
      <c r="Z31">
        <v>400</v>
      </c>
      <c r="AA31">
        <f t="shared" si="0"/>
        <v>0.00160292341659222</v>
      </c>
      <c r="AD31" s="1">
        <v>499.2</v>
      </c>
      <c r="AE31" s="1">
        <v>15.744</v>
      </c>
      <c r="AH31" s="5"/>
    </row>
    <row r="32" spans="1:31">
      <c r="A32" t="s">
        <v>106</v>
      </c>
      <c r="B32">
        <v>57</v>
      </c>
      <c r="C32" t="s">
        <v>19</v>
      </c>
      <c r="D32" t="s">
        <v>120</v>
      </c>
      <c r="E32" t="s">
        <v>69</v>
      </c>
      <c r="F32">
        <v>31</v>
      </c>
      <c r="G32" t="s">
        <v>22</v>
      </c>
      <c r="H32" t="s">
        <v>100</v>
      </c>
      <c r="I32" t="s">
        <v>24</v>
      </c>
      <c r="J32">
        <v>4.7</v>
      </c>
      <c r="K32" t="s">
        <v>37</v>
      </c>
      <c r="L32" t="s">
        <v>94</v>
      </c>
      <c r="M32" s="1">
        <v>248</v>
      </c>
      <c r="N32" s="1">
        <v>322.4</v>
      </c>
      <c r="O32" s="1">
        <v>11.656</v>
      </c>
      <c r="P32" s="1">
        <v>62.744</v>
      </c>
      <c r="Z32">
        <v>500</v>
      </c>
      <c r="AA32">
        <f t="shared" si="0"/>
        <v>0.001364499375396</v>
      </c>
      <c r="AD32" s="1">
        <v>322.4</v>
      </c>
      <c r="AE32" s="1">
        <v>11.656</v>
      </c>
    </row>
    <row r="33" spans="1:31">
      <c r="A33" t="s">
        <v>61</v>
      </c>
      <c r="B33">
        <v>33</v>
      </c>
      <c r="C33" t="s">
        <v>19</v>
      </c>
      <c r="D33" t="s">
        <v>88</v>
      </c>
      <c r="E33" t="s">
        <v>21</v>
      </c>
      <c r="F33">
        <v>79</v>
      </c>
      <c r="G33" t="s">
        <v>22</v>
      </c>
      <c r="H33" t="s">
        <v>125</v>
      </c>
      <c r="I33" t="s">
        <v>24</v>
      </c>
      <c r="J33">
        <v>4.7</v>
      </c>
      <c r="K33" t="s">
        <v>25</v>
      </c>
      <c r="L33" t="s">
        <v>94</v>
      </c>
      <c r="M33" s="1">
        <v>632</v>
      </c>
      <c r="N33" s="1">
        <v>821.6</v>
      </c>
      <c r="O33" s="1">
        <v>29.704</v>
      </c>
      <c r="P33" s="1">
        <v>159.896</v>
      </c>
      <c r="Z33">
        <v>600</v>
      </c>
      <c r="AA33">
        <f t="shared" si="0"/>
        <v>0.000982579733548661</v>
      </c>
      <c r="AD33" s="1">
        <v>821.6</v>
      </c>
      <c r="AE33" s="1">
        <v>29.704</v>
      </c>
    </row>
    <row r="34" spans="1:31">
      <c r="A34" t="s">
        <v>126</v>
      </c>
      <c r="B34">
        <v>36</v>
      </c>
      <c r="C34" t="s">
        <v>19</v>
      </c>
      <c r="D34" t="s">
        <v>114</v>
      </c>
      <c r="E34" t="s">
        <v>63</v>
      </c>
      <c r="F34">
        <v>67</v>
      </c>
      <c r="G34" t="s">
        <v>43</v>
      </c>
      <c r="H34" t="s">
        <v>64</v>
      </c>
      <c r="I34" t="s">
        <v>52</v>
      </c>
      <c r="J34">
        <v>4.9</v>
      </c>
      <c r="K34" t="s">
        <v>25</v>
      </c>
      <c r="L34" t="s">
        <v>48</v>
      </c>
      <c r="M34" s="1">
        <v>469</v>
      </c>
      <c r="N34" s="1">
        <v>609.7</v>
      </c>
      <c r="O34" s="1">
        <v>22.981</v>
      </c>
      <c r="P34" s="1">
        <v>117.719</v>
      </c>
      <c r="Z34">
        <v>700</v>
      </c>
      <c r="AA34">
        <f t="shared" si="0"/>
        <v>0.00059854410317589</v>
      </c>
      <c r="AD34" s="1">
        <v>609.7</v>
      </c>
      <c r="AE34" s="1">
        <v>22.981</v>
      </c>
    </row>
    <row r="35" spans="1:31">
      <c r="A35" t="s">
        <v>127</v>
      </c>
      <c r="B35">
        <v>54</v>
      </c>
      <c r="C35" t="s">
        <v>19</v>
      </c>
      <c r="D35" t="s">
        <v>101</v>
      </c>
      <c r="E35" t="s">
        <v>21</v>
      </c>
      <c r="F35">
        <v>38</v>
      </c>
      <c r="G35" t="s">
        <v>22</v>
      </c>
      <c r="H35" t="s">
        <v>102</v>
      </c>
      <c r="I35" t="s">
        <v>52</v>
      </c>
      <c r="J35">
        <v>3.3</v>
      </c>
      <c r="K35" t="s">
        <v>31</v>
      </c>
      <c r="L35" t="s">
        <v>56</v>
      </c>
      <c r="M35" s="1">
        <v>190</v>
      </c>
      <c r="N35" s="1">
        <v>247</v>
      </c>
      <c r="O35" s="1">
        <v>6.27</v>
      </c>
      <c r="P35" s="1">
        <v>50.73</v>
      </c>
      <c r="Z35">
        <v>800</v>
      </c>
      <c r="AA35">
        <f t="shared" si="0"/>
        <v>0.000308431271352143</v>
      </c>
      <c r="AD35" s="1">
        <v>247</v>
      </c>
      <c r="AE35" s="1">
        <v>6.27</v>
      </c>
    </row>
    <row r="36" spans="1:31">
      <c r="A36" t="s">
        <v>128</v>
      </c>
      <c r="B36">
        <v>36</v>
      </c>
      <c r="C36" t="s">
        <v>19</v>
      </c>
      <c r="D36" t="s">
        <v>129</v>
      </c>
      <c r="E36" t="s">
        <v>21</v>
      </c>
      <c r="F36">
        <v>91</v>
      </c>
      <c r="G36" t="s">
        <v>22</v>
      </c>
      <c r="H36" t="s">
        <v>89</v>
      </c>
      <c r="I36" t="s">
        <v>36</v>
      </c>
      <c r="J36">
        <v>4.6</v>
      </c>
      <c r="K36" t="s">
        <v>44</v>
      </c>
      <c r="L36" t="s">
        <v>56</v>
      </c>
      <c r="M36" s="1">
        <v>182</v>
      </c>
      <c r="N36" s="1">
        <v>236.6</v>
      </c>
      <c r="O36" s="1">
        <v>8.372</v>
      </c>
      <c r="P36" s="1">
        <v>46.228</v>
      </c>
      <c r="Z36">
        <v>900</v>
      </c>
      <c r="AA36">
        <f t="shared" si="0"/>
        <v>0.000134448061480707</v>
      </c>
      <c r="AD36" s="1">
        <v>236.6</v>
      </c>
      <c r="AE36" s="1">
        <v>8.372</v>
      </c>
    </row>
    <row r="37" spans="1:31">
      <c r="A37" t="s">
        <v>33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43</v>
      </c>
      <c r="H37" t="s">
        <v>123</v>
      </c>
      <c r="I37" t="s">
        <v>52</v>
      </c>
      <c r="J37">
        <v>4</v>
      </c>
      <c r="K37" t="s">
        <v>37</v>
      </c>
      <c r="L37" t="s">
        <v>77</v>
      </c>
      <c r="M37" s="1">
        <v>165</v>
      </c>
      <c r="N37" s="1">
        <v>214.5</v>
      </c>
      <c r="O37" s="1">
        <v>6.6</v>
      </c>
      <c r="P37" s="1">
        <v>42.9</v>
      </c>
      <c r="Z37">
        <v>1000</v>
      </c>
      <c r="AA37">
        <f t="shared" si="0"/>
        <v>4.95774949306105e-5</v>
      </c>
      <c r="AD37" s="1">
        <v>214.5</v>
      </c>
      <c r="AE37" s="1">
        <v>6.6</v>
      </c>
    </row>
    <row r="38" spans="1:31">
      <c r="A38" t="s">
        <v>130</v>
      </c>
      <c r="B38">
        <v>35</v>
      </c>
      <c r="C38" t="s">
        <v>19</v>
      </c>
      <c r="D38" t="s">
        <v>129</v>
      </c>
      <c r="E38" t="s">
        <v>21</v>
      </c>
      <c r="F38">
        <v>69</v>
      </c>
      <c r="G38" t="s">
        <v>43</v>
      </c>
      <c r="H38" t="s">
        <v>30</v>
      </c>
      <c r="I38" t="s">
        <v>24</v>
      </c>
      <c r="J38">
        <v>4.6</v>
      </c>
      <c r="K38" t="s">
        <v>44</v>
      </c>
      <c r="L38" t="s">
        <v>26</v>
      </c>
      <c r="M38" s="1">
        <v>138</v>
      </c>
      <c r="N38" s="1">
        <v>179.4</v>
      </c>
      <c r="O38" s="1">
        <v>6.348</v>
      </c>
      <c r="P38" s="1">
        <v>35.052</v>
      </c>
      <c r="Z38">
        <v>1100</v>
      </c>
      <c r="AA38">
        <f t="shared" si="0"/>
        <v>1.54649494954548e-5</v>
      </c>
      <c r="AD38" s="1">
        <v>179.4</v>
      </c>
      <c r="AE38" s="1">
        <v>6.348</v>
      </c>
    </row>
    <row r="39" spans="1:31">
      <c r="A39" t="s">
        <v>131</v>
      </c>
      <c r="B39">
        <v>35</v>
      </c>
      <c r="C39" t="s">
        <v>19</v>
      </c>
      <c r="D39" t="s">
        <v>34</v>
      </c>
      <c r="E39" t="s">
        <v>21</v>
      </c>
      <c r="F39">
        <v>45</v>
      </c>
      <c r="G39" t="s">
        <v>35</v>
      </c>
      <c r="H39" t="s">
        <v>123</v>
      </c>
      <c r="I39" t="s">
        <v>52</v>
      </c>
      <c r="J39">
        <v>2.8</v>
      </c>
      <c r="K39" t="s">
        <v>44</v>
      </c>
      <c r="L39" t="s">
        <v>38</v>
      </c>
      <c r="M39" s="1">
        <v>315</v>
      </c>
      <c r="N39" s="1">
        <v>409.5</v>
      </c>
      <c r="O39" s="1">
        <v>8.82</v>
      </c>
      <c r="P39" s="1">
        <v>85.68</v>
      </c>
      <c r="Z39">
        <v>1200</v>
      </c>
      <c r="AA39">
        <f t="shared" si="0"/>
        <v>4.08080954689043e-6</v>
      </c>
      <c r="AD39" s="1">
        <v>409.5</v>
      </c>
      <c r="AE39" s="1">
        <v>8.82</v>
      </c>
    </row>
    <row r="40" spans="1:31">
      <c r="A40" t="s">
        <v>113</v>
      </c>
      <c r="B40">
        <v>29</v>
      </c>
      <c r="C40" t="s">
        <v>19</v>
      </c>
      <c r="D40" t="s">
        <v>88</v>
      </c>
      <c r="E40" t="s">
        <v>21</v>
      </c>
      <c r="F40">
        <v>37</v>
      </c>
      <c r="G40" t="s">
        <v>43</v>
      </c>
      <c r="H40" t="s">
        <v>121</v>
      </c>
      <c r="I40" t="s">
        <v>24</v>
      </c>
      <c r="J40">
        <v>3.7</v>
      </c>
      <c r="K40" t="s">
        <v>25</v>
      </c>
      <c r="L40" t="s">
        <v>104</v>
      </c>
      <c r="M40" s="1">
        <v>296</v>
      </c>
      <c r="N40" s="1">
        <v>384.8</v>
      </c>
      <c r="O40" s="1">
        <v>10.952</v>
      </c>
      <c r="P40" s="1">
        <v>77.848</v>
      </c>
      <c r="AD40" s="1">
        <v>384.8</v>
      </c>
      <c r="AE40" s="1">
        <v>10.952</v>
      </c>
    </row>
    <row r="41" spans="1:31">
      <c r="A41" t="s">
        <v>132</v>
      </c>
      <c r="B41">
        <v>70</v>
      </c>
      <c r="C41" t="s">
        <v>19</v>
      </c>
      <c r="D41" t="s">
        <v>101</v>
      </c>
      <c r="E41" t="s">
        <v>21</v>
      </c>
      <c r="F41">
        <v>60</v>
      </c>
      <c r="G41" t="s">
        <v>35</v>
      </c>
      <c r="H41" t="s">
        <v>47</v>
      </c>
      <c r="I41" t="s">
        <v>52</v>
      </c>
      <c r="J41">
        <v>4.2</v>
      </c>
      <c r="K41" t="s">
        <v>37</v>
      </c>
      <c r="L41" t="s">
        <v>94</v>
      </c>
      <c r="M41" s="1">
        <v>300</v>
      </c>
      <c r="N41" s="1">
        <v>390</v>
      </c>
      <c r="O41" s="1">
        <v>12.6</v>
      </c>
      <c r="P41" s="1">
        <v>77.4</v>
      </c>
      <c r="AD41" s="1">
        <v>390</v>
      </c>
      <c r="AE41" s="1">
        <v>12.6</v>
      </c>
    </row>
    <row r="42" spans="1:31">
      <c r="A42" t="s">
        <v>58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22</v>
      </c>
      <c r="H42" t="s">
        <v>133</v>
      </c>
      <c r="I42" t="s">
        <v>24</v>
      </c>
      <c r="J42">
        <v>4.6</v>
      </c>
      <c r="K42" t="s">
        <v>92</v>
      </c>
      <c r="L42" t="s">
        <v>56</v>
      </c>
      <c r="M42" s="1">
        <v>684</v>
      </c>
      <c r="N42" s="1">
        <v>889.2</v>
      </c>
      <c r="O42" s="1">
        <v>31.464</v>
      </c>
      <c r="P42" s="1">
        <v>173.736</v>
      </c>
      <c r="AD42" s="1">
        <v>889.2</v>
      </c>
      <c r="AE42" s="1">
        <v>31.464</v>
      </c>
    </row>
    <row r="43" spans="1:31">
      <c r="A43" t="s">
        <v>134</v>
      </c>
      <c r="B43">
        <v>67</v>
      </c>
      <c r="C43" t="s">
        <v>19</v>
      </c>
      <c r="D43" t="s">
        <v>135</v>
      </c>
      <c r="E43" t="s">
        <v>69</v>
      </c>
      <c r="F43">
        <v>39</v>
      </c>
      <c r="G43" t="s">
        <v>43</v>
      </c>
      <c r="H43" t="s">
        <v>136</v>
      </c>
      <c r="I43" t="s">
        <v>36</v>
      </c>
      <c r="J43">
        <v>4.5</v>
      </c>
      <c r="K43" t="s">
        <v>25</v>
      </c>
      <c r="L43" t="s">
        <v>48</v>
      </c>
      <c r="M43" s="1">
        <v>78</v>
      </c>
      <c r="N43" s="1">
        <v>101.4</v>
      </c>
      <c r="O43" s="1">
        <v>3.51</v>
      </c>
      <c r="P43" s="1">
        <v>19.89</v>
      </c>
      <c r="AD43" s="1">
        <v>101.4</v>
      </c>
      <c r="AE43" s="1">
        <v>3.51</v>
      </c>
    </row>
    <row r="44" spans="1:31">
      <c r="A44" t="s">
        <v>137</v>
      </c>
      <c r="B44">
        <v>20</v>
      </c>
      <c r="C44" t="s">
        <v>19</v>
      </c>
      <c r="D44" t="s">
        <v>62</v>
      </c>
      <c r="E44" t="s">
        <v>63</v>
      </c>
      <c r="F44">
        <v>100</v>
      </c>
      <c r="G44" t="s">
        <v>43</v>
      </c>
      <c r="H44" t="s">
        <v>133</v>
      </c>
      <c r="I44" t="s">
        <v>36</v>
      </c>
      <c r="J44">
        <v>4.1</v>
      </c>
      <c r="K44" t="s">
        <v>44</v>
      </c>
      <c r="L44" t="s">
        <v>48</v>
      </c>
      <c r="M44" s="1">
        <v>800</v>
      </c>
      <c r="N44" s="1">
        <v>1040</v>
      </c>
      <c r="O44" s="1">
        <v>32.8</v>
      </c>
      <c r="P44" s="1">
        <v>207.2</v>
      </c>
      <c r="AD44" s="1">
        <v>1040</v>
      </c>
      <c r="AE44" s="1">
        <v>32.8</v>
      </c>
    </row>
    <row r="45" spans="1:31">
      <c r="A45" t="s">
        <v>138</v>
      </c>
      <c r="B45">
        <v>25</v>
      </c>
      <c r="C45" t="s">
        <v>19</v>
      </c>
      <c r="D45" t="s">
        <v>135</v>
      </c>
      <c r="E45" t="s">
        <v>69</v>
      </c>
      <c r="F45">
        <v>69</v>
      </c>
      <c r="G45" t="s">
        <v>22</v>
      </c>
      <c r="H45" t="s">
        <v>99</v>
      </c>
      <c r="I45" t="s">
        <v>55</v>
      </c>
      <c r="J45">
        <v>3.7</v>
      </c>
      <c r="K45" t="s">
        <v>44</v>
      </c>
      <c r="L45" t="s">
        <v>26</v>
      </c>
      <c r="M45" s="1">
        <v>138</v>
      </c>
      <c r="N45" s="1">
        <v>179.4</v>
      </c>
      <c r="O45" s="1">
        <v>5.106</v>
      </c>
      <c r="P45" s="1">
        <v>36.294</v>
      </c>
      <c r="AD45" s="1">
        <v>179.4</v>
      </c>
      <c r="AE45" s="1">
        <v>5.106</v>
      </c>
    </row>
    <row r="46" spans="1:31">
      <c r="A46" t="s">
        <v>18</v>
      </c>
      <c r="B46">
        <v>39</v>
      </c>
      <c r="C46" t="s">
        <v>19</v>
      </c>
      <c r="D46" t="s">
        <v>139</v>
      </c>
      <c r="E46" t="s">
        <v>69</v>
      </c>
      <c r="F46">
        <v>53</v>
      </c>
      <c r="G46" t="s">
        <v>35</v>
      </c>
      <c r="H46" t="s">
        <v>64</v>
      </c>
      <c r="I46" t="s">
        <v>52</v>
      </c>
      <c r="J46">
        <v>4.6</v>
      </c>
      <c r="K46" t="s">
        <v>44</v>
      </c>
      <c r="L46" t="s">
        <v>38</v>
      </c>
      <c r="M46" s="1">
        <v>159</v>
      </c>
      <c r="N46" s="1">
        <v>206.7</v>
      </c>
      <c r="O46" s="1">
        <v>7.314</v>
      </c>
      <c r="P46" s="1">
        <v>40.386</v>
      </c>
      <c r="AD46" s="1">
        <v>206.7</v>
      </c>
      <c r="AE46" s="1">
        <v>7.314</v>
      </c>
    </row>
    <row r="47" spans="1:31">
      <c r="A47" t="s">
        <v>137</v>
      </c>
      <c r="B47">
        <v>50</v>
      </c>
      <c r="C47" t="s">
        <v>19</v>
      </c>
      <c r="D47" t="s">
        <v>140</v>
      </c>
      <c r="E47" t="s">
        <v>21</v>
      </c>
      <c r="F47">
        <v>21</v>
      </c>
      <c r="G47" t="s">
        <v>98</v>
      </c>
      <c r="H47" t="s">
        <v>141</v>
      </c>
      <c r="I47" t="s">
        <v>55</v>
      </c>
      <c r="J47">
        <v>2.9</v>
      </c>
      <c r="K47" t="s">
        <v>44</v>
      </c>
      <c r="L47" t="s">
        <v>48</v>
      </c>
      <c r="M47" s="1">
        <v>21</v>
      </c>
      <c r="N47" s="1">
        <v>27.3</v>
      </c>
      <c r="O47" s="1">
        <v>0.609</v>
      </c>
      <c r="P47" s="1">
        <v>5.691</v>
      </c>
      <c r="AD47" s="1">
        <v>27.3</v>
      </c>
      <c r="AE47" s="1">
        <v>0.609</v>
      </c>
    </row>
    <row r="48" spans="1:31">
      <c r="A48" t="s">
        <v>108</v>
      </c>
      <c r="B48">
        <v>57</v>
      </c>
      <c r="C48" t="s">
        <v>19</v>
      </c>
      <c r="D48" t="s">
        <v>54</v>
      </c>
      <c r="E48" t="s">
        <v>21</v>
      </c>
      <c r="F48">
        <v>43</v>
      </c>
      <c r="G48" t="s">
        <v>22</v>
      </c>
      <c r="H48" t="s">
        <v>51</v>
      </c>
      <c r="I48" t="s">
        <v>52</v>
      </c>
      <c r="J48">
        <v>2.9</v>
      </c>
      <c r="K48" t="s">
        <v>31</v>
      </c>
      <c r="L48" t="s">
        <v>56</v>
      </c>
      <c r="M48" s="1">
        <v>129</v>
      </c>
      <c r="N48" s="1">
        <v>167.7</v>
      </c>
      <c r="O48" s="1">
        <v>3.741</v>
      </c>
      <c r="P48" s="1">
        <v>34.959</v>
      </c>
      <c r="AD48" s="1">
        <v>167.7</v>
      </c>
      <c r="AE48" s="1">
        <v>3.741</v>
      </c>
    </row>
    <row r="49" spans="1:31">
      <c r="A49" t="s">
        <v>53</v>
      </c>
      <c r="B49">
        <v>55</v>
      </c>
      <c r="C49" t="s">
        <v>19</v>
      </c>
      <c r="D49" t="s">
        <v>120</v>
      </c>
      <c r="E49" t="s">
        <v>69</v>
      </c>
      <c r="F49">
        <v>54</v>
      </c>
      <c r="G49" t="s">
        <v>43</v>
      </c>
      <c r="H49" t="s">
        <v>60</v>
      </c>
      <c r="I49" t="s">
        <v>24</v>
      </c>
      <c r="J49">
        <v>4.5</v>
      </c>
      <c r="K49" t="s">
        <v>31</v>
      </c>
      <c r="L49" t="s">
        <v>38</v>
      </c>
      <c r="M49" s="1">
        <v>486</v>
      </c>
      <c r="N49" s="1">
        <v>631.8</v>
      </c>
      <c r="O49" s="1">
        <v>21.87</v>
      </c>
      <c r="P49" s="1">
        <v>123.93</v>
      </c>
      <c r="AD49" s="1">
        <v>631.8</v>
      </c>
      <c r="AE49" s="1">
        <v>21.87</v>
      </c>
    </row>
    <row r="50" spans="1:31">
      <c r="A50" t="s">
        <v>119</v>
      </c>
      <c r="B50">
        <v>42</v>
      </c>
      <c r="C50" t="s">
        <v>19</v>
      </c>
      <c r="D50" t="s">
        <v>54</v>
      </c>
      <c r="E50" t="s">
        <v>21</v>
      </c>
      <c r="F50">
        <v>55</v>
      </c>
      <c r="G50" t="s">
        <v>43</v>
      </c>
      <c r="H50" t="s">
        <v>136</v>
      </c>
      <c r="I50" t="s">
        <v>52</v>
      </c>
      <c r="J50">
        <v>2.7</v>
      </c>
      <c r="K50" t="s">
        <v>31</v>
      </c>
      <c r="L50" t="s">
        <v>94</v>
      </c>
      <c r="M50" s="1">
        <v>165</v>
      </c>
      <c r="N50" s="1">
        <v>214.5</v>
      </c>
      <c r="O50" s="1">
        <v>4.455</v>
      </c>
      <c r="P50" s="1">
        <v>45.045</v>
      </c>
      <c r="AD50" s="1">
        <v>214.5</v>
      </c>
      <c r="AE50" s="1">
        <v>4.455</v>
      </c>
    </row>
    <row r="51" spans="1:31">
      <c r="A51" t="s">
        <v>142</v>
      </c>
      <c r="B51">
        <v>68</v>
      </c>
      <c r="C51" t="s">
        <v>19</v>
      </c>
      <c r="D51" t="s">
        <v>117</v>
      </c>
      <c r="E51" t="s">
        <v>21</v>
      </c>
      <c r="F51">
        <v>30</v>
      </c>
      <c r="G51" t="s">
        <v>35</v>
      </c>
      <c r="H51" t="s">
        <v>141</v>
      </c>
      <c r="I51" t="s">
        <v>36</v>
      </c>
      <c r="J51">
        <v>4.6</v>
      </c>
      <c r="K51" t="s">
        <v>92</v>
      </c>
      <c r="L51" t="s">
        <v>77</v>
      </c>
      <c r="M51" s="1">
        <v>120</v>
      </c>
      <c r="N51" s="1">
        <v>156</v>
      </c>
      <c r="O51" s="1">
        <v>5.52</v>
      </c>
      <c r="P51" s="1">
        <v>30.48</v>
      </c>
      <c r="AD51" s="1">
        <v>156</v>
      </c>
      <c r="AE51" s="1">
        <v>5.52</v>
      </c>
    </row>
    <row r="52" spans="1:31">
      <c r="A52" t="s">
        <v>143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43</v>
      </c>
      <c r="H52" t="s">
        <v>121</v>
      </c>
      <c r="I52" t="s">
        <v>36</v>
      </c>
      <c r="J52">
        <v>3.7</v>
      </c>
      <c r="K52" t="s">
        <v>92</v>
      </c>
      <c r="L52" t="s">
        <v>77</v>
      </c>
      <c r="M52" s="1">
        <v>140</v>
      </c>
      <c r="N52" s="1">
        <v>182</v>
      </c>
      <c r="O52" s="1">
        <v>5.18</v>
      </c>
      <c r="P52" s="1">
        <v>36.82</v>
      </c>
      <c r="AD52" s="1">
        <v>182</v>
      </c>
      <c r="AE52" s="1">
        <v>5.18</v>
      </c>
    </row>
    <row r="53" spans="1:31">
      <c r="A53" t="s">
        <v>144</v>
      </c>
      <c r="B53">
        <v>59</v>
      </c>
      <c r="C53" t="s">
        <v>19</v>
      </c>
      <c r="D53" t="s">
        <v>93</v>
      </c>
      <c r="E53" t="s">
        <v>21</v>
      </c>
      <c r="F53">
        <v>59</v>
      </c>
      <c r="G53" t="s">
        <v>98</v>
      </c>
      <c r="H53" t="s">
        <v>23</v>
      </c>
      <c r="I53" t="s">
        <v>24</v>
      </c>
      <c r="J53">
        <v>4.7</v>
      </c>
      <c r="K53" t="s">
        <v>37</v>
      </c>
      <c r="L53" t="s">
        <v>56</v>
      </c>
      <c r="M53" s="1">
        <v>354</v>
      </c>
      <c r="N53" s="1">
        <v>460.2</v>
      </c>
      <c r="O53" s="1">
        <v>16.638</v>
      </c>
      <c r="P53" s="1">
        <v>89.562</v>
      </c>
      <c r="AD53" s="1">
        <v>460.2</v>
      </c>
      <c r="AE53" s="1">
        <v>16.638</v>
      </c>
    </row>
    <row r="54" spans="1:31">
      <c r="A54" t="s">
        <v>134</v>
      </c>
      <c r="B54">
        <v>42</v>
      </c>
      <c r="C54" t="s">
        <v>19</v>
      </c>
      <c r="D54" t="s">
        <v>129</v>
      </c>
      <c r="E54" t="s">
        <v>21</v>
      </c>
      <c r="F54">
        <v>20</v>
      </c>
      <c r="G54" t="s">
        <v>43</v>
      </c>
      <c r="H54" t="s">
        <v>102</v>
      </c>
      <c r="I54" t="s">
        <v>52</v>
      </c>
      <c r="J54">
        <v>2.6</v>
      </c>
      <c r="K54" t="s">
        <v>37</v>
      </c>
      <c r="L54" t="s">
        <v>38</v>
      </c>
      <c r="M54" s="1">
        <v>40</v>
      </c>
      <c r="N54" s="1">
        <v>52</v>
      </c>
      <c r="O54" s="1">
        <v>1.04</v>
      </c>
      <c r="P54" s="1">
        <v>10.96</v>
      </c>
      <c r="AD54" s="1">
        <v>52</v>
      </c>
      <c r="AE54" s="1">
        <v>1.04</v>
      </c>
    </row>
    <row r="55" spans="1:31">
      <c r="A55" t="s">
        <v>97</v>
      </c>
      <c r="B55">
        <v>29</v>
      </c>
      <c r="C55" t="s">
        <v>19</v>
      </c>
      <c r="D55" t="s">
        <v>93</v>
      </c>
      <c r="E55" t="s">
        <v>21</v>
      </c>
      <c r="F55">
        <v>24</v>
      </c>
      <c r="G55" t="s">
        <v>35</v>
      </c>
      <c r="H55" t="s">
        <v>109</v>
      </c>
      <c r="I55" t="s">
        <v>24</v>
      </c>
      <c r="J55">
        <v>3.9</v>
      </c>
      <c r="K55" t="s">
        <v>37</v>
      </c>
      <c r="L55" t="s">
        <v>38</v>
      </c>
      <c r="M55" s="1">
        <v>144</v>
      </c>
      <c r="N55" s="1">
        <v>187.2</v>
      </c>
      <c r="O55" s="1">
        <v>5.616</v>
      </c>
      <c r="P55" s="1">
        <v>37.584</v>
      </c>
      <c r="S55" s="3"/>
      <c r="T55" s="3"/>
      <c r="U55" s="3"/>
      <c r="V55" s="3"/>
      <c r="W55" s="3"/>
      <c r="X55" s="3"/>
      <c r="Y55" s="3"/>
      <c r="Z55" s="3"/>
      <c r="AA55" s="3"/>
      <c r="AD55" s="1">
        <v>187.2</v>
      </c>
      <c r="AE55" s="1">
        <v>5.616</v>
      </c>
    </row>
    <row r="56" spans="1:31">
      <c r="A56" t="s">
        <v>145</v>
      </c>
      <c r="B56">
        <v>47</v>
      </c>
      <c r="C56" t="s">
        <v>19</v>
      </c>
      <c r="D56" t="s">
        <v>62</v>
      </c>
      <c r="E56" t="s">
        <v>63</v>
      </c>
      <c r="F56">
        <v>94</v>
      </c>
      <c r="G56" t="s">
        <v>43</v>
      </c>
      <c r="H56" t="s">
        <v>125</v>
      </c>
      <c r="I56" t="s">
        <v>52</v>
      </c>
      <c r="J56">
        <v>4.2</v>
      </c>
      <c r="K56" t="s">
        <v>92</v>
      </c>
      <c r="L56" t="s">
        <v>77</v>
      </c>
      <c r="M56" s="1">
        <v>752</v>
      </c>
      <c r="N56" s="1">
        <v>977.6</v>
      </c>
      <c r="O56" s="1">
        <v>31.584</v>
      </c>
      <c r="P56" s="1">
        <v>194.016</v>
      </c>
      <c r="AD56" s="1">
        <v>977.6</v>
      </c>
      <c r="AE56" s="1">
        <v>31.584</v>
      </c>
    </row>
    <row r="57" spans="1:31">
      <c r="A57" t="s">
        <v>146</v>
      </c>
      <c r="B57">
        <v>40</v>
      </c>
      <c r="C57" t="s">
        <v>19</v>
      </c>
      <c r="D57" t="s">
        <v>114</v>
      </c>
      <c r="E57" t="s">
        <v>63</v>
      </c>
      <c r="F57">
        <v>28</v>
      </c>
      <c r="G57" t="s">
        <v>43</v>
      </c>
      <c r="H57" t="s">
        <v>99</v>
      </c>
      <c r="I57" t="s">
        <v>24</v>
      </c>
      <c r="J57">
        <v>3</v>
      </c>
      <c r="K57" t="s">
        <v>37</v>
      </c>
      <c r="L57" t="s">
        <v>48</v>
      </c>
      <c r="M57" s="1">
        <v>196</v>
      </c>
      <c r="N57" s="1">
        <v>254.8</v>
      </c>
      <c r="O57" s="1">
        <v>5.88</v>
      </c>
      <c r="P57" s="1">
        <v>52.92</v>
      </c>
      <c r="AD57" s="1">
        <v>254.8</v>
      </c>
      <c r="AE57" s="1">
        <v>5.88</v>
      </c>
    </row>
    <row r="58" spans="1:31">
      <c r="A58" t="s">
        <v>97</v>
      </c>
      <c r="B58">
        <v>41</v>
      </c>
      <c r="C58" t="s">
        <v>19</v>
      </c>
      <c r="D58" t="s">
        <v>147</v>
      </c>
      <c r="E58" t="s">
        <v>69</v>
      </c>
      <c r="F58">
        <v>73</v>
      </c>
      <c r="G58" t="s">
        <v>98</v>
      </c>
      <c r="H58" t="s">
        <v>125</v>
      </c>
      <c r="I58" t="s">
        <v>52</v>
      </c>
      <c r="J58">
        <v>4.7</v>
      </c>
      <c r="K58" t="s">
        <v>37</v>
      </c>
      <c r="L58" t="s">
        <v>38</v>
      </c>
      <c r="M58" s="1">
        <v>292</v>
      </c>
      <c r="N58" s="1">
        <v>379.6</v>
      </c>
      <c r="O58" s="1">
        <v>13.724</v>
      </c>
      <c r="P58" s="1">
        <v>73.876</v>
      </c>
      <c r="AD58" s="1">
        <v>379.6</v>
      </c>
      <c r="AE58" s="1">
        <v>13.724</v>
      </c>
    </row>
    <row r="59" spans="1:31">
      <c r="A59" t="s">
        <v>61</v>
      </c>
      <c r="B59">
        <v>21</v>
      </c>
      <c r="C59" t="s">
        <v>19</v>
      </c>
      <c r="D59" t="s">
        <v>62</v>
      </c>
      <c r="E59" t="s">
        <v>63</v>
      </c>
      <c r="F59">
        <v>64</v>
      </c>
      <c r="G59" t="s">
        <v>43</v>
      </c>
      <c r="H59" t="s">
        <v>51</v>
      </c>
      <c r="I59" t="s">
        <v>52</v>
      </c>
      <c r="J59">
        <v>4.4</v>
      </c>
      <c r="K59" t="s">
        <v>92</v>
      </c>
      <c r="L59" t="s">
        <v>26</v>
      </c>
      <c r="M59" s="1">
        <v>512</v>
      </c>
      <c r="N59" s="1">
        <v>665.6</v>
      </c>
      <c r="O59" s="1">
        <v>22.528</v>
      </c>
      <c r="P59" s="1">
        <v>131.072</v>
      </c>
      <c r="AD59" s="1">
        <v>665.6</v>
      </c>
      <c r="AE59" s="1">
        <v>22.528</v>
      </c>
    </row>
    <row r="60" spans="1:31">
      <c r="A60" t="s">
        <v>67</v>
      </c>
      <c r="B60">
        <v>69</v>
      </c>
      <c r="C60" t="s">
        <v>19</v>
      </c>
      <c r="D60" t="s">
        <v>117</v>
      </c>
      <c r="E60" t="s">
        <v>21</v>
      </c>
      <c r="F60">
        <v>54</v>
      </c>
      <c r="G60" t="s">
        <v>43</v>
      </c>
      <c r="H60" t="s">
        <v>60</v>
      </c>
      <c r="I60" t="s">
        <v>52</v>
      </c>
      <c r="J60">
        <v>4.2</v>
      </c>
      <c r="K60" t="s">
        <v>25</v>
      </c>
      <c r="L60" t="s">
        <v>94</v>
      </c>
      <c r="M60" s="1">
        <v>216</v>
      </c>
      <c r="N60" s="1">
        <v>280.8</v>
      </c>
      <c r="O60" s="1">
        <v>9.072</v>
      </c>
      <c r="P60" s="1">
        <v>55.728</v>
      </c>
      <c r="T60" t="s">
        <v>148</v>
      </c>
      <c r="AD60" s="1">
        <v>280.8</v>
      </c>
      <c r="AE60" s="1">
        <v>9.072</v>
      </c>
    </row>
    <row r="61" spans="1:31">
      <c r="A61" t="s">
        <v>58</v>
      </c>
      <c r="B61">
        <v>63</v>
      </c>
      <c r="C61" t="s">
        <v>19</v>
      </c>
      <c r="D61" t="s">
        <v>149</v>
      </c>
      <c r="E61" t="s">
        <v>69</v>
      </c>
      <c r="F61">
        <v>79</v>
      </c>
      <c r="G61" t="s">
        <v>22</v>
      </c>
      <c r="H61" t="s">
        <v>150</v>
      </c>
      <c r="I61" t="s">
        <v>36</v>
      </c>
      <c r="J61">
        <v>4.6</v>
      </c>
      <c r="K61" t="s">
        <v>92</v>
      </c>
      <c r="L61" t="s">
        <v>38</v>
      </c>
      <c r="M61" s="1">
        <v>158</v>
      </c>
      <c r="N61" s="1">
        <v>205.4</v>
      </c>
      <c r="O61" s="1">
        <v>7.268</v>
      </c>
      <c r="P61" s="1">
        <v>40.132</v>
      </c>
      <c r="T61" t="s">
        <v>105</v>
      </c>
      <c r="U61">
        <f>AVERAGE(B2:B3901)</f>
        <v>44.0684615384615</v>
      </c>
      <c r="AD61" s="1">
        <v>205.4</v>
      </c>
      <c r="AE61" s="1">
        <v>7.268</v>
      </c>
    </row>
    <row r="62" spans="1:31">
      <c r="A62" t="s">
        <v>151</v>
      </c>
      <c r="B62">
        <v>50</v>
      </c>
      <c r="C62" t="s">
        <v>19</v>
      </c>
      <c r="D62" t="s">
        <v>29</v>
      </c>
      <c r="E62" t="s">
        <v>21</v>
      </c>
      <c r="F62">
        <v>37</v>
      </c>
      <c r="G62" t="s">
        <v>22</v>
      </c>
      <c r="H62" t="s">
        <v>125</v>
      </c>
      <c r="I62" t="s">
        <v>52</v>
      </c>
      <c r="J62">
        <v>4</v>
      </c>
      <c r="K62" t="s">
        <v>31</v>
      </c>
      <c r="L62" t="s">
        <v>38</v>
      </c>
      <c r="M62" s="1">
        <v>148</v>
      </c>
      <c r="N62" s="1">
        <v>192.4</v>
      </c>
      <c r="O62" s="1">
        <v>5.92</v>
      </c>
      <c r="P62" s="1">
        <v>38.48</v>
      </c>
      <c r="T62" t="s">
        <v>107</v>
      </c>
      <c r="U62">
        <f>STDEV(B2:B3901)</f>
        <v>15.2075891271624</v>
      </c>
      <c r="AD62" s="1">
        <v>192.4</v>
      </c>
      <c r="AE62" s="1">
        <v>5.92</v>
      </c>
    </row>
    <row r="63" spans="1:31">
      <c r="A63" t="s">
        <v>116</v>
      </c>
      <c r="B63">
        <v>55</v>
      </c>
      <c r="C63" t="s">
        <v>19</v>
      </c>
      <c r="D63" t="s">
        <v>135</v>
      </c>
      <c r="E63" t="s">
        <v>69</v>
      </c>
      <c r="F63">
        <v>68</v>
      </c>
      <c r="G63" t="s">
        <v>43</v>
      </c>
      <c r="H63" t="s">
        <v>136</v>
      </c>
      <c r="I63" t="s">
        <v>24</v>
      </c>
      <c r="J63">
        <v>4.7</v>
      </c>
      <c r="K63" t="s">
        <v>37</v>
      </c>
      <c r="L63" t="s">
        <v>104</v>
      </c>
      <c r="M63" s="1">
        <v>136</v>
      </c>
      <c r="N63" s="1">
        <v>176.8</v>
      </c>
      <c r="O63" s="1">
        <v>6.392</v>
      </c>
      <c r="P63" s="1">
        <v>34.408</v>
      </c>
      <c r="T63" t="s">
        <v>110</v>
      </c>
      <c r="U63">
        <f>MAX(B2:B3901)</f>
        <v>70</v>
      </c>
      <c r="AD63" s="1">
        <v>176.8</v>
      </c>
      <c r="AE63" s="1">
        <v>6.392</v>
      </c>
    </row>
    <row r="64" spans="1:31">
      <c r="A64" t="s">
        <v>97</v>
      </c>
      <c r="B64">
        <v>30</v>
      </c>
      <c r="C64" t="s">
        <v>19</v>
      </c>
      <c r="D64" t="s">
        <v>50</v>
      </c>
      <c r="E64" t="s">
        <v>42</v>
      </c>
      <c r="F64">
        <v>21</v>
      </c>
      <c r="G64" t="s">
        <v>35</v>
      </c>
      <c r="H64" t="s">
        <v>152</v>
      </c>
      <c r="I64" t="s">
        <v>36</v>
      </c>
      <c r="J64">
        <v>3.8</v>
      </c>
      <c r="K64" t="s">
        <v>37</v>
      </c>
      <c r="L64" t="s">
        <v>26</v>
      </c>
      <c r="M64" s="1">
        <v>147</v>
      </c>
      <c r="N64" s="1">
        <v>191.1</v>
      </c>
      <c r="O64" s="1">
        <v>5.586</v>
      </c>
      <c r="P64" s="1">
        <v>38.514</v>
      </c>
      <c r="T64" t="s">
        <v>112</v>
      </c>
      <c r="U64">
        <f>MIN(B2:B3901)</f>
        <v>18</v>
      </c>
      <c r="AD64" s="1">
        <v>191.1</v>
      </c>
      <c r="AE64" s="1">
        <v>5.586</v>
      </c>
    </row>
    <row r="65" spans="1:31">
      <c r="A65" t="s">
        <v>132</v>
      </c>
      <c r="B65">
        <v>33</v>
      </c>
      <c r="C65" t="s">
        <v>19</v>
      </c>
      <c r="D65" t="s">
        <v>96</v>
      </c>
      <c r="E65" t="s">
        <v>69</v>
      </c>
      <c r="F65">
        <v>79</v>
      </c>
      <c r="G65" t="s">
        <v>22</v>
      </c>
      <c r="H65" t="s">
        <v>99</v>
      </c>
      <c r="I65" t="s">
        <v>24</v>
      </c>
      <c r="J65">
        <v>2.7</v>
      </c>
      <c r="K65" t="s">
        <v>37</v>
      </c>
      <c r="L65" t="s">
        <v>38</v>
      </c>
      <c r="M65" s="1">
        <v>79</v>
      </c>
      <c r="N65" s="1">
        <v>102.7</v>
      </c>
      <c r="O65" s="1">
        <v>2.133</v>
      </c>
      <c r="P65" s="1">
        <v>21.567</v>
      </c>
      <c r="T65" t="s">
        <v>115</v>
      </c>
      <c r="U65">
        <f>QUARTILE(B2:B3901,1)</f>
        <v>31</v>
      </c>
      <c r="AD65" s="1">
        <v>102.7</v>
      </c>
      <c r="AE65" s="1">
        <v>2.133</v>
      </c>
    </row>
    <row r="66" spans="1:31">
      <c r="A66" t="s">
        <v>95</v>
      </c>
      <c r="B66">
        <v>65</v>
      </c>
      <c r="C66" t="s">
        <v>19</v>
      </c>
      <c r="D66" t="s">
        <v>153</v>
      </c>
      <c r="E66" t="s">
        <v>42</v>
      </c>
      <c r="F66">
        <v>83</v>
      </c>
      <c r="G66" t="s">
        <v>35</v>
      </c>
      <c r="H66" t="s">
        <v>102</v>
      </c>
      <c r="I66" t="s">
        <v>55</v>
      </c>
      <c r="J66">
        <v>4.8</v>
      </c>
      <c r="K66" t="s">
        <v>92</v>
      </c>
      <c r="L66" t="s">
        <v>26</v>
      </c>
      <c r="M66" s="1">
        <v>249</v>
      </c>
      <c r="N66" s="1">
        <v>323.7</v>
      </c>
      <c r="O66" s="1">
        <v>11.952</v>
      </c>
      <c r="P66" s="1">
        <v>62.748</v>
      </c>
      <c r="T66" t="s">
        <v>118</v>
      </c>
      <c r="U66">
        <f>QUARTILE(B2:B3901,2)</f>
        <v>44</v>
      </c>
      <c r="AD66" s="1">
        <v>323.7</v>
      </c>
      <c r="AE66" s="1">
        <v>11.952</v>
      </c>
    </row>
    <row r="67" spans="1:31">
      <c r="A67" t="s">
        <v>142</v>
      </c>
      <c r="B67">
        <v>65</v>
      </c>
      <c r="C67" t="s">
        <v>19</v>
      </c>
      <c r="D67" t="s">
        <v>147</v>
      </c>
      <c r="E67" t="s">
        <v>69</v>
      </c>
      <c r="F67">
        <v>36</v>
      </c>
      <c r="G67" t="s">
        <v>43</v>
      </c>
      <c r="H67" t="s">
        <v>75</v>
      </c>
      <c r="I67" t="s">
        <v>36</v>
      </c>
      <c r="J67">
        <v>4.8</v>
      </c>
      <c r="K67" t="s">
        <v>25</v>
      </c>
      <c r="L67" t="s">
        <v>104</v>
      </c>
      <c r="M67" s="1">
        <v>144</v>
      </c>
      <c r="N67" s="1">
        <v>187.2</v>
      </c>
      <c r="O67" s="1">
        <v>6.912</v>
      </c>
      <c r="P67" s="1">
        <v>36.288</v>
      </c>
      <c r="T67" t="s">
        <v>122</v>
      </c>
      <c r="U67">
        <f>QUARTILE(B2:B3901,3)</f>
        <v>57</v>
      </c>
      <c r="AD67" s="1">
        <v>187.2</v>
      </c>
      <c r="AE67" s="1">
        <v>6.912</v>
      </c>
    </row>
    <row r="68" spans="1:31">
      <c r="A68" t="s">
        <v>154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35</v>
      </c>
      <c r="H68" t="s">
        <v>152</v>
      </c>
      <c r="I68" t="s">
        <v>24</v>
      </c>
      <c r="J68">
        <v>4.7</v>
      </c>
      <c r="K68" t="s">
        <v>25</v>
      </c>
      <c r="L68" t="s">
        <v>104</v>
      </c>
      <c r="M68" s="1">
        <v>470</v>
      </c>
      <c r="N68" s="1">
        <v>611</v>
      </c>
      <c r="O68" s="1">
        <v>22.09</v>
      </c>
      <c r="P68" s="1">
        <v>118.91</v>
      </c>
      <c r="T68" t="s">
        <v>86</v>
      </c>
      <c r="U68">
        <f>QUARTILE(B2:B3901,3)-QUARTILE(B2:B3901,1)</f>
        <v>26</v>
      </c>
      <c r="AD68" s="1">
        <v>611</v>
      </c>
      <c r="AE68" s="1">
        <v>22.09</v>
      </c>
    </row>
    <row r="69" spans="1:31">
      <c r="A69" t="s">
        <v>155</v>
      </c>
      <c r="B69">
        <v>45</v>
      </c>
      <c r="C69" t="s">
        <v>19</v>
      </c>
      <c r="D69" t="s">
        <v>62</v>
      </c>
      <c r="E69" t="s">
        <v>63</v>
      </c>
      <c r="F69">
        <v>33</v>
      </c>
      <c r="G69" t="s">
        <v>22</v>
      </c>
      <c r="H69" t="s">
        <v>23</v>
      </c>
      <c r="I69" t="s">
        <v>24</v>
      </c>
      <c r="J69">
        <v>4.4</v>
      </c>
      <c r="K69" t="s">
        <v>92</v>
      </c>
      <c r="L69" t="s">
        <v>94</v>
      </c>
      <c r="M69" s="1">
        <v>264</v>
      </c>
      <c r="N69" s="1">
        <v>343.2</v>
      </c>
      <c r="O69" s="1">
        <v>11.616</v>
      </c>
      <c r="P69" s="1">
        <v>67.584</v>
      </c>
      <c r="AD69" s="1">
        <v>343.2</v>
      </c>
      <c r="AE69" s="1">
        <v>11.616</v>
      </c>
    </row>
    <row r="70" spans="1:31">
      <c r="A70" t="s">
        <v>156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22</v>
      </c>
      <c r="H70" t="s">
        <v>64</v>
      </c>
      <c r="I70" t="s">
        <v>52</v>
      </c>
      <c r="J70">
        <v>3.9</v>
      </c>
      <c r="K70" t="s">
        <v>31</v>
      </c>
      <c r="L70" t="s">
        <v>104</v>
      </c>
      <c r="M70" s="1">
        <v>414</v>
      </c>
      <c r="N70" s="1">
        <v>538.2</v>
      </c>
      <c r="O70" s="1">
        <v>16.146</v>
      </c>
      <c r="P70" s="1">
        <v>108.054</v>
      </c>
      <c r="AD70" s="1">
        <v>538.2</v>
      </c>
      <c r="AE70" s="1">
        <v>16.146</v>
      </c>
    </row>
    <row r="71" spans="1:31">
      <c r="A71" t="s">
        <v>137</v>
      </c>
      <c r="B71">
        <v>48</v>
      </c>
      <c r="C71" t="s">
        <v>19</v>
      </c>
      <c r="D71" t="s">
        <v>149</v>
      </c>
      <c r="E71" t="s">
        <v>69</v>
      </c>
      <c r="F71">
        <v>70</v>
      </c>
      <c r="G71" t="s">
        <v>35</v>
      </c>
      <c r="H71" t="s">
        <v>123</v>
      </c>
      <c r="I71" t="s">
        <v>52</v>
      </c>
      <c r="J71">
        <v>4.4</v>
      </c>
      <c r="K71" t="s">
        <v>31</v>
      </c>
      <c r="L71" t="s">
        <v>38</v>
      </c>
      <c r="M71" s="1">
        <v>140</v>
      </c>
      <c r="N71" s="1">
        <v>182</v>
      </c>
      <c r="O71" s="1">
        <v>6.16</v>
      </c>
      <c r="P71" s="1">
        <v>35.84</v>
      </c>
      <c r="AD71" s="1">
        <v>182</v>
      </c>
      <c r="AE71" s="1">
        <v>6.16</v>
      </c>
    </row>
    <row r="72" spans="1:31">
      <c r="A72" t="s">
        <v>95</v>
      </c>
      <c r="B72">
        <v>22</v>
      </c>
      <c r="C72" t="s">
        <v>19</v>
      </c>
      <c r="D72" t="s">
        <v>149</v>
      </c>
      <c r="E72" t="s">
        <v>69</v>
      </c>
      <c r="F72">
        <v>29</v>
      </c>
      <c r="G72" t="s">
        <v>43</v>
      </c>
      <c r="H72" t="s">
        <v>152</v>
      </c>
      <c r="I72" t="s">
        <v>55</v>
      </c>
      <c r="J72">
        <v>4.2</v>
      </c>
      <c r="K72" t="s">
        <v>92</v>
      </c>
      <c r="L72" t="s">
        <v>104</v>
      </c>
      <c r="M72" s="1">
        <v>58</v>
      </c>
      <c r="N72" s="1">
        <v>75.4</v>
      </c>
      <c r="O72" s="1">
        <v>2.436</v>
      </c>
      <c r="P72" s="1">
        <v>14.964</v>
      </c>
      <c r="Z72">
        <v>0</v>
      </c>
      <c r="AA72" s="6">
        <f>_xlfn.NORM.DIST(Z72,$U$61,$U$62,TRUE())</f>
        <v>0.00187898627057709</v>
      </c>
      <c r="AD72" s="1">
        <v>75.4</v>
      </c>
      <c r="AE72" s="1">
        <v>2.436</v>
      </c>
    </row>
    <row r="73" spans="1:31">
      <c r="A73" t="s">
        <v>157</v>
      </c>
      <c r="B73">
        <v>36</v>
      </c>
      <c r="C73" t="s">
        <v>19</v>
      </c>
      <c r="D73" t="s">
        <v>88</v>
      </c>
      <c r="E73" t="s">
        <v>21</v>
      </c>
      <c r="F73">
        <v>48</v>
      </c>
      <c r="G73" t="s">
        <v>22</v>
      </c>
      <c r="H73" t="s">
        <v>85</v>
      </c>
      <c r="I73" t="s">
        <v>52</v>
      </c>
      <c r="J73">
        <v>2.9</v>
      </c>
      <c r="K73" t="s">
        <v>76</v>
      </c>
      <c r="L73" t="s">
        <v>48</v>
      </c>
      <c r="M73" s="1">
        <v>384</v>
      </c>
      <c r="N73" s="1">
        <v>499.2</v>
      </c>
      <c r="O73" s="1">
        <v>11.136</v>
      </c>
      <c r="P73" s="1">
        <v>104.064</v>
      </c>
      <c r="Z73">
        <v>10</v>
      </c>
      <c r="AA73" s="6">
        <f t="shared" ref="AA73:AA82" si="1">_xlfn.NORM.DIST(Z73,$U$61,$U$62,FALSE)</f>
        <v>0.00213338989095791</v>
      </c>
      <c r="AD73" s="1">
        <v>499.2</v>
      </c>
      <c r="AE73" s="1">
        <v>11.136</v>
      </c>
    </row>
    <row r="74" spans="1:31">
      <c r="A74" t="s">
        <v>158</v>
      </c>
      <c r="B74">
        <v>18</v>
      </c>
      <c r="C74" t="s">
        <v>19</v>
      </c>
      <c r="D74" t="s">
        <v>88</v>
      </c>
      <c r="E74" t="s">
        <v>21</v>
      </c>
      <c r="F74">
        <v>26</v>
      </c>
      <c r="G74" t="s">
        <v>43</v>
      </c>
      <c r="H74" t="s">
        <v>81</v>
      </c>
      <c r="I74" t="s">
        <v>24</v>
      </c>
      <c r="J74">
        <v>2.9</v>
      </c>
      <c r="K74" t="s">
        <v>76</v>
      </c>
      <c r="L74" t="s">
        <v>104</v>
      </c>
      <c r="M74" s="1">
        <v>208</v>
      </c>
      <c r="N74" s="1">
        <v>270.4</v>
      </c>
      <c r="O74" s="1">
        <v>6.032</v>
      </c>
      <c r="P74" s="1">
        <v>56.368</v>
      </c>
      <c r="Z74">
        <v>20</v>
      </c>
      <c r="AA74" s="6">
        <f t="shared" si="1"/>
        <v>0.00749783184616611</v>
      </c>
      <c r="AD74" s="1">
        <v>270.4</v>
      </c>
      <c r="AE74" s="1">
        <v>6.032</v>
      </c>
    </row>
    <row r="75" spans="1:31">
      <c r="A75" t="s">
        <v>80</v>
      </c>
      <c r="B75">
        <v>48</v>
      </c>
      <c r="C75" t="s">
        <v>19</v>
      </c>
      <c r="D75" t="s">
        <v>101</v>
      </c>
      <c r="E75" t="s">
        <v>21</v>
      </c>
      <c r="F75">
        <v>85</v>
      </c>
      <c r="G75" t="s">
        <v>43</v>
      </c>
      <c r="H75" t="s">
        <v>91</v>
      </c>
      <c r="I75" t="s">
        <v>36</v>
      </c>
      <c r="J75">
        <v>2.7</v>
      </c>
      <c r="K75" t="s">
        <v>76</v>
      </c>
      <c r="L75" t="s">
        <v>77</v>
      </c>
      <c r="M75" s="1">
        <v>425</v>
      </c>
      <c r="N75" s="1">
        <v>552.5</v>
      </c>
      <c r="O75" s="1">
        <v>11.475</v>
      </c>
      <c r="P75" s="1">
        <v>116.025</v>
      </c>
      <c r="Z75">
        <v>30</v>
      </c>
      <c r="AA75" s="6">
        <f t="shared" si="1"/>
        <v>0.0171007439504644</v>
      </c>
      <c r="AD75" s="1">
        <v>552.5</v>
      </c>
      <c r="AE75" s="1">
        <v>11.475</v>
      </c>
    </row>
    <row r="76" spans="1:31">
      <c r="A76" t="s">
        <v>131</v>
      </c>
      <c r="B76">
        <v>49</v>
      </c>
      <c r="C76" t="s">
        <v>19</v>
      </c>
      <c r="D76" t="s">
        <v>159</v>
      </c>
      <c r="E76" t="s">
        <v>69</v>
      </c>
      <c r="F76">
        <v>58</v>
      </c>
      <c r="G76" t="s">
        <v>22</v>
      </c>
      <c r="H76" t="s">
        <v>89</v>
      </c>
      <c r="I76" t="s">
        <v>36</v>
      </c>
      <c r="J76">
        <v>4.5</v>
      </c>
      <c r="K76" t="s">
        <v>31</v>
      </c>
      <c r="L76" t="s">
        <v>94</v>
      </c>
      <c r="M76" s="1">
        <v>116</v>
      </c>
      <c r="N76" s="1">
        <v>150.8</v>
      </c>
      <c r="O76" s="1">
        <v>5.22</v>
      </c>
      <c r="P76" s="1">
        <v>29.58</v>
      </c>
      <c r="Z76">
        <v>40</v>
      </c>
      <c r="AA76" s="6">
        <f t="shared" si="1"/>
        <v>0.0253109331659158</v>
      </c>
      <c r="AD76" s="1">
        <v>150.8</v>
      </c>
      <c r="AE76" s="1">
        <v>5.22</v>
      </c>
    </row>
    <row r="77" spans="1:31">
      <c r="A77" t="s">
        <v>156</v>
      </c>
      <c r="B77">
        <v>64</v>
      </c>
      <c r="C77" t="s">
        <v>19</v>
      </c>
      <c r="D77" t="s">
        <v>135</v>
      </c>
      <c r="E77" t="s">
        <v>69</v>
      </c>
      <c r="F77">
        <v>85</v>
      </c>
      <c r="G77" t="s">
        <v>43</v>
      </c>
      <c r="H77" t="s">
        <v>160</v>
      </c>
      <c r="I77" t="s">
        <v>52</v>
      </c>
      <c r="J77">
        <v>2.7</v>
      </c>
      <c r="K77" t="s">
        <v>37</v>
      </c>
      <c r="L77" t="s">
        <v>48</v>
      </c>
      <c r="M77" s="1">
        <v>170</v>
      </c>
      <c r="N77" s="1">
        <v>221</v>
      </c>
      <c r="O77" s="1">
        <v>4.59</v>
      </c>
      <c r="P77" s="1">
        <v>46.41</v>
      </c>
      <c r="Z77">
        <v>50</v>
      </c>
      <c r="AA77" s="6">
        <f t="shared" si="1"/>
        <v>0.0243116902827088</v>
      </c>
      <c r="AD77" s="1">
        <v>221</v>
      </c>
      <c r="AE77" s="1">
        <v>4.59</v>
      </c>
    </row>
    <row r="78" spans="1:31">
      <c r="A78" t="s">
        <v>84</v>
      </c>
      <c r="B78">
        <v>50</v>
      </c>
      <c r="C78" t="s">
        <v>19</v>
      </c>
      <c r="D78" t="s">
        <v>139</v>
      </c>
      <c r="E78" t="s">
        <v>69</v>
      </c>
      <c r="F78">
        <v>43</v>
      </c>
      <c r="G78" t="s">
        <v>35</v>
      </c>
      <c r="H78" t="s">
        <v>91</v>
      </c>
      <c r="I78" t="s">
        <v>52</v>
      </c>
      <c r="J78">
        <v>4.2</v>
      </c>
      <c r="K78" t="s">
        <v>25</v>
      </c>
      <c r="L78" t="s">
        <v>94</v>
      </c>
      <c r="M78" s="1">
        <v>129</v>
      </c>
      <c r="N78" s="1">
        <v>167.7</v>
      </c>
      <c r="O78" s="1">
        <v>5.418</v>
      </c>
      <c r="P78" s="1">
        <v>33.282</v>
      </c>
      <c r="Z78">
        <v>60</v>
      </c>
      <c r="AA78" s="6">
        <f t="shared" si="1"/>
        <v>0.0151543040483653</v>
      </c>
      <c r="AD78" s="1">
        <v>167.7</v>
      </c>
      <c r="AE78" s="1">
        <v>5.418</v>
      </c>
    </row>
    <row r="79" spans="1:31">
      <c r="A79" t="s">
        <v>84</v>
      </c>
      <c r="B79">
        <v>22</v>
      </c>
      <c r="C79" t="s">
        <v>19</v>
      </c>
      <c r="D79" t="s">
        <v>88</v>
      </c>
      <c r="E79" t="s">
        <v>21</v>
      </c>
      <c r="F79">
        <v>53</v>
      </c>
      <c r="G79" t="s">
        <v>22</v>
      </c>
      <c r="H79" t="s">
        <v>85</v>
      </c>
      <c r="I79" t="s">
        <v>52</v>
      </c>
      <c r="J79">
        <v>3.3</v>
      </c>
      <c r="K79" t="s">
        <v>92</v>
      </c>
      <c r="L79" t="s">
        <v>26</v>
      </c>
      <c r="M79" s="1">
        <v>424</v>
      </c>
      <c r="N79" s="1">
        <v>551.2</v>
      </c>
      <c r="O79" s="1">
        <v>13.992</v>
      </c>
      <c r="P79" s="1">
        <v>113.208</v>
      </c>
      <c r="Z79">
        <v>70</v>
      </c>
      <c r="AA79" s="6">
        <f t="shared" si="1"/>
        <v>0.00613014409496197</v>
      </c>
      <c r="AD79" s="1">
        <v>551.2</v>
      </c>
      <c r="AE79" s="1">
        <v>13.992</v>
      </c>
    </row>
    <row r="80" spans="1:31">
      <c r="A80" t="s">
        <v>161</v>
      </c>
      <c r="B80">
        <v>50</v>
      </c>
      <c r="C80" t="s">
        <v>19</v>
      </c>
      <c r="D80" t="s">
        <v>93</v>
      </c>
      <c r="E80" t="s">
        <v>21</v>
      </c>
      <c r="F80">
        <v>91</v>
      </c>
      <c r="G80" t="s">
        <v>43</v>
      </c>
      <c r="H80" t="s">
        <v>30</v>
      </c>
      <c r="I80" t="s">
        <v>36</v>
      </c>
      <c r="J80">
        <v>4.7</v>
      </c>
      <c r="K80" t="s">
        <v>25</v>
      </c>
      <c r="L80" t="s">
        <v>26</v>
      </c>
      <c r="M80" s="1">
        <v>546</v>
      </c>
      <c r="N80" s="1">
        <v>709.8</v>
      </c>
      <c r="O80" s="1">
        <v>25.662</v>
      </c>
      <c r="P80" s="1">
        <v>138.138</v>
      </c>
      <c r="Z80">
        <v>80</v>
      </c>
      <c r="AA80" s="6">
        <f t="shared" si="1"/>
        <v>0.00160923405442371</v>
      </c>
      <c r="AD80" s="1">
        <v>709.8</v>
      </c>
      <c r="AE80" s="1">
        <v>25.662</v>
      </c>
    </row>
    <row r="81" spans="1:31">
      <c r="A81" t="s">
        <v>162</v>
      </c>
      <c r="B81">
        <v>38</v>
      </c>
      <c r="C81" t="s">
        <v>19</v>
      </c>
      <c r="D81" t="s">
        <v>114</v>
      </c>
      <c r="E81" t="s">
        <v>63</v>
      </c>
      <c r="F81">
        <v>96</v>
      </c>
      <c r="G81" t="s">
        <v>43</v>
      </c>
      <c r="H81" t="s">
        <v>81</v>
      </c>
      <c r="I81" t="s">
        <v>24</v>
      </c>
      <c r="J81">
        <v>2.6</v>
      </c>
      <c r="K81" t="s">
        <v>76</v>
      </c>
      <c r="L81" t="s">
        <v>104</v>
      </c>
      <c r="M81" s="1">
        <v>672</v>
      </c>
      <c r="N81" s="1">
        <v>873.6</v>
      </c>
      <c r="O81" s="1">
        <v>17.472</v>
      </c>
      <c r="P81" s="1">
        <v>184.128</v>
      </c>
      <c r="Z81">
        <v>90</v>
      </c>
      <c r="AA81" s="6">
        <f t="shared" si="1"/>
        <v>0.000274145796043914</v>
      </c>
      <c r="AD81" s="1">
        <v>873.6</v>
      </c>
      <c r="AE81" s="1">
        <v>17.472</v>
      </c>
    </row>
    <row r="82" spans="1:31">
      <c r="A82" t="s">
        <v>90</v>
      </c>
      <c r="B82">
        <v>19</v>
      </c>
      <c r="C82" t="s">
        <v>19</v>
      </c>
      <c r="D82" t="s">
        <v>41</v>
      </c>
      <c r="E82" t="s">
        <v>42</v>
      </c>
      <c r="F82">
        <v>72</v>
      </c>
      <c r="G82" t="s">
        <v>98</v>
      </c>
      <c r="H82" t="s">
        <v>160</v>
      </c>
      <c r="I82" t="s">
        <v>52</v>
      </c>
      <c r="J82">
        <v>3.3</v>
      </c>
      <c r="K82" t="s">
        <v>37</v>
      </c>
      <c r="L82" t="s">
        <v>104</v>
      </c>
      <c r="M82" s="1">
        <v>216</v>
      </c>
      <c r="N82" s="1">
        <v>280.8</v>
      </c>
      <c r="O82" s="1">
        <v>7.128</v>
      </c>
      <c r="P82" s="1">
        <v>57.672</v>
      </c>
      <c r="Z82">
        <v>100</v>
      </c>
      <c r="AA82" s="6">
        <f t="shared" si="1"/>
        <v>3.03080371643029e-5</v>
      </c>
      <c r="AD82" s="1">
        <v>280.8</v>
      </c>
      <c r="AE82" s="1">
        <v>7.128</v>
      </c>
    </row>
    <row r="83" spans="1:31">
      <c r="A83" t="s">
        <v>157</v>
      </c>
      <c r="B83">
        <v>67</v>
      </c>
      <c r="C83" t="s">
        <v>19</v>
      </c>
      <c r="D83" t="s">
        <v>74</v>
      </c>
      <c r="E83" t="s">
        <v>42</v>
      </c>
      <c r="F83">
        <v>96</v>
      </c>
      <c r="G83" t="s">
        <v>22</v>
      </c>
      <c r="H83" t="s">
        <v>30</v>
      </c>
      <c r="I83" t="s">
        <v>52</v>
      </c>
      <c r="J83">
        <v>2.6</v>
      </c>
      <c r="K83" t="s">
        <v>37</v>
      </c>
      <c r="L83" t="s">
        <v>104</v>
      </c>
      <c r="M83" s="1">
        <v>384</v>
      </c>
      <c r="N83" s="1">
        <v>499.2</v>
      </c>
      <c r="O83" s="1">
        <v>9.984</v>
      </c>
      <c r="P83" s="1">
        <v>105.216</v>
      </c>
      <c r="AD83" s="1">
        <v>499.2</v>
      </c>
      <c r="AE83" s="1">
        <v>9.984</v>
      </c>
    </row>
    <row r="84" spans="1:31">
      <c r="A84" t="s">
        <v>158</v>
      </c>
      <c r="B84">
        <v>19</v>
      </c>
      <c r="C84" t="s">
        <v>19</v>
      </c>
      <c r="D84" t="s">
        <v>101</v>
      </c>
      <c r="E84" t="s">
        <v>21</v>
      </c>
      <c r="F84">
        <v>28</v>
      </c>
      <c r="G84" t="s">
        <v>35</v>
      </c>
      <c r="H84" t="s">
        <v>81</v>
      </c>
      <c r="I84" t="s">
        <v>36</v>
      </c>
      <c r="J84">
        <v>4</v>
      </c>
      <c r="K84" t="s">
        <v>37</v>
      </c>
      <c r="L84" t="s">
        <v>104</v>
      </c>
      <c r="M84" s="1">
        <v>140</v>
      </c>
      <c r="N84" s="1">
        <v>182</v>
      </c>
      <c r="O84" s="1">
        <v>5.6</v>
      </c>
      <c r="P84" s="1">
        <v>36.4</v>
      </c>
      <c r="AA84" s="7"/>
      <c r="AD84" s="1">
        <v>182</v>
      </c>
      <c r="AE84" s="1">
        <v>5.6</v>
      </c>
    </row>
    <row r="85" spans="1:31">
      <c r="A85" t="s">
        <v>116</v>
      </c>
      <c r="B85">
        <v>36</v>
      </c>
      <c r="C85" t="s">
        <v>19</v>
      </c>
      <c r="D85" t="s">
        <v>88</v>
      </c>
      <c r="E85" t="s">
        <v>21</v>
      </c>
      <c r="F85">
        <v>40</v>
      </c>
      <c r="G85" t="s">
        <v>43</v>
      </c>
      <c r="H85" t="s">
        <v>47</v>
      </c>
      <c r="I85" t="s">
        <v>52</v>
      </c>
      <c r="J85">
        <v>4.1</v>
      </c>
      <c r="K85" t="s">
        <v>76</v>
      </c>
      <c r="L85" t="s">
        <v>38</v>
      </c>
      <c r="M85" s="1">
        <v>320</v>
      </c>
      <c r="N85" s="1">
        <v>416</v>
      </c>
      <c r="O85" s="1">
        <v>13.12</v>
      </c>
      <c r="P85" s="1">
        <v>82.88</v>
      </c>
      <c r="AD85" s="1">
        <v>416</v>
      </c>
      <c r="AE85" s="1">
        <v>13.12</v>
      </c>
    </row>
    <row r="86" spans="1:31">
      <c r="A86" t="s">
        <v>132</v>
      </c>
      <c r="B86">
        <v>52</v>
      </c>
      <c r="C86" t="s">
        <v>19</v>
      </c>
      <c r="D86" t="s">
        <v>62</v>
      </c>
      <c r="E86" t="s">
        <v>63</v>
      </c>
      <c r="F86">
        <v>32</v>
      </c>
      <c r="G86" t="s">
        <v>35</v>
      </c>
      <c r="H86" t="s">
        <v>109</v>
      </c>
      <c r="I86" t="s">
        <v>36</v>
      </c>
      <c r="J86">
        <v>4.4</v>
      </c>
      <c r="K86" t="s">
        <v>76</v>
      </c>
      <c r="L86" t="s">
        <v>104</v>
      </c>
      <c r="M86" s="1">
        <v>256</v>
      </c>
      <c r="N86" s="1">
        <v>332.8</v>
      </c>
      <c r="O86" s="1">
        <v>11.264</v>
      </c>
      <c r="P86" s="1">
        <v>65.536</v>
      </c>
      <c r="AD86" s="1">
        <v>332.8</v>
      </c>
      <c r="AE86" s="1">
        <v>11.264</v>
      </c>
    </row>
    <row r="87" spans="1:31">
      <c r="A87" t="s">
        <v>145</v>
      </c>
      <c r="B87">
        <v>53</v>
      </c>
      <c r="C87" t="s">
        <v>19</v>
      </c>
      <c r="D87" t="s">
        <v>96</v>
      </c>
      <c r="E87" t="s">
        <v>69</v>
      </c>
      <c r="F87">
        <v>95</v>
      </c>
      <c r="G87" t="s">
        <v>43</v>
      </c>
      <c r="H87" t="s">
        <v>60</v>
      </c>
      <c r="I87" t="s">
        <v>24</v>
      </c>
      <c r="J87">
        <v>4.5</v>
      </c>
      <c r="K87" t="s">
        <v>92</v>
      </c>
      <c r="L87" t="s">
        <v>77</v>
      </c>
      <c r="M87" s="1">
        <v>95</v>
      </c>
      <c r="N87" s="1">
        <v>123.5</v>
      </c>
      <c r="O87" s="1">
        <v>4.275</v>
      </c>
      <c r="P87" s="1">
        <v>24.225</v>
      </c>
      <c r="AD87" s="1">
        <v>123.5</v>
      </c>
      <c r="AE87" s="1">
        <v>4.275</v>
      </c>
    </row>
    <row r="88" spans="1:31">
      <c r="A88" t="s">
        <v>119</v>
      </c>
      <c r="B88">
        <v>24</v>
      </c>
      <c r="C88" t="s">
        <v>19</v>
      </c>
      <c r="D88" t="s">
        <v>117</v>
      </c>
      <c r="E88" t="s">
        <v>21</v>
      </c>
      <c r="F88">
        <v>41</v>
      </c>
      <c r="G88" t="s">
        <v>22</v>
      </c>
      <c r="H88" t="s">
        <v>70</v>
      </c>
      <c r="I88" t="s">
        <v>36</v>
      </c>
      <c r="J88">
        <v>3.7</v>
      </c>
      <c r="K88" t="s">
        <v>31</v>
      </c>
      <c r="L88" t="s">
        <v>77</v>
      </c>
      <c r="M88" s="1">
        <v>164</v>
      </c>
      <c r="N88" s="1">
        <v>213.2</v>
      </c>
      <c r="O88" s="1">
        <v>6.068</v>
      </c>
      <c r="P88" s="1">
        <v>43.132</v>
      </c>
      <c r="AD88" s="1">
        <v>213.2</v>
      </c>
      <c r="AE88" s="1">
        <v>6.068</v>
      </c>
    </row>
    <row r="89" spans="1:31">
      <c r="A89" t="s">
        <v>138</v>
      </c>
      <c r="B89">
        <v>52</v>
      </c>
      <c r="C89" t="s">
        <v>19</v>
      </c>
      <c r="D89" t="s">
        <v>74</v>
      </c>
      <c r="E89" t="s">
        <v>42</v>
      </c>
      <c r="F89">
        <v>53</v>
      </c>
      <c r="G89" t="s">
        <v>43</v>
      </c>
      <c r="H89" t="s">
        <v>102</v>
      </c>
      <c r="I89" t="s">
        <v>55</v>
      </c>
      <c r="J89">
        <v>3.7</v>
      </c>
      <c r="K89" t="s">
        <v>92</v>
      </c>
      <c r="L89" t="s">
        <v>26</v>
      </c>
      <c r="M89" s="1">
        <v>212</v>
      </c>
      <c r="N89" s="1">
        <v>275.6</v>
      </c>
      <c r="O89" s="1">
        <v>7.844</v>
      </c>
      <c r="P89" s="1">
        <v>55.756</v>
      </c>
      <c r="AD89" s="1">
        <v>275.6</v>
      </c>
      <c r="AE89" s="1">
        <v>7.844</v>
      </c>
    </row>
    <row r="90" spans="1:31">
      <c r="A90" t="s">
        <v>49</v>
      </c>
      <c r="B90">
        <v>33</v>
      </c>
      <c r="C90" t="s">
        <v>19</v>
      </c>
      <c r="D90" t="s">
        <v>129</v>
      </c>
      <c r="E90" t="s">
        <v>21</v>
      </c>
      <c r="F90">
        <v>47</v>
      </c>
      <c r="G90" t="s">
        <v>43</v>
      </c>
      <c r="H90" t="s">
        <v>136</v>
      </c>
      <c r="I90" t="s">
        <v>55</v>
      </c>
      <c r="J90">
        <v>3.5</v>
      </c>
      <c r="K90" t="s">
        <v>37</v>
      </c>
      <c r="L90" t="s">
        <v>94</v>
      </c>
      <c r="M90" s="1">
        <v>94</v>
      </c>
      <c r="N90" s="1">
        <v>122.2</v>
      </c>
      <c r="O90" s="1">
        <v>3.29</v>
      </c>
      <c r="P90" s="1">
        <v>24.91</v>
      </c>
      <c r="AD90" s="1">
        <v>122.2</v>
      </c>
      <c r="AE90" s="1">
        <v>3.29</v>
      </c>
    </row>
    <row r="91" spans="1:31">
      <c r="A91" t="s">
        <v>108</v>
      </c>
      <c r="B91">
        <v>47</v>
      </c>
      <c r="C91" t="s">
        <v>19</v>
      </c>
      <c r="D91" t="s">
        <v>114</v>
      </c>
      <c r="E91" t="s">
        <v>63</v>
      </c>
      <c r="F91">
        <v>83</v>
      </c>
      <c r="G91" t="s">
        <v>98</v>
      </c>
      <c r="H91" t="s">
        <v>70</v>
      </c>
      <c r="I91" t="s">
        <v>55</v>
      </c>
      <c r="J91">
        <v>3.6</v>
      </c>
      <c r="K91" t="s">
        <v>31</v>
      </c>
      <c r="L91" t="s">
        <v>56</v>
      </c>
      <c r="M91" s="1">
        <v>581</v>
      </c>
      <c r="N91" s="1">
        <v>755.3</v>
      </c>
      <c r="O91" s="1">
        <v>20.916</v>
      </c>
      <c r="P91" s="1">
        <v>153.384</v>
      </c>
      <c r="AD91" s="1">
        <v>755.3</v>
      </c>
      <c r="AE91" s="1">
        <v>20.916</v>
      </c>
    </row>
    <row r="92" spans="1:31">
      <c r="A92" t="s">
        <v>146</v>
      </c>
      <c r="B92">
        <v>25</v>
      </c>
      <c r="C92" t="s">
        <v>19</v>
      </c>
      <c r="D92" t="s">
        <v>139</v>
      </c>
      <c r="E92" t="s">
        <v>69</v>
      </c>
      <c r="F92">
        <v>48</v>
      </c>
      <c r="G92" t="s">
        <v>22</v>
      </c>
      <c r="H92" t="s">
        <v>89</v>
      </c>
      <c r="I92" t="s">
        <v>52</v>
      </c>
      <c r="J92">
        <v>2.9</v>
      </c>
      <c r="K92" t="s">
        <v>37</v>
      </c>
      <c r="L92" t="s">
        <v>94</v>
      </c>
      <c r="M92" s="1">
        <v>144</v>
      </c>
      <c r="N92" s="1">
        <v>187.2</v>
      </c>
      <c r="O92" s="1">
        <v>4.176</v>
      </c>
      <c r="P92" s="1">
        <v>39.024</v>
      </c>
      <c r="AD92" s="1">
        <v>187.2</v>
      </c>
      <c r="AE92" s="1">
        <v>4.176</v>
      </c>
    </row>
    <row r="93" spans="1:31">
      <c r="A93" t="s">
        <v>146</v>
      </c>
      <c r="B93">
        <v>44</v>
      </c>
      <c r="C93" t="s">
        <v>19</v>
      </c>
      <c r="D93" t="s">
        <v>135</v>
      </c>
      <c r="E93" t="s">
        <v>69</v>
      </c>
      <c r="F93">
        <v>99</v>
      </c>
      <c r="G93" t="s">
        <v>35</v>
      </c>
      <c r="H93" t="s">
        <v>102</v>
      </c>
      <c r="I93" t="s">
        <v>24</v>
      </c>
      <c r="J93">
        <v>4.6</v>
      </c>
      <c r="K93" t="s">
        <v>37</v>
      </c>
      <c r="L93" t="s">
        <v>104</v>
      </c>
      <c r="M93" s="1">
        <v>198</v>
      </c>
      <c r="N93" s="1">
        <v>257.4</v>
      </c>
      <c r="O93" s="1">
        <v>9.108</v>
      </c>
      <c r="P93" s="1">
        <v>50.292</v>
      </c>
      <c r="AD93" s="1">
        <v>257.4</v>
      </c>
      <c r="AE93" s="1">
        <v>9.108</v>
      </c>
    </row>
    <row r="94" spans="1:31">
      <c r="A94" t="s">
        <v>116</v>
      </c>
      <c r="B94">
        <v>61</v>
      </c>
      <c r="C94" t="s">
        <v>19</v>
      </c>
      <c r="D94" t="s">
        <v>114</v>
      </c>
      <c r="E94" t="s">
        <v>63</v>
      </c>
      <c r="F94">
        <v>87</v>
      </c>
      <c r="G94" t="s">
        <v>43</v>
      </c>
      <c r="H94" t="s">
        <v>81</v>
      </c>
      <c r="I94" t="s">
        <v>24</v>
      </c>
      <c r="J94">
        <v>4.4</v>
      </c>
      <c r="K94" t="s">
        <v>25</v>
      </c>
      <c r="L94" t="s">
        <v>104</v>
      </c>
      <c r="M94" s="1">
        <v>609</v>
      </c>
      <c r="N94" s="1">
        <v>791.7</v>
      </c>
      <c r="O94" s="1">
        <v>26.796</v>
      </c>
      <c r="P94" s="1">
        <v>155.904</v>
      </c>
      <c r="AD94" s="1">
        <v>791.7</v>
      </c>
      <c r="AE94" s="1">
        <v>26.796</v>
      </c>
    </row>
    <row r="95" spans="1:31">
      <c r="A95" t="s">
        <v>113</v>
      </c>
      <c r="B95">
        <v>37</v>
      </c>
      <c r="C95" t="s">
        <v>19</v>
      </c>
      <c r="D95" t="s">
        <v>29</v>
      </c>
      <c r="E95" t="s">
        <v>21</v>
      </c>
      <c r="F95">
        <v>62</v>
      </c>
      <c r="G95" t="s">
        <v>43</v>
      </c>
      <c r="H95" t="s">
        <v>75</v>
      </c>
      <c r="I95" t="s">
        <v>55</v>
      </c>
      <c r="J95">
        <v>4.5</v>
      </c>
      <c r="K95" t="s">
        <v>37</v>
      </c>
      <c r="L95" t="s">
        <v>38</v>
      </c>
      <c r="M95" s="1">
        <v>248</v>
      </c>
      <c r="N95" s="1">
        <v>322.4</v>
      </c>
      <c r="O95" s="1">
        <v>11.16</v>
      </c>
      <c r="P95" s="1">
        <v>63.24</v>
      </c>
      <c r="AD95" s="1">
        <v>322.4</v>
      </c>
      <c r="AE95" s="1">
        <v>11.16</v>
      </c>
    </row>
    <row r="96" spans="1:31">
      <c r="A96" t="s">
        <v>119</v>
      </c>
      <c r="B96">
        <v>58</v>
      </c>
      <c r="C96" t="s">
        <v>19</v>
      </c>
      <c r="D96" t="s">
        <v>93</v>
      </c>
      <c r="E96" t="s">
        <v>21</v>
      </c>
      <c r="F96">
        <v>76</v>
      </c>
      <c r="G96" t="s">
        <v>35</v>
      </c>
      <c r="H96" t="s">
        <v>64</v>
      </c>
      <c r="I96" t="s">
        <v>36</v>
      </c>
      <c r="J96">
        <v>4.6</v>
      </c>
      <c r="K96" t="s">
        <v>37</v>
      </c>
      <c r="L96" t="s">
        <v>38</v>
      </c>
      <c r="M96" s="1">
        <v>456</v>
      </c>
      <c r="N96" s="1">
        <v>592.8</v>
      </c>
      <c r="O96" s="1">
        <v>20.976</v>
      </c>
      <c r="P96" s="1">
        <v>115.824</v>
      </c>
      <c r="AD96" s="1">
        <v>592.8</v>
      </c>
      <c r="AE96" s="1">
        <v>20.976</v>
      </c>
    </row>
    <row r="97" spans="1:31">
      <c r="A97" t="s">
        <v>67</v>
      </c>
      <c r="B97">
        <v>37</v>
      </c>
      <c r="C97" t="s">
        <v>19</v>
      </c>
      <c r="D97" t="s">
        <v>50</v>
      </c>
      <c r="E97" t="s">
        <v>42</v>
      </c>
      <c r="F97">
        <v>100</v>
      </c>
      <c r="G97" t="s">
        <v>22</v>
      </c>
      <c r="H97" t="s">
        <v>70</v>
      </c>
      <c r="I97" t="s">
        <v>55</v>
      </c>
      <c r="J97">
        <v>3.8</v>
      </c>
      <c r="K97" t="s">
        <v>44</v>
      </c>
      <c r="L97" t="s">
        <v>94</v>
      </c>
      <c r="M97" s="1">
        <v>700</v>
      </c>
      <c r="N97" s="1">
        <v>910</v>
      </c>
      <c r="O97" s="1">
        <v>26.6</v>
      </c>
      <c r="P97" s="1">
        <v>183.4</v>
      </c>
      <c r="AD97" s="1">
        <v>910</v>
      </c>
      <c r="AE97" s="1">
        <v>26.6</v>
      </c>
    </row>
    <row r="98" spans="1:31">
      <c r="A98" t="s">
        <v>84</v>
      </c>
      <c r="B98">
        <v>32</v>
      </c>
      <c r="C98" t="s">
        <v>19</v>
      </c>
      <c r="D98" t="s">
        <v>159</v>
      </c>
      <c r="E98" t="s">
        <v>69</v>
      </c>
      <c r="F98">
        <v>73</v>
      </c>
      <c r="G98" t="s">
        <v>35</v>
      </c>
      <c r="H98" t="s">
        <v>85</v>
      </c>
      <c r="I98" t="s">
        <v>36</v>
      </c>
      <c r="J98">
        <v>3.6</v>
      </c>
      <c r="K98" t="s">
        <v>25</v>
      </c>
      <c r="L98" t="s">
        <v>104</v>
      </c>
      <c r="M98" s="1">
        <v>146</v>
      </c>
      <c r="N98" s="1">
        <v>189.8</v>
      </c>
      <c r="O98" s="1">
        <v>5.256</v>
      </c>
      <c r="P98" s="1">
        <v>38.544</v>
      </c>
      <c r="AD98" s="1">
        <v>189.8</v>
      </c>
      <c r="AE98" s="1">
        <v>5.256</v>
      </c>
    </row>
    <row r="99" spans="1:31">
      <c r="A99" t="s">
        <v>157</v>
      </c>
      <c r="B99">
        <v>21</v>
      </c>
      <c r="C99" t="s">
        <v>19</v>
      </c>
      <c r="D99" t="s">
        <v>74</v>
      </c>
      <c r="E99" t="s">
        <v>42</v>
      </c>
      <c r="F99">
        <v>92</v>
      </c>
      <c r="G99" t="s">
        <v>43</v>
      </c>
      <c r="H99" t="s">
        <v>91</v>
      </c>
      <c r="I99" t="s">
        <v>24</v>
      </c>
      <c r="J99">
        <v>4.8</v>
      </c>
      <c r="K99" t="s">
        <v>31</v>
      </c>
      <c r="L99" t="s">
        <v>48</v>
      </c>
      <c r="M99" s="1">
        <v>368</v>
      </c>
      <c r="N99" s="1">
        <v>478.4</v>
      </c>
      <c r="O99" s="1">
        <v>17.664</v>
      </c>
      <c r="P99" s="1">
        <v>92.736</v>
      </c>
      <c r="AD99" s="1">
        <v>478.4</v>
      </c>
      <c r="AE99" s="1">
        <v>17.664</v>
      </c>
    </row>
    <row r="100" spans="1:31">
      <c r="A100" t="s">
        <v>90</v>
      </c>
      <c r="B100">
        <v>20</v>
      </c>
      <c r="C100" t="s">
        <v>19</v>
      </c>
      <c r="D100" t="s">
        <v>34</v>
      </c>
      <c r="E100" t="s">
        <v>21</v>
      </c>
      <c r="F100">
        <v>67</v>
      </c>
      <c r="G100" t="s">
        <v>98</v>
      </c>
      <c r="H100" t="s">
        <v>91</v>
      </c>
      <c r="I100" t="s">
        <v>36</v>
      </c>
      <c r="J100">
        <v>2.6</v>
      </c>
      <c r="K100" t="s">
        <v>76</v>
      </c>
      <c r="L100" t="s">
        <v>48</v>
      </c>
      <c r="M100" s="1">
        <v>469</v>
      </c>
      <c r="N100" s="1">
        <v>609.7</v>
      </c>
      <c r="O100" s="1">
        <v>12.194</v>
      </c>
      <c r="P100" s="1">
        <v>128.506</v>
      </c>
      <c r="AD100" s="1">
        <v>609.7</v>
      </c>
      <c r="AE100" s="1">
        <v>12.194</v>
      </c>
    </row>
    <row r="101" spans="1:31">
      <c r="A101" t="s">
        <v>67</v>
      </c>
      <c r="B101">
        <v>26</v>
      </c>
      <c r="C101" t="s">
        <v>19</v>
      </c>
      <c r="D101" t="s">
        <v>117</v>
      </c>
      <c r="E101" t="s">
        <v>21</v>
      </c>
      <c r="F101">
        <v>40</v>
      </c>
      <c r="G101" t="s">
        <v>98</v>
      </c>
      <c r="H101" t="s">
        <v>141</v>
      </c>
      <c r="I101" t="s">
        <v>52</v>
      </c>
      <c r="J101">
        <v>3.7</v>
      </c>
      <c r="K101" t="s">
        <v>92</v>
      </c>
      <c r="L101" t="s">
        <v>56</v>
      </c>
      <c r="M101" s="1">
        <v>160</v>
      </c>
      <c r="N101" s="1">
        <v>208</v>
      </c>
      <c r="O101" s="1">
        <v>5.92</v>
      </c>
      <c r="P101" s="1">
        <v>42.08</v>
      </c>
      <c r="AD101" s="1">
        <v>208</v>
      </c>
      <c r="AE101" s="1">
        <v>5.92</v>
      </c>
    </row>
    <row r="102" spans="1:31">
      <c r="A102" t="s">
        <v>163</v>
      </c>
      <c r="B102">
        <v>62</v>
      </c>
      <c r="C102" t="s">
        <v>19</v>
      </c>
      <c r="D102" t="s">
        <v>96</v>
      </c>
      <c r="E102" t="s">
        <v>69</v>
      </c>
      <c r="F102">
        <v>98</v>
      </c>
      <c r="G102" t="s">
        <v>43</v>
      </c>
      <c r="H102" t="s">
        <v>30</v>
      </c>
      <c r="I102" t="s">
        <v>55</v>
      </c>
      <c r="J102">
        <v>2.7</v>
      </c>
      <c r="K102" t="s">
        <v>31</v>
      </c>
      <c r="L102" t="s">
        <v>26</v>
      </c>
      <c r="M102" s="1">
        <v>98</v>
      </c>
      <c r="N102" s="1">
        <v>127.4</v>
      </c>
      <c r="O102" s="1">
        <v>2.646</v>
      </c>
      <c r="P102" s="1">
        <v>26.754</v>
      </c>
      <c r="AD102" s="1">
        <v>127.4</v>
      </c>
      <c r="AE102" s="1">
        <v>2.646</v>
      </c>
    </row>
    <row r="103" spans="1:31">
      <c r="A103" t="s">
        <v>128</v>
      </c>
      <c r="B103">
        <v>27</v>
      </c>
      <c r="C103" t="s">
        <v>19</v>
      </c>
      <c r="D103" t="s">
        <v>62</v>
      </c>
      <c r="E103" t="s">
        <v>63</v>
      </c>
      <c r="F103">
        <v>85</v>
      </c>
      <c r="G103" t="s">
        <v>98</v>
      </c>
      <c r="H103" t="s">
        <v>51</v>
      </c>
      <c r="I103" t="s">
        <v>36</v>
      </c>
      <c r="J103">
        <v>4.6</v>
      </c>
      <c r="K103" t="s">
        <v>37</v>
      </c>
      <c r="L103" t="s">
        <v>77</v>
      </c>
      <c r="M103" s="1">
        <v>680</v>
      </c>
      <c r="N103" s="1">
        <v>884</v>
      </c>
      <c r="O103" s="1">
        <v>31.28</v>
      </c>
      <c r="P103" s="1">
        <v>172.72</v>
      </c>
      <c r="AD103" s="1">
        <v>884</v>
      </c>
      <c r="AE103" s="1">
        <v>31.28</v>
      </c>
    </row>
    <row r="104" spans="1:31">
      <c r="A104" t="s">
        <v>111</v>
      </c>
      <c r="B104">
        <v>51</v>
      </c>
      <c r="C104" t="s">
        <v>19</v>
      </c>
      <c r="D104" t="s">
        <v>140</v>
      </c>
      <c r="E104" t="s">
        <v>21</v>
      </c>
      <c r="F104">
        <v>67</v>
      </c>
      <c r="G104" t="s">
        <v>22</v>
      </c>
      <c r="H104" t="s">
        <v>89</v>
      </c>
      <c r="I104" t="s">
        <v>24</v>
      </c>
      <c r="J104">
        <v>4.8</v>
      </c>
      <c r="K104" t="s">
        <v>37</v>
      </c>
      <c r="L104" t="s">
        <v>56</v>
      </c>
      <c r="M104" s="1">
        <v>67</v>
      </c>
      <c r="N104" s="1">
        <v>87.1</v>
      </c>
      <c r="O104" s="1">
        <v>3.216</v>
      </c>
      <c r="P104" s="1">
        <v>16.884</v>
      </c>
      <c r="AD104" s="1">
        <v>87.1</v>
      </c>
      <c r="AE104" s="1">
        <v>3.216</v>
      </c>
    </row>
    <row r="105" spans="1:31">
      <c r="A105" t="s">
        <v>61</v>
      </c>
      <c r="B105">
        <v>54</v>
      </c>
      <c r="C105" t="s">
        <v>19</v>
      </c>
      <c r="D105" t="s">
        <v>153</v>
      </c>
      <c r="E105" t="s">
        <v>42</v>
      </c>
      <c r="F105">
        <v>89</v>
      </c>
      <c r="G105" t="s">
        <v>22</v>
      </c>
      <c r="H105" t="s">
        <v>121</v>
      </c>
      <c r="I105" t="s">
        <v>24</v>
      </c>
      <c r="J105">
        <v>4</v>
      </c>
      <c r="K105" t="s">
        <v>25</v>
      </c>
      <c r="L105" t="s">
        <v>77</v>
      </c>
      <c r="M105" s="1">
        <v>267</v>
      </c>
      <c r="N105" s="1">
        <v>347.1</v>
      </c>
      <c r="O105" s="1">
        <v>10.68</v>
      </c>
      <c r="P105" s="1">
        <v>69.42</v>
      </c>
      <c r="AD105" s="1">
        <v>347.1</v>
      </c>
      <c r="AE105" s="1">
        <v>10.68</v>
      </c>
    </row>
    <row r="106" spans="1:31">
      <c r="A106" t="s">
        <v>87</v>
      </c>
      <c r="B106">
        <v>55</v>
      </c>
      <c r="C106" t="s">
        <v>19</v>
      </c>
      <c r="D106" t="s">
        <v>96</v>
      </c>
      <c r="E106" t="s">
        <v>69</v>
      </c>
      <c r="F106">
        <v>24</v>
      </c>
      <c r="G106" t="s">
        <v>22</v>
      </c>
      <c r="H106" t="s">
        <v>70</v>
      </c>
      <c r="I106" t="s">
        <v>36</v>
      </c>
      <c r="J106">
        <v>4.4</v>
      </c>
      <c r="K106" t="s">
        <v>44</v>
      </c>
      <c r="L106" t="s">
        <v>94</v>
      </c>
      <c r="M106" s="1">
        <v>24</v>
      </c>
      <c r="N106" s="1">
        <v>31.2</v>
      </c>
      <c r="O106" s="1">
        <v>1.056</v>
      </c>
      <c r="P106" s="1">
        <v>6.144</v>
      </c>
      <c r="AD106" s="1">
        <v>31.2</v>
      </c>
      <c r="AE106" s="1">
        <v>1.056</v>
      </c>
    </row>
    <row r="107" spans="1:31">
      <c r="A107" t="s">
        <v>90</v>
      </c>
      <c r="B107">
        <v>69</v>
      </c>
      <c r="C107" t="s">
        <v>19</v>
      </c>
      <c r="D107" t="s">
        <v>147</v>
      </c>
      <c r="E107" t="s">
        <v>69</v>
      </c>
      <c r="F107">
        <v>96</v>
      </c>
      <c r="G107" t="s">
        <v>43</v>
      </c>
      <c r="H107" t="s">
        <v>60</v>
      </c>
      <c r="I107" t="s">
        <v>55</v>
      </c>
      <c r="J107">
        <v>3.6</v>
      </c>
      <c r="K107" t="s">
        <v>76</v>
      </c>
      <c r="L107" t="s">
        <v>48</v>
      </c>
      <c r="M107" s="1">
        <v>384</v>
      </c>
      <c r="N107" s="1">
        <v>499.2</v>
      </c>
      <c r="O107" s="1">
        <v>13.824</v>
      </c>
      <c r="P107" s="1">
        <v>101.376</v>
      </c>
      <c r="AD107" s="1">
        <v>499.2</v>
      </c>
      <c r="AE107" s="1">
        <v>13.824</v>
      </c>
    </row>
    <row r="108" spans="1:31">
      <c r="A108" t="s">
        <v>164</v>
      </c>
      <c r="B108">
        <v>64</v>
      </c>
      <c r="C108" t="s">
        <v>19</v>
      </c>
      <c r="D108" t="s">
        <v>114</v>
      </c>
      <c r="E108" t="s">
        <v>63</v>
      </c>
      <c r="F108">
        <v>35</v>
      </c>
      <c r="G108" t="s">
        <v>22</v>
      </c>
      <c r="H108" t="s">
        <v>51</v>
      </c>
      <c r="I108" t="s">
        <v>52</v>
      </c>
      <c r="J108">
        <v>3.7</v>
      </c>
      <c r="K108" t="s">
        <v>37</v>
      </c>
      <c r="L108" t="s">
        <v>94</v>
      </c>
      <c r="M108" s="1">
        <v>245</v>
      </c>
      <c r="N108" s="1">
        <v>318.5</v>
      </c>
      <c r="O108" s="1">
        <v>9.065</v>
      </c>
      <c r="P108" s="1">
        <v>64.435</v>
      </c>
      <c r="AD108" s="1">
        <v>318.5</v>
      </c>
      <c r="AE108" s="1">
        <v>9.065</v>
      </c>
    </row>
    <row r="109" spans="1:31">
      <c r="A109" t="s">
        <v>143</v>
      </c>
      <c r="B109">
        <v>28</v>
      </c>
      <c r="C109" t="s">
        <v>19</v>
      </c>
      <c r="D109" t="s">
        <v>50</v>
      </c>
      <c r="E109" t="s">
        <v>42</v>
      </c>
      <c r="F109">
        <v>67</v>
      </c>
      <c r="G109" t="s">
        <v>22</v>
      </c>
      <c r="H109" t="s">
        <v>81</v>
      </c>
      <c r="I109" t="s">
        <v>24</v>
      </c>
      <c r="J109">
        <v>3.1</v>
      </c>
      <c r="K109" t="s">
        <v>44</v>
      </c>
      <c r="L109" t="s">
        <v>26</v>
      </c>
      <c r="M109" s="1">
        <v>469</v>
      </c>
      <c r="N109" s="1">
        <v>609.7</v>
      </c>
      <c r="O109" s="1">
        <v>14.539</v>
      </c>
      <c r="P109" s="1">
        <v>126.161</v>
      </c>
      <c r="AD109" s="1">
        <v>609.7</v>
      </c>
      <c r="AE109" s="1">
        <v>14.539</v>
      </c>
    </row>
    <row r="110" spans="1:31">
      <c r="A110" t="s">
        <v>53</v>
      </c>
      <c r="B110">
        <v>70</v>
      </c>
      <c r="C110" t="s">
        <v>19</v>
      </c>
      <c r="D110" t="s">
        <v>140</v>
      </c>
      <c r="E110" t="s">
        <v>21</v>
      </c>
      <c r="F110">
        <v>79</v>
      </c>
      <c r="G110" t="s">
        <v>22</v>
      </c>
      <c r="H110" t="s">
        <v>75</v>
      </c>
      <c r="I110" t="s">
        <v>36</v>
      </c>
      <c r="J110">
        <v>3.4</v>
      </c>
      <c r="K110" t="s">
        <v>76</v>
      </c>
      <c r="L110" t="s">
        <v>77</v>
      </c>
      <c r="M110" s="1">
        <v>79</v>
      </c>
      <c r="N110" s="1">
        <v>102.7</v>
      </c>
      <c r="O110" s="1">
        <v>2.686</v>
      </c>
      <c r="P110" s="1">
        <v>21.014</v>
      </c>
      <c r="AD110" s="1">
        <v>102.7</v>
      </c>
      <c r="AE110" s="1">
        <v>2.686</v>
      </c>
    </row>
    <row r="111" spans="1:31">
      <c r="A111" t="s">
        <v>95</v>
      </c>
      <c r="B111">
        <v>58</v>
      </c>
      <c r="C111" t="s">
        <v>19</v>
      </c>
      <c r="D111" t="s">
        <v>129</v>
      </c>
      <c r="E111" t="s">
        <v>21</v>
      </c>
      <c r="F111">
        <v>85</v>
      </c>
      <c r="G111" t="s">
        <v>43</v>
      </c>
      <c r="H111" t="s">
        <v>89</v>
      </c>
      <c r="I111" t="s">
        <v>36</v>
      </c>
      <c r="J111">
        <v>2.6</v>
      </c>
      <c r="K111" t="s">
        <v>76</v>
      </c>
      <c r="L111" t="s">
        <v>26</v>
      </c>
      <c r="M111" s="1">
        <v>170</v>
      </c>
      <c r="N111" s="1">
        <v>221</v>
      </c>
      <c r="O111" s="1">
        <v>4.42</v>
      </c>
      <c r="P111" s="1">
        <v>46.58</v>
      </c>
      <c r="AD111" s="1">
        <v>221</v>
      </c>
      <c r="AE111" s="1">
        <v>4.42</v>
      </c>
    </row>
    <row r="112" spans="1:31">
      <c r="A112" t="s">
        <v>90</v>
      </c>
      <c r="B112">
        <v>56</v>
      </c>
      <c r="C112" t="s">
        <v>19</v>
      </c>
      <c r="D112" t="s">
        <v>147</v>
      </c>
      <c r="E112" t="s">
        <v>69</v>
      </c>
      <c r="F112">
        <v>26</v>
      </c>
      <c r="G112" t="s">
        <v>43</v>
      </c>
      <c r="H112" t="s">
        <v>100</v>
      </c>
      <c r="I112" t="s">
        <v>52</v>
      </c>
      <c r="J112">
        <v>4</v>
      </c>
      <c r="K112" t="s">
        <v>25</v>
      </c>
      <c r="L112" t="s">
        <v>26</v>
      </c>
      <c r="M112" s="1">
        <v>104</v>
      </c>
      <c r="N112" s="1">
        <v>135.2</v>
      </c>
      <c r="O112" s="1">
        <v>4.16</v>
      </c>
      <c r="P112" s="1">
        <v>27.04</v>
      </c>
      <c r="AD112" s="1">
        <v>135.2</v>
      </c>
      <c r="AE112" s="1">
        <v>4.16</v>
      </c>
    </row>
    <row r="113" spans="1:31">
      <c r="A113" t="s">
        <v>33</v>
      </c>
      <c r="B113">
        <v>26</v>
      </c>
      <c r="C113" t="s">
        <v>19</v>
      </c>
      <c r="D113" t="s">
        <v>149</v>
      </c>
      <c r="E113" t="s">
        <v>69</v>
      </c>
      <c r="F113">
        <v>75</v>
      </c>
      <c r="G113" t="s">
        <v>22</v>
      </c>
      <c r="H113" t="s">
        <v>75</v>
      </c>
      <c r="I113" t="s">
        <v>52</v>
      </c>
      <c r="J113">
        <v>5</v>
      </c>
      <c r="K113" t="s">
        <v>37</v>
      </c>
      <c r="L113" t="s">
        <v>48</v>
      </c>
      <c r="M113" s="1">
        <v>150</v>
      </c>
      <c r="N113" s="1">
        <v>195</v>
      </c>
      <c r="O113" s="1">
        <v>7.5</v>
      </c>
      <c r="P113" s="1">
        <v>37.5</v>
      </c>
      <c r="AD113" s="1">
        <v>195</v>
      </c>
      <c r="AE113" s="1">
        <v>7.5</v>
      </c>
    </row>
    <row r="114" spans="1:31">
      <c r="A114" t="s">
        <v>113</v>
      </c>
      <c r="B114">
        <v>37</v>
      </c>
      <c r="C114" t="s">
        <v>19</v>
      </c>
      <c r="D114" t="s">
        <v>159</v>
      </c>
      <c r="E114" t="s">
        <v>69</v>
      </c>
      <c r="F114">
        <v>65</v>
      </c>
      <c r="G114" t="s">
        <v>43</v>
      </c>
      <c r="H114" t="s">
        <v>121</v>
      </c>
      <c r="I114" t="s">
        <v>36</v>
      </c>
      <c r="J114">
        <v>4.3</v>
      </c>
      <c r="K114" t="s">
        <v>44</v>
      </c>
      <c r="L114" t="s">
        <v>77</v>
      </c>
      <c r="M114" s="1">
        <v>130</v>
      </c>
      <c r="N114" s="1">
        <v>169</v>
      </c>
      <c r="O114" s="1">
        <v>5.59</v>
      </c>
      <c r="P114" s="1">
        <v>33.41</v>
      </c>
      <c r="AD114" s="1">
        <v>169</v>
      </c>
      <c r="AE114" s="1">
        <v>5.59</v>
      </c>
    </row>
    <row r="115" spans="1:31">
      <c r="A115" t="s">
        <v>142</v>
      </c>
      <c r="B115">
        <v>44</v>
      </c>
      <c r="C115" t="s">
        <v>19</v>
      </c>
      <c r="D115" t="s">
        <v>139</v>
      </c>
      <c r="E115" t="s">
        <v>69</v>
      </c>
      <c r="F115">
        <v>54</v>
      </c>
      <c r="G115" t="s">
        <v>22</v>
      </c>
      <c r="H115" t="s">
        <v>30</v>
      </c>
      <c r="I115" t="s">
        <v>24</v>
      </c>
      <c r="J115">
        <v>3.1</v>
      </c>
      <c r="K115" t="s">
        <v>44</v>
      </c>
      <c r="L115" t="s">
        <v>56</v>
      </c>
      <c r="M115" s="1">
        <v>162</v>
      </c>
      <c r="N115" s="1">
        <v>210.6</v>
      </c>
      <c r="O115" s="1">
        <v>5.022</v>
      </c>
      <c r="P115" s="1">
        <v>43.578</v>
      </c>
      <c r="AD115" s="1">
        <v>210.6</v>
      </c>
      <c r="AE115" s="1">
        <v>5.022</v>
      </c>
    </row>
    <row r="116" spans="1:31">
      <c r="A116" t="s">
        <v>33</v>
      </c>
      <c r="B116">
        <v>70</v>
      </c>
      <c r="C116" t="s">
        <v>19</v>
      </c>
      <c r="D116" t="s">
        <v>62</v>
      </c>
      <c r="E116" t="s">
        <v>63</v>
      </c>
      <c r="F116">
        <v>95</v>
      </c>
      <c r="G116" t="s">
        <v>35</v>
      </c>
      <c r="H116" t="s">
        <v>160</v>
      </c>
      <c r="I116" t="s">
        <v>52</v>
      </c>
      <c r="J116">
        <v>3.7</v>
      </c>
      <c r="K116" t="s">
        <v>31</v>
      </c>
      <c r="L116" t="s">
        <v>38</v>
      </c>
      <c r="M116" s="1">
        <v>760</v>
      </c>
      <c r="N116" s="1">
        <v>988</v>
      </c>
      <c r="O116" s="1">
        <v>28.12</v>
      </c>
      <c r="P116" s="1">
        <v>199.88</v>
      </c>
      <c r="AD116" s="1">
        <v>988</v>
      </c>
      <c r="AE116" s="1">
        <v>28.12</v>
      </c>
    </row>
    <row r="117" spans="1:31">
      <c r="A117" t="s">
        <v>49</v>
      </c>
      <c r="B117">
        <v>53</v>
      </c>
      <c r="C117" t="s">
        <v>19</v>
      </c>
      <c r="D117" t="s">
        <v>93</v>
      </c>
      <c r="E117" t="s">
        <v>21</v>
      </c>
      <c r="F117">
        <v>94</v>
      </c>
      <c r="G117" t="s">
        <v>43</v>
      </c>
      <c r="H117" t="s">
        <v>23</v>
      </c>
      <c r="I117" t="s">
        <v>36</v>
      </c>
      <c r="J117">
        <v>3.8</v>
      </c>
      <c r="K117" t="s">
        <v>92</v>
      </c>
      <c r="L117" t="s">
        <v>104</v>
      </c>
      <c r="M117" s="1">
        <v>564</v>
      </c>
      <c r="N117" s="1">
        <v>733.2</v>
      </c>
      <c r="O117" s="1">
        <v>21.432</v>
      </c>
      <c r="P117" s="1">
        <v>147.768</v>
      </c>
      <c r="AD117" s="1">
        <v>733.2</v>
      </c>
      <c r="AE117" s="1">
        <v>21.432</v>
      </c>
    </row>
    <row r="118" spans="1:31">
      <c r="A118" t="s">
        <v>157</v>
      </c>
      <c r="B118">
        <v>55</v>
      </c>
      <c r="C118" t="s">
        <v>19</v>
      </c>
      <c r="D118" t="s">
        <v>74</v>
      </c>
      <c r="E118" t="s">
        <v>42</v>
      </c>
      <c r="F118">
        <v>86</v>
      </c>
      <c r="G118" t="s">
        <v>35</v>
      </c>
      <c r="H118" t="s">
        <v>160</v>
      </c>
      <c r="I118" t="s">
        <v>36</v>
      </c>
      <c r="J118">
        <v>3.4</v>
      </c>
      <c r="K118" t="s">
        <v>25</v>
      </c>
      <c r="L118" t="s">
        <v>48</v>
      </c>
      <c r="M118" s="1">
        <v>344</v>
      </c>
      <c r="N118" s="1">
        <v>447.2</v>
      </c>
      <c r="O118" s="1">
        <v>11.696</v>
      </c>
      <c r="P118" s="1">
        <v>91.504</v>
      </c>
      <c r="AD118" s="1">
        <v>447.2</v>
      </c>
      <c r="AE118" s="1">
        <v>11.696</v>
      </c>
    </row>
    <row r="119" spans="1:31">
      <c r="A119" t="s">
        <v>163</v>
      </c>
      <c r="B119">
        <v>50</v>
      </c>
      <c r="C119" t="s">
        <v>19</v>
      </c>
      <c r="D119" t="s">
        <v>41</v>
      </c>
      <c r="E119" t="s">
        <v>42</v>
      </c>
      <c r="F119">
        <v>32</v>
      </c>
      <c r="G119" t="s">
        <v>22</v>
      </c>
      <c r="H119" t="s">
        <v>150</v>
      </c>
      <c r="I119" t="s">
        <v>52</v>
      </c>
      <c r="J119">
        <v>4.6</v>
      </c>
      <c r="K119" t="s">
        <v>31</v>
      </c>
      <c r="L119" t="s">
        <v>26</v>
      </c>
      <c r="M119" s="1">
        <v>96</v>
      </c>
      <c r="N119" s="1">
        <v>124.8</v>
      </c>
      <c r="O119" s="1">
        <v>4.416</v>
      </c>
      <c r="P119" s="1">
        <v>24.384</v>
      </c>
      <c r="AD119" s="1">
        <v>124.8</v>
      </c>
      <c r="AE119" s="1">
        <v>4.416</v>
      </c>
    </row>
    <row r="120" spans="1:31">
      <c r="A120" t="s">
        <v>18</v>
      </c>
      <c r="B120">
        <v>50</v>
      </c>
      <c r="C120" t="s">
        <v>19</v>
      </c>
      <c r="D120" t="s">
        <v>29</v>
      </c>
      <c r="E120" t="s">
        <v>21</v>
      </c>
      <c r="F120">
        <v>45</v>
      </c>
      <c r="G120" t="s">
        <v>22</v>
      </c>
      <c r="H120" t="s">
        <v>136</v>
      </c>
      <c r="I120" t="s">
        <v>55</v>
      </c>
      <c r="J120">
        <v>4.8</v>
      </c>
      <c r="K120" t="s">
        <v>31</v>
      </c>
      <c r="L120" t="s">
        <v>77</v>
      </c>
      <c r="M120" s="1">
        <v>180</v>
      </c>
      <c r="N120" s="1">
        <v>234</v>
      </c>
      <c r="O120" s="1">
        <v>8.64</v>
      </c>
      <c r="P120" s="1">
        <v>45.36</v>
      </c>
      <c r="AD120" s="1">
        <v>234</v>
      </c>
      <c r="AE120" s="1">
        <v>8.64</v>
      </c>
    </row>
    <row r="121" spans="1:31">
      <c r="A121" t="s">
        <v>49</v>
      </c>
      <c r="B121">
        <v>38</v>
      </c>
      <c r="C121" t="s">
        <v>19</v>
      </c>
      <c r="D121" t="s">
        <v>62</v>
      </c>
      <c r="E121" t="s">
        <v>63</v>
      </c>
      <c r="F121">
        <v>76</v>
      </c>
      <c r="G121" t="s">
        <v>43</v>
      </c>
      <c r="H121" t="s">
        <v>136</v>
      </c>
      <c r="I121" t="s">
        <v>55</v>
      </c>
      <c r="J121">
        <v>4.3</v>
      </c>
      <c r="K121" t="s">
        <v>31</v>
      </c>
      <c r="L121" t="s">
        <v>48</v>
      </c>
      <c r="M121" s="1">
        <v>608</v>
      </c>
      <c r="N121" s="1">
        <v>790.4</v>
      </c>
      <c r="O121" s="1">
        <v>26.144</v>
      </c>
      <c r="P121" s="1">
        <v>156.256</v>
      </c>
      <c r="AD121" s="1">
        <v>790.4</v>
      </c>
      <c r="AE121" s="1">
        <v>26.144</v>
      </c>
    </row>
    <row r="122" spans="1:31">
      <c r="A122" t="s">
        <v>61</v>
      </c>
      <c r="B122">
        <v>64</v>
      </c>
      <c r="C122" t="s">
        <v>19</v>
      </c>
      <c r="D122" t="s">
        <v>139</v>
      </c>
      <c r="E122" t="s">
        <v>69</v>
      </c>
      <c r="F122">
        <v>84</v>
      </c>
      <c r="G122" t="s">
        <v>22</v>
      </c>
      <c r="H122" t="s">
        <v>121</v>
      </c>
      <c r="I122" t="s">
        <v>52</v>
      </c>
      <c r="J122">
        <v>4</v>
      </c>
      <c r="K122" t="s">
        <v>76</v>
      </c>
      <c r="L122" t="s">
        <v>48</v>
      </c>
      <c r="M122" s="1">
        <v>252</v>
      </c>
      <c r="N122" s="1">
        <v>327.6</v>
      </c>
      <c r="O122" s="1">
        <v>10.08</v>
      </c>
      <c r="P122" s="1">
        <v>65.52</v>
      </c>
      <c r="AD122" s="1">
        <v>327.6</v>
      </c>
      <c r="AE122" s="1">
        <v>10.08</v>
      </c>
    </row>
    <row r="123" spans="1:31">
      <c r="A123" t="s">
        <v>157</v>
      </c>
      <c r="B123">
        <v>19</v>
      </c>
      <c r="C123" t="s">
        <v>19</v>
      </c>
      <c r="D123" t="s">
        <v>59</v>
      </c>
      <c r="E123" t="s">
        <v>21</v>
      </c>
      <c r="F123">
        <v>72</v>
      </c>
      <c r="G123" t="s">
        <v>43</v>
      </c>
      <c r="H123" t="s">
        <v>81</v>
      </c>
      <c r="I123" t="s">
        <v>24</v>
      </c>
      <c r="J123">
        <v>4.2</v>
      </c>
      <c r="K123" t="s">
        <v>31</v>
      </c>
      <c r="L123" t="s">
        <v>26</v>
      </c>
      <c r="M123" s="1">
        <v>360</v>
      </c>
      <c r="N123" s="1">
        <v>468</v>
      </c>
      <c r="O123" s="1">
        <v>15.12</v>
      </c>
      <c r="P123" s="1">
        <v>92.88</v>
      </c>
      <c r="AD123" s="1">
        <v>468</v>
      </c>
      <c r="AE123" s="1">
        <v>15.12</v>
      </c>
    </row>
    <row r="124" spans="1:31">
      <c r="A124" t="s">
        <v>165</v>
      </c>
      <c r="B124">
        <v>40</v>
      </c>
      <c r="C124" t="s">
        <v>19</v>
      </c>
      <c r="D124" t="s">
        <v>147</v>
      </c>
      <c r="E124" t="s">
        <v>69</v>
      </c>
      <c r="F124">
        <v>40</v>
      </c>
      <c r="G124" t="s">
        <v>22</v>
      </c>
      <c r="H124" t="s">
        <v>125</v>
      </c>
      <c r="I124" t="s">
        <v>36</v>
      </c>
      <c r="J124">
        <v>4.8</v>
      </c>
      <c r="K124" t="s">
        <v>31</v>
      </c>
      <c r="L124" t="s">
        <v>26</v>
      </c>
      <c r="M124" s="1">
        <v>160</v>
      </c>
      <c r="N124" s="1">
        <v>208</v>
      </c>
      <c r="O124" s="1">
        <v>7.68</v>
      </c>
      <c r="P124" s="1">
        <v>40.32</v>
      </c>
      <c r="AD124" s="1">
        <v>208</v>
      </c>
      <c r="AE124" s="1">
        <v>7.68</v>
      </c>
    </row>
    <row r="125" spans="1:31">
      <c r="A125" t="s">
        <v>58</v>
      </c>
      <c r="B125">
        <v>57</v>
      </c>
      <c r="C125" t="s">
        <v>19</v>
      </c>
      <c r="D125" t="s">
        <v>29</v>
      </c>
      <c r="E125" t="s">
        <v>21</v>
      </c>
      <c r="F125">
        <v>89</v>
      </c>
      <c r="G125" t="s">
        <v>22</v>
      </c>
      <c r="H125" t="s">
        <v>125</v>
      </c>
      <c r="I125" t="s">
        <v>55</v>
      </c>
      <c r="J125">
        <v>3.1</v>
      </c>
      <c r="K125" t="s">
        <v>31</v>
      </c>
      <c r="L125" t="s">
        <v>38</v>
      </c>
      <c r="M125" s="1">
        <v>356</v>
      </c>
      <c r="N125" s="1">
        <v>462.8</v>
      </c>
      <c r="O125" s="1">
        <v>11.036</v>
      </c>
      <c r="P125" s="1">
        <v>95.764</v>
      </c>
      <c r="AD125" s="1">
        <v>462.8</v>
      </c>
      <c r="AE125" s="1">
        <v>11.036</v>
      </c>
    </row>
    <row r="126" spans="1:31">
      <c r="A126" t="s">
        <v>119</v>
      </c>
      <c r="B126">
        <v>44</v>
      </c>
      <c r="C126" t="s">
        <v>19</v>
      </c>
      <c r="D126" t="s">
        <v>29</v>
      </c>
      <c r="E126" t="s">
        <v>21</v>
      </c>
      <c r="F126">
        <v>86</v>
      </c>
      <c r="G126" t="s">
        <v>43</v>
      </c>
      <c r="H126" t="s">
        <v>23</v>
      </c>
      <c r="I126" t="s">
        <v>36</v>
      </c>
      <c r="J126">
        <v>3.1</v>
      </c>
      <c r="K126" t="s">
        <v>44</v>
      </c>
      <c r="L126" t="s">
        <v>48</v>
      </c>
      <c r="M126" s="1">
        <v>344</v>
      </c>
      <c r="N126" s="1">
        <v>447.2</v>
      </c>
      <c r="O126" s="1">
        <v>10.664</v>
      </c>
      <c r="P126" s="1">
        <v>92.536</v>
      </c>
      <c r="AD126" s="1">
        <v>447.2</v>
      </c>
      <c r="AE126" s="1">
        <v>10.664</v>
      </c>
    </row>
    <row r="127" spans="1:31">
      <c r="A127" t="s">
        <v>108</v>
      </c>
      <c r="B127">
        <v>49</v>
      </c>
      <c r="C127" t="s">
        <v>19</v>
      </c>
      <c r="D127" t="s">
        <v>59</v>
      </c>
      <c r="E127" t="s">
        <v>21</v>
      </c>
      <c r="F127">
        <v>54</v>
      </c>
      <c r="G127" t="s">
        <v>43</v>
      </c>
      <c r="H127" t="s">
        <v>141</v>
      </c>
      <c r="I127" t="s">
        <v>24</v>
      </c>
      <c r="J127">
        <v>3.6</v>
      </c>
      <c r="K127" t="s">
        <v>25</v>
      </c>
      <c r="L127" t="s">
        <v>104</v>
      </c>
      <c r="M127" s="1">
        <v>270</v>
      </c>
      <c r="N127" s="1">
        <v>351</v>
      </c>
      <c r="O127" s="1">
        <v>9.72</v>
      </c>
      <c r="P127" s="1">
        <v>71.28</v>
      </c>
      <c r="AD127" s="1">
        <v>351</v>
      </c>
      <c r="AE127" s="1">
        <v>9.72</v>
      </c>
    </row>
    <row r="128" spans="1:31">
      <c r="A128" t="s">
        <v>97</v>
      </c>
      <c r="B128">
        <v>43</v>
      </c>
      <c r="C128" t="s">
        <v>19</v>
      </c>
      <c r="D128" t="s">
        <v>59</v>
      </c>
      <c r="E128" t="s">
        <v>21</v>
      </c>
      <c r="F128">
        <v>36</v>
      </c>
      <c r="G128" t="s">
        <v>22</v>
      </c>
      <c r="H128" t="s">
        <v>70</v>
      </c>
      <c r="I128" t="s">
        <v>36</v>
      </c>
      <c r="J128">
        <v>3.9</v>
      </c>
      <c r="K128" t="s">
        <v>31</v>
      </c>
      <c r="L128" t="s">
        <v>104</v>
      </c>
      <c r="M128" s="1">
        <v>180</v>
      </c>
      <c r="N128" s="1">
        <v>234</v>
      </c>
      <c r="O128" s="1">
        <v>7.02</v>
      </c>
      <c r="P128" s="1">
        <v>46.98</v>
      </c>
      <c r="AD128" s="1">
        <v>234</v>
      </c>
      <c r="AE128" s="1">
        <v>7.02</v>
      </c>
    </row>
    <row r="129" spans="1:31">
      <c r="A129" t="s">
        <v>97</v>
      </c>
      <c r="B129">
        <v>24</v>
      </c>
      <c r="C129" t="s">
        <v>19</v>
      </c>
      <c r="D129" t="s">
        <v>29</v>
      </c>
      <c r="E129" t="s">
        <v>21</v>
      </c>
      <c r="F129">
        <v>89</v>
      </c>
      <c r="G129" t="s">
        <v>43</v>
      </c>
      <c r="H129" t="s">
        <v>23</v>
      </c>
      <c r="I129" t="s">
        <v>24</v>
      </c>
      <c r="J129">
        <v>4.8</v>
      </c>
      <c r="K129" t="s">
        <v>37</v>
      </c>
      <c r="L129" t="s">
        <v>38</v>
      </c>
      <c r="M129" s="1">
        <v>356</v>
      </c>
      <c r="N129" s="1">
        <v>462.8</v>
      </c>
      <c r="O129" s="1">
        <v>17.088</v>
      </c>
      <c r="P129" s="1">
        <v>89.712</v>
      </c>
      <c r="AD129" s="1">
        <v>462.8</v>
      </c>
      <c r="AE129" s="1">
        <v>17.088</v>
      </c>
    </row>
    <row r="130" spans="1:31">
      <c r="A130" t="s">
        <v>108</v>
      </c>
      <c r="B130">
        <v>20</v>
      </c>
      <c r="C130" t="s">
        <v>19</v>
      </c>
      <c r="D130" t="s">
        <v>135</v>
      </c>
      <c r="E130" t="s">
        <v>69</v>
      </c>
      <c r="F130">
        <v>32</v>
      </c>
      <c r="G130" t="s">
        <v>43</v>
      </c>
      <c r="H130" t="s">
        <v>85</v>
      </c>
      <c r="I130" t="s">
        <v>36</v>
      </c>
      <c r="J130">
        <v>4.7</v>
      </c>
      <c r="K130" t="s">
        <v>37</v>
      </c>
      <c r="L130" t="s">
        <v>26</v>
      </c>
      <c r="M130" s="1">
        <v>64</v>
      </c>
      <c r="N130" s="1">
        <v>83.2</v>
      </c>
      <c r="O130" s="1">
        <v>3.008</v>
      </c>
      <c r="P130" s="1">
        <v>16.192</v>
      </c>
      <c r="AD130" s="1">
        <v>83.2</v>
      </c>
      <c r="AE130" s="1">
        <v>3.008</v>
      </c>
    </row>
    <row r="131" spans="1:31">
      <c r="A131" t="s">
        <v>154</v>
      </c>
      <c r="B131">
        <v>24</v>
      </c>
      <c r="C131" t="s">
        <v>19</v>
      </c>
      <c r="D131" t="s">
        <v>88</v>
      </c>
      <c r="E131" t="s">
        <v>21</v>
      </c>
      <c r="F131">
        <v>67</v>
      </c>
      <c r="G131" t="s">
        <v>98</v>
      </c>
      <c r="H131" t="s">
        <v>81</v>
      </c>
      <c r="I131" t="s">
        <v>52</v>
      </c>
      <c r="J131">
        <v>4.2</v>
      </c>
      <c r="K131" t="s">
        <v>44</v>
      </c>
      <c r="L131" t="s">
        <v>77</v>
      </c>
      <c r="M131" s="1">
        <v>536</v>
      </c>
      <c r="N131" s="1">
        <v>696.8</v>
      </c>
      <c r="O131" s="1">
        <v>22.512</v>
      </c>
      <c r="P131" s="1">
        <v>138.288</v>
      </c>
      <c r="AD131" s="1">
        <v>696.8</v>
      </c>
      <c r="AE131" s="1">
        <v>22.512</v>
      </c>
    </row>
    <row r="132" spans="1:31">
      <c r="A132" t="s">
        <v>18</v>
      </c>
      <c r="B132">
        <v>44</v>
      </c>
      <c r="C132" t="s">
        <v>19</v>
      </c>
      <c r="D132" t="s">
        <v>135</v>
      </c>
      <c r="E132" t="s">
        <v>69</v>
      </c>
      <c r="F132">
        <v>39</v>
      </c>
      <c r="G132" t="s">
        <v>22</v>
      </c>
      <c r="H132" t="s">
        <v>89</v>
      </c>
      <c r="I132" t="s">
        <v>55</v>
      </c>
      <c r="J132">
        <v>3.7</v>
      </c>
      <c r="K132" t="s">
        <v>44</v>
      </c>
      <c r="L132" t="s">
        <v>26</v>
      </c>
      <c r="M132" s="1">
        <v>78</v>
      </c>
      <c r="N132" s="1">
        <v>101.4</v>
      </c>
      <c r="O132" s="1">
        <v>2.886</v>
      </c>
      <c r="P132" s="1">
        <v>20.514</v>
      </c>
      <c r="AD132" s="1">
        <v>101.4</v>
      </c>
      <c r="AE132" s="1">
        <v>2.886</v>
      </c>
    </row>
    <row r="133" spans="1:31">
      <c r="A133" t="s">
        <v>28</v>
      </c>
      <c r="B133">
        <v>28</v>
      </c>
      <c r="C133" t="s">
        <v>19</v>
      </c>
      <c r="D133" t="s">
        <v>93</v>
      </c>
      <c r="E133" t="s">
        <v>21</v>
      </c>
      <c r="F133">
        <v>29</v>
      </c>
      <c r="G133" t="s">
        <v>22</v>
      </c>
      <c r="H133" t="s">
        <v>141</v>
      </c>
      <c r="I133" t="s">
        <v>52</v>
      </c>
      <c r="J133">
        <v>3.9</v>
      </c>
      <c r="K133" t="s">
        <v>37</v>
      </c>
      <c r="L133" t="s">
        <v>38</v>
      </c>
      <c r="M133" s="1">
        <v>174</v>
      </c>
      <c r="N133" s="1">
        <v>226.2</v>
      </c>
      <c r="O133" s="1">
        <v>6.786</v>
      </c>
      <c r="P133" s="1">
        <v>45.414</v>
      </c>
      <c r="AD133" s="1">
        <v>226.2</v>
      </c>
      <c r="AE133" s="1">
        <v>6.786</v>
      </c>
    </row>
    <row r="134" spans="1:31">
      <c r="A134" t="s">
        <v>145</v>
      </c>
      <c r="B134">
        <v>30</v>
      </c>
      <c r="C134" t="s">
        <v>19</v>
      </c>
      <c r="D134" t="s">
        <v>147</v>
      </c>
      <c r="E134" t="s">
        <v>69</v>
      </c>
      <c r="F134">
        <v>58</v>
      </c>
      <c r="G134" t="s">
        <v>43</v>
      </c>
      <c r="H134" t="s">
        <v>136</v>
      </c>
      <c r="I134" t="s">
        <v>55</v>
      </c>
      <c r="J134">
        <v>4.7</v>
      </c>
      <c r="K134" t="s">
        <v>44</v>
      </c>
      <c r="L134" t="s">
        <v>38</v>
      </c>
      <c r="M134" s="1">
        <v>232</v>
      </c>
      <c r="N134" s="1">
        <v>301.6</v>
      </c>
      <c r="O134" s="1">
        <v>10.904</v>
      </c>
      <c r="P134" s="1">
        <v>58.696</v>
      </c>
      <c r="AD134" s="1">
        <v>301.6</v>
      </c>
      <c r="AE134" s="1">
        <v>10.904</v>
      </c>
    </row>
    <row r="135" spans="1:31">
      <c r="A135" t="s">
        <v>53</v>
      </c>
      <c r="B135">
        <v>52</v>
      </c>
      <c r="C135" t="s">
        <v>19</v>
      </c>
      <c r="D135" t="s">
        <v>29</v>
      </c>
      <c r="E135" t="s">
        <v>21</v>
      </c>
      <c r="F135">
        <v>65</v>
      </c>
      <c r="G135" t="s">
        <v>43</v>
      </c>
      <c r="H135" t="s">
        <v>89</v>
      </c>
      <c r="I135" t="s">
        <v>24</v>
      </c>
      <c r="J135">
        <v>2.5</v>
      </c>
      <c r="K135" t="s">
        <v>25</v>
      </c>
      <c r="L135" t="s">
        <v>48</v>
      </c>
      <c r="M135" s="1">
        <v>260</v>
      </c>
      <c r="N135" s="1">
        <v>338</v>
      </c>
      <c r="O135" s="1">
        <v>6.5</v>
      </c>
      <c r="P135" s="1">
        <v>71.5</v>
      </c>
      <c r="AD135" s="1">
        <v>338</v>
      </c>
      <c r="AE135" s="1">
        <v>6.5</v>
      </c>
    </row>
    <row r="136" spans="1:31">
      <c r="A136" t="s">
        <v>116</v>
      </c>
      <c r="B136">
        <v>43</v>
      </c>
      <c r="C136" t="s">
        <v>19</v>
      </c>
      <c r="D136" t="s">
        <v>139</v>
      </c>
      <c r="E136" t="s">
        <v>69</v>
      </c>
      <c r="F136">
        <v>94</v>
      </c>
      <c r="G136" t="s">
        <v>22</v>
      </c>
      <c r="H136" t="s">
        <v>23</v>
      </c>
      <c r="I136" t="s">
        <v>55</v>
      </c>
      <c r="J136">
        <v>4.9</v>
      </c>
      <c r="K136" t="s">
        <v>31</v>
      </c>
      <c r="L136" t="s">
        <v>94</v>
      </c>
      <c r="M136" s="1">
        <v>282</v>
      </c>
      <c r="N136" s="1">
        <v>366.6</v>
      </c>
      <c r="O136" s="1">
        <v>13.818</v>
      </c>
      <c r="P136" s="1">
        <v>70.782</v>
      </c>
      <c r="AD136" s="1">
        <v>366.6</v>
      </c>
      <c r="AE136" s="1">
        <v>13.818</v>
      </c>
    </row>
    <row r="137" spans="1:31">
      <c r="A137" t="s">
        <v>126</v>
      </c>
      <c r="B137">
        <v>43</v>
      </c>
      <c r="C137" t="s">
        <v>19</v>
      </c>
      <c r="D137" t="s">
        <v>41</v>
      </c>
      <c r="E137" t="s">
        <v>42</v>
      </c>
      <c r="F137">
        <v>81</v>
      </c>
      <c r="G137" t="s">
        <v>43</v>
      </c>
      <c r="H137" t="s">
        <v>75</v>
      </c>
      <c r="I137" t="s">
        <v>55</v>
      </c>
      <c r="J137">
        <v>4.1</v>
      </c>
      <c r="K137" t="s">
        <v>44</v>
      </c>
      <c r="L137" t="s">
        <v>56</v>
      </c>
      <c r="M137" s="1">
        <v>243</v>
      </c>
      <c r="N137" s="1">
        <v>315.9</v>
      </c>
      <c r="O137" s="1">
        <v>9.963</v>
      </c>
      <c r="P137" s="1">
        <v>62.937</v>
      </c>
      <c r="AD137" s="1">
        <v>315.9</v>
      </c>
      <c r="AE137" s="1">
        <v>9.963</v>
      </c>
    </row>
    <row r="138" spans="1:31">
      <c r="A138" t="s">
        <v>146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43</v>
      </c>
      <c r="H138" t="s">
        <v>51</v>
      </c>
      <c r="I138" t="s">
        <v>24</v>
      </c>
      <c r="J138">
        <v>3.3</v>
      </c>
      <c r="K138" t="s">
        <v>92</v>
      </c>
      <c r="L138" t="s">
        <v>56</v>
      </c>
      <c r="M138" s="1">
        <v>430</v>
      </c>
      <c r="N138" s="1">
        <v>559</v>
      </c>
      <c r="O138" s="1">
        <v>14.19</v>
      </c>
      <c r="P138" s="1">
        <v>114.81</v>
      </c>
      <c r="AD138" s="1">
        <v>559</v>
      </c>
      <c r="AE138" s="1">
        <v>14.19</v>
      </c>
    </row>
    <row r="139" spans="1:31">
      <c r="A139" t="s">
        <v>127</v>
      </c>
      <c r="B139">
        <v>68</v>
      </c>
      <c r="C139" t="s">
        <v>19</v>
      </c>
      <c r="D139" t="s">
        <v>50</v>
      </c>
      <c r="E139" t="s">
        <v>42</v>
      </c>
      <c r="F139">
        <v>43</v>
      </c>
      <c r="G139" t="s">
        <v>43</v>
      </c>
      <c r="H139" t="s">
        <v>47</v>
      </c>
      <c r="I139" t="s">
        <v>36</v>
      </c>
      <c r="J139">
        <v>4.7</v>
      </c>
      <c r="K139" t="s">
        <v>44</v>
      </c>
      <c r="L139" t="s">
        <v>38</v>
      </c>
      <c r="M139" s="1">
        <v>301</v>
      </c>
      <c r="N139" s="1">
        <v>391.3</v>
      </c>
      <c r="O139" s="1">
        <v>14.147</v>
      </c>
      <c r="P139" s="1">
        <v>76.153</v>
      </c>
      <c r="AD139" s="1">
        <v>391.3</v>
      </c>
      <c r="AE139" s="1">
        <v>14.147</v>
      </c>
    </row>
    <row r="140" spans="1:31">
      <c r="A140" t="s">
        <v>158</v>
      </c>
      <c r="B140">
        <v>68</v>
      </c>
      <c r="C140" t="s">
        <v>19</v>
      </c>
      <c r="D140" t="s">
        <v>93</v>
      </c>
      <c r="E140" t="s">
        <v>21</v>
      </c>
      <c r="F140">
        <v>29</v>
      </c>
      <c r="G140" t="s">
        <v>43</v>
      </c>
      <c r="H140" t="s">
        <v>30</v>
      </c>
      <c r="I140" t="s">
        <v>24</v>
      </c>
      <c r="J140">
        <v>4.4</v>
      </c>
      <c r="K140" t="s">
        <v>76</v>
      </c>
      <c r="L140" t="s">
        <v>38</v>
      </c>
      <c r="M140" s="1">
        <v>174</v>
      </c>
      <c r="N140" s="1">
        <v>226.2</v>
      </c>
      <c r="O140" s="1">
        <v>7.656</v>
      </c>
      <c r="P140" s="1">
        <v>44.544</v>
      </c>
      <c r="AD140" s="1">
        <v>226.2</v>
      </c>
      <c r="AE140" s="1">
        <v>7.656</v>
      </c>
    </row>
    <row r="141" spans="1:31">
      <c r="A141" t="s">
        <v>113</v>
      </c>
      <c r="B141">
        <v>49</v>
      </c>
      <c r="C141" t="s">
        <v>19</v>
      </c>
      <c r="D141" t="s">
        <v>62</v>
      </c>
      <c r="E141" t="s">
        <v>63</v>
      </c>
      <c r="F141">
        <v>95</v>
      </c>
      <c r="G141" t="s">
        <v>43</v>
      </c>
      <c r="H141" t="s">
        <v>51</v>
      </c>
      <c r="I141" t="s">
        <v>55</v>
      </c>
      <c r="J141">
        <v>3.8</v>
      </c>
      <c r="K141" t="s">
        <v>25</v>
      </c>
      <c r="L141" t="s">
        <v>48</v>
      </c>
      <c r="M141" s="1">
        <v>760</v>
      </c>
      <c r="N141" s="1">
        <v>988</v>
      </c>
      <c r="O141" s="1">
        <v>28.88</v>
      </c>
      <c r="P141" s="1">
        <v>199.12</v>
      </c>
      <c r="AD141" s="1">
        <v>988</v>
      </c>
      <c r="AE141" s="1">
        <v>28.88</v>
      </c>
    </row>
    <row r="142" spans="1:31">
      <c r="A142" t="s">
        <v>106</v>
      </c>
      <c r="B142">
        <v>63</v>
      </c>
      <c r="C142" t="s">
        <v>19</v>
      </c>
      <c r="D142" t="s">
        <v>54</v>
      </c>
      <c r="E142" t="s">
        <v>21</v>
      </c>
      <c r="F142">
        <v>28</v>
      </c>
      <c r="G142" t="s">
        <v>22</v>
      </c>
      <c r="H142" t="s">
        <v>150</v>
      </c>
      <c r="I142" t="s">
        <v>55</v>
      </c>
      <c r="J142">
        <v>3.9</v>
      </c>
      <c r="K142" t="s">
        <v>37</v>
      </c>
      <c r="L142" t="s">
        <v>38</v>
      </c>
      <c r="M142" s="1">
        <v>84</v>
      </c>
      <c r="N142" s="1">
        <v>109.2</v>
      </c>
      <c r="O142" s="1">
        <v>3.276</v>
      </c>
      <c r="P142" s="1">
        <v>21.924</v>
      </c>
      <c r="AD142" s="1">
        <v>109.2</v>
      </c>
      <c r="AE142" s="1">
        <v>3.276</v>
      </c>
    </row>
    <row r="143" spans="1:31">
      <c r="A143" t="s">
        <v>157</v>
      </c>
      <c r="B143">
        <v>56</v>
      </c>
      <c r="C143" t="s">
        <v>19</v>
      </c>
      <c r="D143" t="s">
        <v>159</v>
      </c>
      <c r="E143" t="s">
        <v>69</v>
      </c>
      <c r="F143">
        <v>46</v>
      </c>
      <c r="G143" t="s">
        <v>43</v>
      </c>
      <c r="H143" t="s">
        <v>47</v>
      </c>
      <c r="I143" t="s">
        <v>55</v>
      </c>
      <c r="J143">
        <v>4.9</v>
      </c>
      <c r="K143" t="s">
        <v>44</v>
      </c>
      <c r="L143" t="s">
        <v>38</v>
      </c>
      <c r="M143" s="1">
        <v>92</v>
      </c>
      <c r="N143" s="1">
        <v>119.6</v>
      </c>
      <c r="O143" s="1">
        <v>4.508</v>
      </c>
      <c r="P143" s="1">
        <v>23.092</v>
      </c>
      <c r="AD143" s="1">
        <v>119.6</v>
      </c>
      <c r="AE143" s="1">
        <v>4.508</v>
      </c>
    </row>
    <row r="144" spans="1:31">
      <c r="A144" t="s">
        <v>161</v>
      </c>
      <c r="B144">
        <v>37</v>
      </c>
      <c r="C144" t="s">
        <v>19</v>
      </c>
      <c r="D144" t="s">
        <v>114</v>
      </c>
      <c r="E144" t="s">
        <v>63</v>
      </c>
      <c r="F144">
        <v>58</v>
      </c>
      <c r="G144" t="s">
        <v>22</v>
      </c>
      <c r="H144" t="s">
        <v>89</v>
      </c>
      <c r="I144" t="s">
        <v>55</v>
      </c>
      <c r="J144">
        <v>3.1</v>
      </c>
      <c r="K144" t="s">
        <v>37</v>
      </c>
      <c r="L144" t="s">
        <v>26</v>
      </c>
      <c r="M144" s="1">
        <v>406</v>
      </c>
      <c r="N144" s="1">
        <v>527.8</v>
      </c>
      <c r="O144" s="1">
        <v>12.586</v>
      </c>
      <c r="P144" s="1">
        <v>109.214</v>
      </c>
      <c r="AD144" s="1">
        <v>527.8</v>
      </c>
      <c r="AE144" s="1">
        <v>12.586</v>
      </c>
    </row>
    <row r="145" spans="1:31">
      <c r="A145" t="s">
        <v>67</v>
      </c>
      <c r="B145">
        <v>30</v>
      </c>
      <c r="C145" t="s">
        <v>19</v>
      </c>
      <c r="D145" t="s">
        <v>62</v>
      </c>
      <c r="E145" t="s">
        <v>63</v>
      </c>
      <c r="F145">
        <v>48</v>
      </c>
      <c r="G145" t="s">
        <v>43</v>
      </c>
      <c r="H145" t="s">
        <v>133</v>
      </c>
      <c r="I145" t="s">
        <v>55</v>
      </c>
      <c r="J145">
        <v>2.7</v>
      </c>
      <c r="K145" t="s">
        <v>44</v>
      </c>
      <c r="L145" t="s">
        <v>56</v>
      </c>
      <c r="M145" s="1">
        <v>384</v>
      </c>
      <c r="N145" s="1">
        <v>499.2</v>
      </c>
      <c r="O145" s="1">
        <v>10.368</v>
      </c>
      <c r="P145" s="1">
        <v>104.832</v>
      </c>
      <c r="AD145" s="1">
        <v>499.2</v>
      </c>
      <c r="AE145" s="1">
        <v>10.368</v>
      </c>
    </row>
    <row r="146" spans="1:31">
      <c r="A146" t="s">
        <v>142</v>
      </c>
      <c r="B146">
        <v>19</v>
      </c>
      <c r="C146" t="s">
        <v>19</v>
      </c>
      <c r="D146" t="s">
        <v>74</v>
      </c>
      <c r="E146" t="s">
        <v>42</v>
      </c>
      <c r="F146">
        <v>43</v>
      </c>
      <c r="G146" t="s">
        <v>43</v>
      </c>
      <c r="H146" t="s">
        <v>64</v>
      </c>
      <c r="I146" t="s">
        <v>55</v>
      </c>
      <c r="J146">
        <v>3.2</v>
      </c>
      <c r="K146" t="s">
        <v>31</v>
      </c>
      <c r="L146" t="s">
        <v>94</v>
      </c>
      <c r="M146" s="1">
        <v>172</v>
      </c>
      <c r="N146" s="1">
        <v>223.6</v>
      </c>
      <c r="O146" s="1">
        <v>5.504</v>
      </c>
      <c r="P146" s="1">
        <v>46.096</v>
      </c>
      <c r="AD146" s="1">
        <v>223.6</v>
      </c>
      <c r="AE146" s="1">
        <v>5.504</v>
      </c>
    </row>
    <row r="147" spans="1:31">
      <c r="A147" t="s">
        <v>67</v>
      </c>
      <c r="B147">
        <v>24</v>
      </c>
      <c r="C147" t="s">
        <v>19</v>
      </c>
      <c r="D147" t="s">
        <v>120</v>
      </c>
      <c r="E147" t="s">
        <v>69</v>
      </c>
      <c r="F147">
        <v>95</v>
      </c>
      <c r="G147" t="s">
        <v>43</v>
      </c>
      <c r="H147" t="s">
        <v>91</v>
      </c>
      <c r="I147" t="s">
        <v>55</v>
      </c>
      <c r="J147">
        <v>4.5</v>
      </c>
      <c r="K147" t="s">
        <v>92</v>
      </c>
      <c r="L147" t="s">
        <v>56</v>
      </c>
      <c r="M147" s="1">
        <v>855</v>
      </c>
      <c r="N147" s="1">
        <v>1111.5</v>
      </c>
      <c r="O147" s="1">
        <v>38.475</v>
      </c>
      <c r="P147" s="1">
        <v>218.025</v>
      </c>
      <c r="AD147" s="1">
        <v>1111.5</v>
      </c>
      <c r="AE147" s="1">
        <v>38.475</v>
      </c>
    </row>
    <row r="148" spans="1:31">
      <c r="A148" t="s">
        <v>127</v>
      </c>
      <c r="B148">
        <v>52</v>
      </c>
      <c r="C148" t="s">
        <v>19</v>
      </c>
      <c r="D148" t="s">
        <v>93</v>
      </c>
      <c r="E148" t="s">
        <v>21</v>
      </c>
      <c r="F148">
        <v>30</v>
      </c>
      <c r="G148" t="s">
        <v>35</v>
      </c>
      <c r="H148" t="s">
        <v>100</v>
      </c>
      <c r="I148" t="s">
        <v>55</v>
      </c>
      <c r="J148">
        <v>4</v>
      </c>
      <c r="K148" t="s">
        <v>25</v>
      </c>
      <c r="L148" t="s">
        <v>26</v>
      </c>
      <c r="M148" s="1">
        <v>180</v>
      </c>
      <c r="N148" s="1">
        <v>234</v>
      </c>
      <c r="O148" s="1">
        <v>7.2</v>
      </c>
      <c r="P148" s="1">
        <v>46.8</v>
      </c>
      <c r="AD148" s="1">
        <v>234</v>
      </c>
      <c r="AE148" s="1">
        <v>7.2</v>
      </c>
    </row>
    <row r="149" spans="1:31">
      <c r="A149" t="s">
        <v>151</v>
      </c>
      <c r="B149">
        <v>63</v>
      </c>
      <c r="C149" t="s">
        <v>19</v>
      </c>
      <c r="D149" t="s">
        <v>74</v>
      </c>
      <c r="E149" t="s">
        <v>42</v>
      </c>
      <c r="F149">
        <v>64</v>
      </c>
      <c r="G149" t="s">
        <v>43</v>
      </c>
      <c r="H149" t="s">
        <v>75</v>
      </c>
      <c r="I149" t="s">
        <v>52</v>
      </c>
      <c r="J149">
        <v>3.5</v>
      </c>
      <c r="K149" t="s">
        <v>76</v>
      </c>
      <c r="L149" t="s">
        <v>26</v>
      </c>
      <c r="M149" s="1">
        <v>256</v>
      </c>
      <c r="N149" s="1">
        <v>332.8</v>
      </c>
      <c r="O149" s="1">
        <v>8.96</v>
      </c>
      <c r="P149" s="1">
        <v>67.84</v>
      </c>
      <c r="AD149" s="1">
        <v>332.8</v>
      </c>
      <c r="AE149" s="1">
        <v>8.96</v>
      </c>
    </row>
    <row r="150" spans="1:31">
      <c r="A150" t="s">
        <v>49</v>
      </c>
      <c r="B150">
        <v>37</v>
      </c>
      <c r="C150" t="s">
        <v>19</v>
      </c>
      <c r="D150" t="s">
        <v>159</v>
      </c>
      <c r="E150" t="s">
        <v>69</v>
      </c>
      <c r="F150">
        <v>90</v>
      </c>
      <c r="G150" t="s">
        <v>43</v>
      </c>
      <c r="H150" t="s">
        <v>23</v>
      </c>
      <c r="I150" t="s">
        <v>55</v>
      </c>
      <c r="J150">
        <v>2.6</v>
      </c>
      <c r="K150" t="s">
        <v>92</v>
      </c>
      <c r="L150" t="s">
        <v>48</v>
      </c>
      <c r="M150" s="1">
        <v>180</v>
      </c>
      <c r="N150" s="1">
        <v>234</v>
      </c>
      <c r="O150" s="1">
        <v>4.68</v>
      </c>
      <c r="P150" s="1">
        <v>49.32</v>
      </c>
      <c r="AD150" s="1">
        <v>234</v>
      </c>
      <c r="AE150" s="1">
        <v>4.68</v>
      </c>
    </row>
    <row r="151" spans="1:31">
      <c r="A151" t="s">
        <v>84</v>
      </c>
      <c r="B151">
        <v>38</v>
      </c>
      <c r="C151" t="s">
        <v>19</v>
      </c>
      <c r="D151" t="s">
        <v>101</v>
      </c>
      <c r="E151" t="s">
        <v>21</v>
      </c>
      <c r="F151">
        <v>76</v>
      </c>
      <c r="G151" t="s">
        <v>43</v>
      </c>
      <c r="H151" t="s">
        <v>51</v>
      </c>
      <c r="I151" t="s">
        <v>52</v>
      </c>
      <c r="J151">
        <v>3.2</v>
      </c>
      <c r="K151" t="s">
        <v>44</v>
      </c>
      <c r="L151" t="s">
        <v>94</v>
      </c>
      <c r="M151" s="1">
        <v>380</v>
      </c>
      <c r="N151" s="1">
        <v>494</v>
      </c>
      <c r="O151" s="1">
        <v>12.16</v>
      </c>
      <c r="P151" s="1">
        <v>101.84</v>
      </c>
      <c r="AD151" s="1">
        <v>494</v>
      </c>
      <c r="AE151" s="1">
        <v>12.16</v>
      </c>
    </row>
    <row r="152" spans="1:31">
      <c r="A152" t="s">
        <v>108</v>
      </c>
      <c r="B152">
        <v>35</v>
      </c>
      <c r="C152" t="s">
        <v>19</v>
      </c>
      <c r="D152" t="s">
        <v>153</v>
      </c>
      <c r="E152" t="s">
        <v>42</v>
      </c>
      <c r="F152">
        <v>96</v>
      </c>
      <c r="G152" t="s">
        <v>22</v>
      </c>
      <c r="H152" t="s">
        <v>123</v>
      </c>
      <c r="I152" t="s">
        <v>55</v>
      </c>
      <c r="J152">
        <v>4.9</v>
      </c>
      <c r="K152" t="s">
        <v>92</v>
      </c>
      <c r="L152" t="s">
        <v>104</v>
      </c>
      <c r="M152" s="1">
        <v>288</v>
      </c>
      <c r="N152" s="1">
        <v>374.4</v>
      </c>
      <c r="O152" s="1">
        <v>14.112</v>
      </c>
      <c r="P152" s="1">
        <v>72.288</v>
      </c>
      <c r="AD152" s="1">
        <v>374.4</v>
      </c>
      <c r="AE152" s="1">
        <v>14.112</v>
      </c>
    </row>
    <row r="153" spans="1:31">
      <c r="A153" t="s">
        <v>128</v>
      </c>
      <c r="B153">
        <v>28</v>
      </c>
      <c r="C153" t="s">
        <v>19</v>
      </c>
      <c r="D153" t="s">
        <v>96</v>
      </c>
      <c r="E153" t="s">
        <v>69</v>
      </c>
      <c r="F153">
        <v>47</v>
      </c>
      <c r="G153" t="s">
        <v>22</v>
      </c>
      <c r="H153" t="s">
        <v>47</v>
      </c>
      <c r="I153" t="s">
        <v>55</v>
      </c>
      <c r="J153">
        <v>4.5</v>
      </c>
      <c r="K153" t="s">
        <v>25</v>
      </c>
      <c r="L153" t="s">
        <v>48</v>
      </c>
      <c r="M153" s="1">
        <v>47</v>
      </c>
      <c r="N153" s="1">
        <v>61.1</v>
      </c>
      <c r="O153" s="1">
        <v>2.115</v>
      </c>
      <c r="P153" s="1">
        <v>11.985</v>
      </c>
      <c r="AD153" s="1">
        <v>61.1</v>
      </c>
      <c r="AE153" s="1">
        <v>2.115</v>
      </c>
    </row>
    <row r="154" spans="1:31">
      <c r="A154" t="s">
        <v>146</v>
      </c>
      <c r="B154">
        <v>30</v>
      </c>
      <c r="C154" t="s">
        <v>19</v>
      </c>
      <c r="D154" t="s">
        <v>54</v>
      </c>
      <c r="E154" t="s">
        <v>21</v>
      </c>
      <c r="F154">
        <v>85</v>
      </c>
      <c r="G154" t="s">
        <v>35</v>
      </c>
      <c r="H154" t="s">
        <v>125</v>
      </c>
      <c r="I154" t="s">
        <v>52</v>
      </c>
      <c r="J154">
        <v>4.3</v>
      </c>
      <c r="K154" t="s">
        <v>25</v>
      </c>
      <c r="L154" t="s">
        <v>48</v>
      </c>
      <c r="M154" s="1">
        <v>255</v>
      </c>
      <c r="N154" s="1">
        <v>331.5</v>
      </c>
      <c r="O154" s="1">
        <v>10.965</v>
      </c>
      <c r="P154" s="1">
        <v>65.535</v>
      </c>
      <c r="AD154" s="1">
        <v>331.5</v>
      </c>
      <c r="AE154" s="1">
        <v>10.965</v>
      </c>
    </row>
    <row r="155" spans="1:31">
      <c r="A155" t="s">
        <v>106</v>
      </c>
      <c r="B155">
        <v>69</v>
      </c>
      <c r="C155" t="s">
        <v>19</v>
      </c>
      <c r="D155" t="s">
        <v>117</v>
      </c>
      <c r="E155" t="s">
        <v>21</v>
      </c>
      <c r="F155">
        <v>55</v>
      </c>
      <c r="G155" t="s">
        <v>43</v>
      </c>
      <c r="H155" t="s">
        <v>30</v>
      </c>
      <c r="I155" t="s">
        <v>24</v>
      </c>
      <c r="J155">
        <v>3.2</v>
      </c>
      <c r="K155" t="s">
        <v>92</v>
      </c>
      <c r="L155" t="s">
        <v>48</v>
      </c>
      <c r="M155" s="1">
        <v>220</v>
      </c>
      <c r="N155" s="1">
        <v>286</v>
      </c>
      <c r="O155" s="1">
        <v>7.04</v>
      </c>
      <c r="P155" s="1">
        <v>58.96</v>
      </c>
      <c r="AD155" s="1">
        <v>286</v>
      </c>
      <c r="AE155" s="1">
        <v>7.04</v>
      </c>
    </row>
    <row r="156" spans="1:31">
      <c r="A156" t="s">
        <v>111</v>
      </c>
      <c r="B156">
        <v>41</v>
      </c>
      <c r="C156" t="s">
        <v>19</v>
      </c>
      <c r="D156" t="s">
        <v>88</v>
      </c>
      <c r="E156" t="s">
        <v>21</v>
      </c>
      <c r="F156">
        <v>98</v>
      </c>
      <c r="G156" t="s">
        <v>43</v>
      </c>
      <c r="H156" t="s">
        <v>60</v>
      </c>
      <c r="I156" t="s">
        <v>55</v>
      </c>
      <c r="J156">
        <v>3.6</v>
      </c>
      <c r="K156" t="s">
        <v>25</v>
      </c>
      <c r="L156" t="s">
        <v>56</v>
      </c>
      <c r="M156" s="1">
        <v>784</v>
      </c>
      <c r="N156" s="1">
        <v>1019.2</v>
      </c>
      <c r="O156" s="1">
        <v>28.224</v>
      </c>
      <c r="P156" s="1">
        <v>206.976</v>
      </c>
      <c r="AD156" s="1">
        <v>1019.2</v>
      </c>
      <c r="AE156" s="1">
        <v>28.224</v>
      </c>
    </row>
    <row r="157" spans="1:31">
      <c r="A157" t="s">
        <v>28</v>
      </c>
      <c r="B157">
        <v>63</v>
      </c>
      <c r="C157" t="s">
        <v>19</v>
      </c>
      <c r="D157" t="s">
        <v>140</v>
      </c>
      <c r="E157" t="s">
        <v>21</v>
      </c>
      <c r="F157">
        <v>77</v>
      </c>
      <c r="G157" t="s">
        <v>35</v>
      </c>
      <c r="H157" t="s">
        <v>81</v>
      </c>
      <c r="I157" t="s">
        <v>36</v>
      </c>
      <c r="J157">
        <v>4.3</v>
      </c>
      <c r="K157" t="s">
        <v>76</v>
      </c>
      <c r="L157" t="s">
        <v>56</v>
      </c>
      <c r="M157" s="1">
        <v>77</v>
      </c>
      <c r="N157" s="1">
        <v>100.1</v>
      </c>
      <c r="O157" s="1">
        <v>3.311</v>
      </c>
      <c r="P157" s="1">
        <v>19.789</v>
      </c>
      <c r="AD157" s="1">
        <v>100.1</v>
      </c>
      <c r="AE157" s="1">
        <v>3.311</v>
      </c>
    </row>
    <row r="158" spans="1:31">
      <c r="A158" t="s">
        <v>67</v>
      </c>
      <c r="B158">
        <v>35</v>
      </c>
      <c r="C158" t="s">
        <v>19</v>
      </c>
      <c r="D158" t="s">
        <v>59</v>
      </c>
      <c r="E158" t="s">
        <v>21</v>
      </c>
      <c r="F158">
        <v>26</v>
      </c>
      <c r="G158" t="s">
        <v>43</v>
      </c>
      <c r="H158" t="s">
        <v>99</v>
      </c>
      <c r="I158" t="s">
        <v>55</v>
      </c>
      <c r="J158">
        <v>4</v>
      </c>
      <c r="K158" t="s">
        <v>92</v>
      </c>
      <c r="L158" t="s">
        <v>48</v>
      </c>
      <c r="M158" s="1">
        <v>130</v>
      </c>
      <c r="N158" s="1">
        <v>169</v>
      </c>
      <c r="O158" s="1">
        <v>5.2</v>
      </c>
      <c r="P158" s="1">
        <v>33.8</v>
      </c>
      <c r="AD158" s="1">
        <v>169</v>
      </c>
      <c r="AE158" s="1">
        <v>5.2</v>
      </c>
    </row>
    <row r="159" spans="1:31">
      <c r="A159" t="s">
        <v>144</v>
      </c>
      <c r="B159">
        <v>36</v>
      </c>
      <c r="C159" t="s">
        <v>19</v>
      </c>
      <c r="D159" t="s">
        <v>139</v>
      </c>
      <c r="E159" t="s">
        <v>69</v>
      </c>
      <c r="F159">
        <v>68</v>
      </c>
      <c r="G159" t="s">
        <v>35</v>
      </c>
      <c r="H159" t="s">
        <v>150</v>
      </c>
      <c r="I159" t="s">
        <v>55</v>
      </c>
      <c r="J159">
        <v>3</v>
      </c>
      <c r="K159" t="s">
        <v>76</v>
      </c>
      <c r="L159" t="s">
        <v>26</v>
      </c>
      <c r="M159" s="1">
        <v>204</v>
      </c>
      <c r="N159" s="1">
        <v>265.2</v>
      </c>
      <c r="O159" s="1">
        <v>6.12</v>
      </c>
      <c r="P159" s="1">
        <v>55.08</v>
      </c>
      <c r="AD159" s="1">
        <v>265.2</v>
      </c>
      <c r="AE159" s="1">
        <v>6.12</v>
      </c>
    </row>
    <row r="160" spans="1:31">
      <c r="A160" t="s">
        <v>155</v>
      </c>
      <c r="B160">
        <v>25</v>
      </c>
      <c r="C160" t="s">
        <v>19</v>
      </c>
      <c r="D160" t="s">
        <v>54</v>
      </c>
      <c r="E160" t="s">
        <v>21</v>
      </c>
      <c r="F160">
        <v>73</v>
      </c>
      <c r="G160" t="s">
        <v>98</v>
      </c>
      <c r="H160" t="s">
        <v>91</v>
      </c>
      <c r="I160" t="s">
        <v>55</v>
      </c>
      <c r="J160">
        <v>4.1</v>
      </c>
      <c r="K160" t="s">
        <v>76</v>
      </c>
      <c r="L160" t="s">
        <v>94</v>
      </c>
      <c r="M160" s="1">
        <v>219</v>
      </c>
      <c r="N160" s="1">
        <v>284.7</v>
      </c>
      <c r="O160" s="1">
        <v>8.979</v>
      </c>
      <c r="P160" s="1">
        <v>56.721</v>
      </c>
      <c r="AD160" s="1">
        <v>284.7</v>
      </c>
      <c r="AE160" s="1">
        <v>8.979</v>
      </c>
    </row>
    <row r="161" spans="1:31">
      <c r="A161" t="s">
        <v>87</v>
      </c>
      <c r="B161">
        <v>58</v>
      </c>
      <c r="C161" t="s">
        <v>19</v>
      </c>
      <c r="D161" t="s">
        <v>159</v>
      </c>
      <c r="E161" t="s">
        <v>69</v>
      </c>
      <c r="F161">
        <v>27</v>
      </c>
      <c r="G161" t="s">
        <v>43</v>
      </c>
      <c r="H161" t="s">
        <v>60</v>
      </c>
      <c r="I161" t="s">
        <v>55</v>
      </c>
      <c r="J161">
        <v>3.8</v>
      </c>
      <c r="K161" t="s">
        <v>76</v>
      </c>
      <c r="L161" t="s">
        <v>104</v>
      </c>
      <c r="M161" s="1">
        <v>54</v>
      </c>
      <c r="N161" s="1">
        <v>70.2</v>
      </c>
      <c r="O161" s="1">
        <v>2.052</v>
      </c>
      <c r="P161" s="1">
        <v>14.148</v>
      </c>
      <c r="AD161" s="1">
        <v>70.2</v>
      </c>
      <c r="AE161" s="1">
        <v>2.052</v>
      </c>
    </row>
    <row r="162" spans="1:31">
      <c r="A162" t="s">
        <v>116</v>
      </c>
      <c r="B162">
        <v>27</v>
      </c>
      <c r="C162" t="s">
        <v>19</v>
      </c>
      <c r="D162" t="s">
        <v>159</v>
      </c>
      <c r="E162" t="s">
        <v>69</v>
      </c>
      <c r="F162">
        <v>23</v>
      </c>
      <c r="G162" t="s">
        <v>43</v>
      </c>
      <c r="H162" t="s">
        <v>136</v>
      </c>
      <c r="I162" t="s">
        <v>52</v>
      </c>
      <c r="J162">
        <v>4.6</v>
      </c>
      <c r="K162" t="s">
        <v>25</v>
      </c>
      <c r="L162" t="s">
        <v>94</v>
      </c>
      <c r="M162" s="1">
        <v>46</v>
      </c>
      <c r="N162" s="1">
        <v>59.8</v>
      </c>
      <c r="O162" s="1">
        <v>2.116</v>
      </c>
      <c r="P162" s="1">
        <v>11.684</v>
      </c>
      <c r="AD162" s="1">
        <v>59.8</v>
      </c>
      <c r="AE162" s="1">
        <v>2.116</v>
      </c>
    </row>
    <row r="163" spans="1:31">
      <c r="A163" t="s">
        <v>128</v>
      </c>
      <c r="B163">
        <v>65</v>
      </c>
      <c r="C163" t="s">
        <v>19</v>
      </c>
      <c r="D163" t="s">
        <v>147</v>
      </c>
      <c r="E163" t="s">
        <v>69</v>
      </c>
      <c r="F163">
        <v>49</v>
      </c>
      <c r="G163" t="s">
        <v>43</v>
      </c>
      <c r="H163" t="s">
        <v>81</v>
      </c>
      <c r="I163" t="s">
        <v>55</v>
      </c>
      <c r="J163">
        <v>3</v>
      </c>
      <c r="K163" t="s">
        <v>25</v>
      </c>
      <c r="L163" t="s">
        <v>26</v>
      </c>
      <c r="M163" s="1">
        <v>196</v>
      </c>
      <c r="N163" s="1">
        <v>254.8</v>
      </c>
      <c r="O163" s="1">
        <v>5.88</v>
      </c>
      <c r="P163" s="1">
        <v>52.92</v>
      </c>
      <c r="AD163" s="1">
        <v>254.8</v>
      </c>
      <c r="AE163" s="1">
        <v>5.88</v>
      </c>
    </row>
    <row r="164" spans="1:31">
      <c r="A164" t="s">
        <v>108</v>
      </c>
      <c r="B164">
        <v>54</v>
      </c>
      <c r="C164" t="s">
        <v>19</v>
      </c>
      <c r="D164" t="s">
        <v>96</v>
      </c>
      <c r="E164" t="s">
        <v>69</v>
      </c>
      <c r="F164">
        <v>74</v>
      </c>
      <c r="G164" t="s">
        <v>43</v>
      </c>
      <c r="H164" t="s">
        <v>47</v>
      </c>
      <c r="I164" t="s">
        <v>52</v>
      </c>
      <c r="J164">
        <v>3</v>
      </c>
      <c r="K164" t="s">
        <v>44</v>
      </c>
      <c r="L164" t="s">
        <v>77</v>
      </c>
      <c r="M164" s="1">
        <v>74</v>
      </c>
      <c r="N164" s="1">
        <v>96.2</v>
      </c>
      <c r="O164" s="1">
        <v>2.22</v>
      </c>
      <c r="P164" s="1">
        <v>19.98</v>
      </c>
      <c r="AD164" s="1">
        <v>96.2</v>
      </c>
      <c r="AE164" s="1">
        <v>2.22</v>
      </c>
    </row>
    <row r="165" spans="1:31">
      <c r="A165" t="s">
        <v>157</v>
      </c>
      <c r="B165">
        <v>54</v>
      </c>
      <c r="C165" t="s">
        <v>19</v>
      </c>
      <c r="D165" t="s">
        <v>93</v>
      </c>
      <c r="E165" t="s">
        <v>21</v>
      </c>
      <c r="F165">
        <v>67</v>
      </c>
      <c r="G165" t="s">
        <v>43</v>
      </c>
      <c r="H165" t="s">
        <v>75</v>
      </c>
      <c r="I165" t="s">
        <v>52</v>
      </c>
      <c r="J165">
        <v>3.4</v>
      </c>
      <c r="K165" t="s">
        <v>92</v>
      </c>
      <c r="L165" t="s">
        <v>38</v>
      </c>
      <c r="M165" s="1">
        <v>402</v>
      </c>
      <c r="N165" s="1">
        <v>522.6</v>
      </c>
      <c r="O165" s="1">
        <v>13.668</v>
      </c>
      <c r="P165" s="1">
        <v>106.932</v>
      </c>
      <c r="AD165" s="1">
        <v>522.6</v>
      </c>
      <c r="AE165" s="1">
        <v>13.668</v>
      </c>
    </row>
    <row r="166" spans="1:31">
      <c r="A166" t="s">
        <v>84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35</v>
      </c>
      <c r="H166" t="s">
        <v>75</v>
      </c>
      <c r="I166" t="s">
        <v>36</v>
      </c>
      <c r="J166">
        <v>2.6</v>
      </c>
      <c r="K166" t="s">
        <v>37</v>
      </c>
      <c r="L166" t="s">
        <v>26</v>
      </c>
      <c r="M166" s="1">
        <v>585</v>
      </c>
      <c r="N166" s="1">
        <v>760.5</v>
      </c>
      <c r="O166" s="1">
        <v>15.21</v>
      </c>
      <c r="P166" s="1">
        <v>160.29</v>
      </c>
      <c r="AD166" s="1">
        <v>760.5</v>
      </c>
      <c r="AE166" s="1">
        <v>15.21</v>
      </c>
    </row>
    <row r="167" spans="1:31">
      <c r="A167" t="s">
        <v>18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35</v>
      </c>
      <c r="H167" t="s">
        <v>150</v>
      </c>
      <c r="I167" t="s">
        <v>24</v>
      </c>
      <c r="J167">
        <v>2.8</v>
      </c>
      <c r="K167" t="s">
        <v>31</v>
      </c>
      <c r="L167" t="s">
        <v>94</v>
      </c>
      <c r="M167" s="1">
        <v>540</v>
      </c>
      <c r="N167" s="1">
        <v>702</v>
      </c>
      <c r="O167" s="1">
        <v>15.12</v>
      </c>
      <c r="P167" s="1">
        <v>146.88</v>
      </c>
      <c r="AD167" s="1">
        <v>702</v>
      </c>
      <c r="AE167" s="1">
        <v>15.12</v>
      </c>
    </row>
    <row r="168" spans="1:31">
      <c r="A168" t="s">
        <v>84</v>
      </c>
      <c r="B168">
        <v>46</v>
      </c>
      <c r="C168" t="s">
        <v>19</v>
      </c>
      <c r="D168" t="s">
        <v>50</v>
      </c>
      <c r="E168" t="s">
        <v>42</v>
      </c>
      <c r="F168">
        <v>31</v>
      </c>
      <c r="G168" t="s">
        <v>98</v>
      </c>
      <c r="H168" t="s">
        <v>141</v>
      </c>
      <c r="I168" t="s">
        <v>55</v>
      </c>
      <c r="J168">
        <v>4</v>
      </c>
      <c r="K168" t="s">
        <v>31</v>
      </c>
      <c r="L168" t="s">
        <v>94</v>
      </c>
      <c r="M168" s="1">
        <v>217</v>
      </c>
      <c r="N168" s="1">
        <v>282.1</v>
      </c>
      <c r="O168" s="1">
        <v>8.68</v>
      </c>
      <c r="P168" s="1">
        <v>56.42</v>
      </c>
      <c r="AD168" s="1">
        <v>282.1</v>
      </c>
      <c r="AE168" s="1">
        <v>8.68</v>
      </c>
    </row>
    <row r="169" spans="1:31">
      <c r="A169" t="s">
        <v>73</v>
      </c>
      <c r="B169">
        <v>33</v>
      </c>
      <c r="C169" t="s">
        <v>19</v>
      </c>
      <c r="D169" t="s">
        <v>159</v>
      </c>
      <c r="E169" t="s">
        <v>69</v>
      </c>
      <c r="F169">
        <v>27</v>
      </c>
      <c r="G169" t="s">
        <v>43</v>
      </c>
      <c r="H169" t="s">
        <v>102</v>
      </c>
      <c r="I169" t="s">
        <v>55</v>
      </c>
      <c r="J169">
        <v>4</v>
      </c>
      <c r="K169" t="s">
        <v>37</v>
      </c>
      <c r="L169" t="s">
        <v>104</v>
      </c>
      <c r="M169" s="1">
        <v>54</v>
      </c>
      <c r="N169" s="1">
        <v>70.2</v>
      </c>
      <c r="O169" s="1">
        <v>2.16</v>
      </c>
      <c r="P169" s="1">
        <v>14.04</v>
      </c>
      <c r="AD169" s="1">
        <v>70.2</v>
      </c>
      <c r="AE169" s="1">
        <v>2.16</v>
      </c>
    </row>
    <row r="170" spans="1:31">
      <c r="A170" t="s">
        <v>58</v>
      </c>
      <c r="B170">
        <v>34</v>
      </c>
      <c r="C170" t="s">
        <v>19</v>
      </c>
      <c r="D170" t="s">
        <v>74</v>
      </c>
      <c r="E170" t="s">
        <v>42</v>
      </c>
      <c r="F170">
        <v>80</v>
      </c>
      <c r="G170" t="s">
        <v>43</v>
      </c>
      <c r="H170" t="s">
        <v>152</v>
      </c>
      <c r="I170" t="s">
        <v>52</v>
      </c>
      <c r="J170">
        <v>3</v>
      </c>
      <c r="K170" t="s">
        <v>31</v>
      </c>
      <c r="L170" t="s">
        <v>26</v>
      </c>
      <c r="M170" s="1">
        <v>320</v>
      </c>
      <c r="N170" s="1">
        <v>416</v>
      </c>
      <c r="O170" s="1">
        <v>9.6</v>
      </c>
      <c r="P170" s="1">
        <v>86.4</v>
      </c>
      <c r="AD170" s="1">
        <v>416</v>
      </c>
      <c r="AE170" s="1">
        <v>9.6</v>
      </c>
    </row>
    <row r="171" spans="1:31">
      <c r="A171" t="s">
        <v>119</v>
      </c>
      <c r="B171">
        <v>27</v>
      </c>
      <c r="C171" t="s">
        <v>19</v>
      </c>
      <c r="D171" t="s">
        <v>114</v>
      </c>
      <c r="E171" t="s">
        <v>63</v>
      </c>
      <c r="F171">
        <v>30</v>
      </c>
      <c r="G171" t="s">
        <v>35</v>
      </c>
      <c r="H171" t="s">
        <v>85</v>
      </c>
      <c r="I171" t="s">
        <v>52</v>
      </c>
      <c r="J171">
        <v>3.3</v>
      </c>
      <c r="K171" t="s">
        <v>44</v>
      </c>
      <c r="L171" t="s">
        <v>104</v>
      </c>
      <c r="M171" s="1">
        <v>210</v>
      </c>
      <c r="N171" s="1">
        <v>273</v>
      </c>
      <c r="O171" s="1">
        <v>6.93</v>
      </c>
      <c r="P171" s="1">
        <v>56.07</v>
      </c>
      <c r="AD171" s="1">
        <v>273</v>
      </c>
      <c r="AE171" s="1">
        <v>6.93</v>
      </c>
    </row>
    <row r="172" spans="1:31">
      <c r="A172" t="s">
        <v>49</v>
      </c>
      <c r="B172">
        <v>52</v>
      </c>
      <c r="C172" t="s">
        <v>19</v>
      </c>
      <c r="D172" t="s">
        <v>54</v>
      </c>
      <c r="E172" t="s">
        <v>21</v>
      </c>
      <c r="F172">
        <v>25</v>
      </c>
      <c r="G172" t="s">
        <v>43</v>
      </c>
      <c r="H172" t="s">
        <v>30</v>
      </c>
      <c r="I172" t="s">
        <v>55</v>
      </c>
      <c r="J172">
        <v>2.6</v>
      </c>
      <c r="K172" t="s">
        <v>25</v>
      </c>
      <c r="L172" t="s">
        <v>77</v>
      </c>
      <c r="M172" s="1">
        <v>75</v>
      </c>
      <c r="N172" s="1">
        <v>97.5</v>
      </c>
      <c r="O172" s="1">
        <v>1.95</v>
      </c>
      <c r="P172" s="1">
        <v>20.55</v>
      </c>
      <c r="AD172" s="1">
        <v>97.5</v>
      </c>
      <c r="AE172" s="1">
        <v>1.95</v>
      </c>
    </row>
    <row r="173" spans="1:31">
      <c r="A173" t="s">
        <v>157</v>
      </c>
      <c r="B173">
        <v>29</v>
      </c>
      <c r="C173" t="s">
        <v>19</v>
      </c>
      <c r="D173" t="s">
        <v>59</v>
      </c>
      <c r="E173" t="s">
        <v>21</v>
      </c>
      <c r="F173">
        <v>35</v>
      </c>
      <c r="G173" t="s">
        <v>43</v>
      </c>
      <c r="H173" t="s">
        <v>160</v>
      </c>
      <c r="I173" t="s">
        <v>52</v>
      </c>
      <c r="J173">
        <v>3.6</v>
      </c>
      <c r="K173" t="s">
        <v>37</v>
      </c>
      <c r="L173" t="s">
        <v>38</v>
      </c>
      <c r="M173" s="1">
        <v>175</v>
      </c>
      <c r="N173" s="1">
        <v>227.5</v>
      </c>
      <c r="O173" s="1">
        <v>6.3</v>
      </c>
      <c r="P173" s="1">
        <v>46.2</v>
      </c>
      <c r="AD173" s="1">
        <v>227.5</v>
      </c>
      <c r="AE173" s="1">
        <v>6.3</v>
      </c>
    </row>
    <row r="174" spans="1:31">
      <c r="A174" t="s">
        <v>161</v>
      </c>
      <c r="B174">
        <v>54</v>
      </c>
      <c r="C174" t="s">
        <v>19</v>
      </c>
      <c r="D174" t="s">
        <v>120</v>
      </c>
      <c r="E174" t="s">
        <v>69</v>
      </c>
      <c r="F174">
        <v>67</v>
      </c>
      <c r="G174" t="s">
        <v>43</v>
      </c>
      <c r="H174" t="s">
        <v>89</v>
      </c>
      <c r="I174" t="s">
        <v>52</v>
      </c>
      <c r="J174">
        <v>3.9</v>
      </c>
      <c r="K174" t="s">
        <v>37</v>
      </c>
      <c r="L174" t="s">
        <v>77</v>
      </c>
      <c r="M174" s="1">
        <v>603</v>
      </c>
      <c r="N174" s="1">
        <v>783.9</v>
      </c>
      <c r="O174" s="1">
        <v>23.517</v>
      </c>
      <c r="P174" s="1">
        <v>157.383</v>
      </c>
      <c r="AD174" s="1">
        <v>783.9</v>
      </c>
      <c r="AE174" s="1">
        <v>23.517</v>
      </c>
    </row>
    <row r="175" spans="1:31">
      <c r="A175" t="s">
        <v>80</v>
      </c>
      <c r="B175">
        <v>25</v>
      </c>
      <c r="C175" t="s">
        <v>19</v>
      </c>
      <c r="D175" t="s">
        <v>139</v>
      </c>
      <c r="E175" t="s">
        <v>69</v>
      </c>
      <c r="F175">
        <v>46</v>
      </c>
      <c r="G175" t="s">
        <v>43</v>
      </c>
      <c r="H175" t="s">
        <v>47</v>
      </c>
      <c r="I175" t="s">
        <v>55</v>
      </c>
      <c r="J175">
        <v>3.4</v>
      </c>
      <c r="K175" t="s">
        <v>31</v>
      </c>
      <c r="L175" t="s">
        <v>48</v>
      </c>
      <c r="M175" s="1">
        <v>138</v>
      </c>
      <c r="N175" s="1">
        <v>179.4</v>
      </c>
      <c r="O175" s="1">
        <v>4.692</v>
      </c>
      <c r="P175" s="1">
        <v>36.708</v>
      </c>
      <c r="AD175" s="1">
        <v>179.4</v>
      </c>
      <c r="AE175" s="1">
        <v>4.692</v>
      </c>
    </row>
    <row r="176" spans="1:31">
      <c r="A176" t="s">
        <v>144</v>
      </c>
      <c r="B176">
        <v>41</v>
      </c>
      <c r="C176" t="s">
        <v>19</v>
      </c>
      <c r="D176" t="s">
        <v>74</v>
      </c>
      <c r="E176" t="s">
        <v>42</v>
      </c>
      <c r="F176">
        <v>35</v>
      </c>
      <c r="G176" t="s">
        <v>22</v>
      </c>
      <c r="H176" t="s">
        <v>125</v>
      </c>
      <c r="I176" t="s">
        <v>24</v>
      </c>
      <c r="J176">
        <v>3.5</v>
      </c>
      <c r="K176" t="s">
        <v>25</v>
      </c>
      <c r="L176" t="s">
        <v>48</v>
      </c>
      <c r="M176" s="1">
        <v>140</v>
      </c>
      <c r="N176" s="1">
        <v>182</v>
      </c>
      <c r="O176" s="1">
        <v>4.9</v>
      </c>
      <c r="P176" s="1">
        <v>37.1</v>
      </c>
      <c r="AD176" s="1">
        <v>182</v>
      </c>
      <c r="AE176" s="1">
        <v>4.9</v>
      </c>
    </row>
    <row r="177" spans="1:31">
      <c r="A177" t="s">
        <v>111</v>
      </c>
      <c r="B177">
        <v>53</v>
      </c>
      <c r="C177" t="s">
        <v>19</v>
      </c>
      <c r="D177" t="s">
        <v>62</v>
      </c>
      <c r="E177" t="s">
        <v>63</v>
      </c>
      <c r="F177">
        <v>86</v>
      </c>
      <c r="G177" t="s">
        <v>22</v>
      </c>
      <c r="H177" t="s">
        <v>89</v>
      </c>
      <c r="I177" t="s">
        <v>55</v>
      </c>
      <c r="J177">
        <v>2.8</v>
      </c>
      <c r="K177" t="s">
        <v>76</v>
      </c>
      <c r="L177" t="s">
        <v>48</v>
      </c>
      <c r="M177" s="1">
        <v>688</v>
      </c>
      <c r="N177" s="1">
        <v>894.4</v>
      </c>
      <c r="O177" s="1">
        <v>19.264</v>
      </c>
      <c r="P177" s="1">
        <v>187.136</v>
      </c>
      <c r="AD177" s="1">
        <v>894.4</v>
      </c>
      <c r="AE177" s="1">
        <v>19.264</v>
      </c>
    </row>
    <row r="178" spans="1:31">
      <c r="A178" t="s">
        <v>87</v>
      </c>
      <c r="B178">
        <v>53</v>
      </c>
      <c r="C178" t="s">
        <v>19</v>
      </c>
      <c r="D178" t="s">
        <v>147</v>
      </c>
      <c r="E178" t="s">
        <v>69</v>
      </c>
      <c r="F178">
        <v>81</v>
      </c>
      <c r="G178" t="s">
        <v>22</v>
      </c>
      <c r="H178" t="s">
        <v>100</v>
      </c>
      <c r="I178" t="s">
        <v>36</v>
      </c>
      <c r="J178">
        <v>2.7</v>
      </c>
      <c r="K178" t="s">
        <v>37</v>
      </c>
      <c r="L178" t="s">
        <v>56</v>
      </c>
      <c r="M178" s="1">
        <v>324</v>
      </c>
      <c r="N178" s="1">
        <v>421.2</v>
      </c>
      <c r="O178" s="1">
        <v>8.748</v>
      </c>
      <c r="P178" s="1">
        <v>88.452</v>
      </c>
      <c r="AD178" s="1">
        <v>421.2</v>
      </c>
      <c r="AE178" s="1">
        <v>8.748</v>
      </c>
    </row>
    <row r="179" spans="1:31">
      <c r="A179" t="s">
        <v>126</v>
      </c>
      <c r="B179">
        <v>21</v>
      </c>
      <c r="C179" t="s">
        <v>19</v>
      </c>
      <c r="D179" t="s">
        <v>117</v>
      </c>
      <c r="E179" t="s">
        <v>21</v>
      </c>
      <c r="F179">
        <v>42</v>
      </c>
      <c r="G179" t="s">
        <v>22</v>
      </c>
      <c r="H179" t="s">
        <v>152</v>
      </c>
      <c r="I179" t="s">
        <v>55</v>
      </c>
      <c r="J179">
        <v>3.7</v>
      </c>
      <c r="K179" t="s">
        <v>76</v>
      </c>
      <c r="L179" t="s">
        <v>94</v>
      </c>
      <c r="M179" s="1">
        <v>168</v>
      </c>
      <c r="N179" s="1">
        <v>218.4</v>
      </c>
      <c r="O179" s="1">
        <v>6.216</v>
      </c>
      <c r="P179" s="1">
        <v>44.184</v>
      </c>
      <c r="AD179" s="1">
        <v>218.4</v>
      </c>
      <c r="AE179" s="1">
        <v>6.216</v>
      </c>
    </row>
    <row r="180" spans="1:31">
      <c r="A180" t="s">
        <v>151</v>
      </c>
      <c r="B180">
        <v>61</v>
      </c>
      <c r="C180" t="s">
        <v>19</v>
      </c>
      <c r="D180" t="s">
        <v>93</v>
      </c>
      <c r="E180" t="s">
        <v>21</v>
      </c>
      <c r="F180">
        <v>43</v>
      </c>
      <c r="G180" t="s">
        <v>22</v>
      </c>
      <c r="H180" t="s">
        <v>99</v>
      </c>
      <c r="I180" t="s">
        <v>55</v>
      </c>
      <c r="J180">
        <v>4.3</v>
      </c>
      <c r="K180" t="s">
        <v>44</v>
      </c>
      <c r="L180" t="s">
        <v>56</v>
      </c>
      <c r="M180" s="1">
        <v>258</v>
      </c>
      <c r="N180" s="1">
        <v>335.4</v>
      </c>
      <c r="O180" s="1">
        <v>11.094</v>
      </c>
      <c r="P180" s="1">
        <v>66.306</v>
      </c>
      <c r="AD180" s="1">
        <v>335.4</v>
      </c>
      <c r="AE180" s="1">
        <v>11.094</v>
      </c>
    </row>
    <row r="181" spans="1:31">
      <c r="A181" t="s">
        <v>130</v>
      </c>
      <c r="B181">
        <v>64</v>
      </c>
      <c r="C181" t="s">
        <v>19</v>
      </c>
      <c r="D181" t="s">
        <v>153</v>
      </c>
      <c r="E181" t="s">
        <v>42</v>
      </c>
      <c r="F181">
        <v>31</v>
      </c>
      <c r="G181" t="s">
        <v>43</v>
      </c>
      <c r="H181" t="s">
        <v>89</v>
      </c>
      <c r="I181" t="s">
        <v>55</v>
      </c>
      <c r="J181">
        <v>4.9</v>
      </c>
      <c r="K181" t="s">
        <v>76</v>
      </c>
      <c r="L181" t="s">
        <v>26</v>
      </c>
      <c r="M181" s="1">
        <v>93</v>
      </c>
      <c r="N181" s="1">
        <v>120.9</v>
      </c>
      <c r="O181" s="1">
        <v>4.557</v>
      </c>
      <c r="P181" s="1">
        <v>23.343</v>
      </c>
      <c r="AD181" s="1">
        <v>120.9</v>
      </c>
      <c r="AE181" s="1">
        <v>4.557</v>
      </c>
    </row>
    <row r="182" spans="1:31">
      <c r="A182" t="s">
        <v>163</v>
      </c>
      <c r="B182">
        <v>51</v>
      </c>
      <c r="C182" t="s">
        <v>19</v>
      </c>
      <c r="D182" t="s">
        <v>41</v>
      </c>
      <c r="E182" t="s">
        <v>42</v>
      </c>
      <c r="F182">
        <v>81</v>
      </c>
      <c r="G182" t="s">
        <v>22</v>
      </c>
      <c r="H182" t="s">
        <v>102</v>
      </c>
      <c r="I182" t="s">
        <v>55</v>
      </c>
      <c r="J182">
        <v>3.3</v>
      </c>
      <c r="K182" t="s">
        <v>92</v>
      </c>
      <c r="L182" t="s">
        <v>26</v>
      </c>
      <c r="M182" s="1">
        <v>243</v>
      </c>
      <c r="N182" s="1">
        <v>315.9</v>
      </c>
      <c r="O182" s="1">
        <v>8.019</v>
      </c>
      <c r="P182" s="1">
        <v>64.881</v>
      </c>
      <c r="AD182" s="1">
        <v>315.9</v>
      </c>
      <c r="AE182" s="1">
        <v>8.019</v>
      </c>
    </row>
    <row r="183" spans="1:31">
      <c r="A183" t="s">
        <v>33</v>
      </c>
      <c r="B183">
        <v>32</v>
      </c>
      <c r="C183" t="s">
        <v>19</v>
      </c>
      <c r="D183" t="s">
        <v>101</v>
      </c>
      <c r="E183" t="s">
        <v>21</v>
      </c>
      <c r="F183">
        <v>61</v>
      </c>
      <c r="G183" t="s">
        <v>43</v>
      </c>
      <c r="H183" t="s">
        <v>133</v>
      </c>
      <c r="I183" t="s">
        <v>52</v>
      </c>
      <c r="J183">
        <v>4.7</v>
      </c>
      <c r="K183" t="s">
        <v>76</v>
      </c>
      <c r="L183" t="s">
        <v>38</v>
      </c>
      <c r="M183" s="1">
        <v>305</v>
      </c>
      <c r="N183" s="1">
        <v>396.5</v>
      </c>
      <c r="O183" s="1">
        <v>14.335</v>
      </c>
      <c r="P183" s="1">
        <v>77.165</v>
      </c>
      <c r="AD183" s="1">
        <v>396.5</v>
      </c>
      <c r="AE183" s="1">
        <v>14.335</v>
      </c>
    </row>
    <row r="184" spans="1:31">
      <c r="A184" t="s">
        <v>95</v>
      </c>
      <c r="B184">
        <v>38</v>
      </c>
      <c r="C184" t="s">
        <v>19</v>
      </c>
      <c r="D184" t="s">
        <v>159</v>
      </c>
      <c r="E184" t="s">
        <v>69</v>
      </c>
      <c r="F184">
        <v>96</v>
      </c>
      <c r="G184" t="s">
        <v>98</v>
      </c>
      <c r="H184" t="s">
        <v>75</v>
      </c>
      <c r="I184" t="s">
        <v>52</v>
      </c>
      <c r="J184">
        <v>2.8</v>
      </c>
      <c r="K184" t="s">
        <v>92</v>
      </c>
      <c r="L184" t="s">
        <v>48</v>
      </c>
      <c r="M184" s="1">
        <v>192</v>
      </c>
      <c r="N184" s="1">
        <v>249.6</v>
      </c>
      <c r="O184" s="1">
        <v>5.376</v>
      </c>
      <c r="P184" s="1">
        <v>52.224</v>
      </c>
      <c r="AD184" s="1">
        <v>249.6</v>
      </c>
      <c r="AE184" s="1">
        <v>5.376</v>
      </c>
    </row>
    <row r="185" spans="1:31">
      <c r="A185" t="s">
        <v>138</v>
      </c>
      <c r="B185">
        <v>58</v>
      </c>
      <c r="C185" t="s">
        <v>19</v>
      </c>
      <c r="D185" t="s">
        <v>93</v>
      </c>
      <c r="E185" t="s">
        <v>21</v>
      </c>
      <c r="F185">
        <v>29</v>
      </c>
      <c r="G185" t="s">
        <v>98</v>
      </c>
      <c r="H185" t="s">
        <v>133</v>
      </c>
      <c r="I185" t="s">
        <v>36</v>
      </c>
      <c r="J185">
        <v>3.6</v>
      </c>
      <c r="K185" t="s">
        <v>37</v>
      </c>
      <c r="L185" t="s">
        <v>38</v>
      </c>
      <c r="M185" s="1">
        <v>174</v>
      </c>
      <c r="N185" s="1">
        <v>226.2</v>
      </c>
      <c r="O185" s="1">
        <v>6.264</v>
      </c>
      <c r="P185" s="1">
        <v>45.936</v>
      </c>
      <c r="AD185" s="1">
        <v>226.2</v>
      </c>
      <c r="AE185" s="1">
        <v>6.264</v>
      </c>
    </row>
    <row r="186" spans="1:31">
      <c r="A186" t="s">
        <v>80</v>
      </c>
      <c r="B186">
        <v>32</v>
      </c>
      <c r="C186" t="s">
        <v>19</v>
      </c>
      <c r="D186" t="s">
        <v>50</v>
      </c>
      <c r="E186" t="s">
        <v>42</v>
      </c>
      <c r="F186">
        <v>33</v>
      </c>
      <c r="G186" t="s">
        <v>22</v>
      </c>
      <c r="H186" t="s">
        <v>123</v>
      </c>
      <c r="I186" t="s">
        <v>36</v>
      </c>
      <c r="J186">
        <v>3</v>
      </c>
      <c r="K186" t="s">
        <v>31</v>
      </c>
      <c r="L186" t="s">
        <v>26</v>
      </c>
      <c r="M186" s="1">
        <v>231</v>
      </c>
      <c r="N186" s="1">
        <v>300.3</v>
      </c>
      <c r="O186" s="1">
        <v>6.93</v>
      </c>
      <c r="P186" s="1">
        <v>62.37</v>
      </c>
      <c r="AD186" s="1">
        <v>300.3</v>
      </c>
      <c r="AE186" s="1">
        <v>6.93</v>
      </c>
    </row>
    <row r="187" spans="1:31">
      <c r="A187" t="s">
        <v>166</v>
      </c>
      <c r="B187">
        <v>46</v>
      </c>
      <c r="C187" t="s">
        <v>19</v>
      </c>
      <c r="D187" t="s">
        <v>129</v>
      </c>
      <c r="E187" t="s">
        <v>21</v>
      </c>
      <c r="F187">
        <v>32</v>
      </c>
      <c r="G187" t="s">
        <v>98</v>
      </c>
      <c r="H187" t="s">
        <v>64</v>
      </c>
      <c r="I187" t="s">
        <v>52</v>
      </c>
      <c r="J187">
        <v>4.5</v>
      </c>
      <c r="K187" t="s">
        <v>76</v>
      </c>
      <c r="L187" t="s">
        <v>26</v>
      </c>
      <c r="M187" s="1">
        <v>64</v>
      </c>
      <c r="N187" s="1">
        <v>83.2</v>
      </c>
      <c r="O187" s="1">
        <v>2.88</v>
      </c>
      <c r="P187" s="1">
        <v>16.32</v>
      </c>
      <c r="AD187" s="1">
        <v>83.2</v>
      </c>
      <c r="AE187" s="1">
        <v>2.88</v>
      </c>
    </row>
    <row r="188" spans="1:31">
      <c r="A188" t="s">
        <v>164</v>
      </c>
      <c r="B188">
        <v>39</v>
      </c>
      <c r="C188" t="s">
        <v>19</v>
      </c>
      <c r="D188" t="s">
        <v>147</v>
      </c>
      <c r="E188" t="s">
        <v>69</v>
      </c>
      <c r="F188">
        <v>56</v>
      </c>
      <c r="G188" t="s">
        <v>35</v>
      </c>
      <c r="H188" t="s">
        <v>99</v>
      </c>
      <c r="I188" t="s">
        <v>52</v>
      </c>
      <c r="J188">
        <v>2.9</v>
      </c>
      <c r="K188" t="s">
        <v>92</v>
      </c>
      <c r="L188" t="s">
        <v>48</v>
      </c>
      <c r="M188" s="1">
        <v>224</v>
      </c>
      <c r="N188" s="1">
        <v>291.2</v>
      </c>
      <c r="O188" s="1">
        <v>6.496</v>
      </c>
      <c r="P188" s="1">
        <v>60.704</v>
      </c>
      <c r="AD188" s="1">
        <v>291.2</v>
      </c>
      <c r="AE188" s="1">
        <v>6.496</v>
      </c>
    </row>
    <row r="189" spans="1:31">
      <c r="A189" t="s">
        <v>158</v>
      </c>
      <c r="B189">
        <v>19</v>
      </c>
      <c r="C189" t="s">
        <v>19</v>
      </c>
      <c r="D189" t="s">
        <v>74</v>
      </c>
      <c r="E189" t="s">
        <v>42</v>
      </c>
      <c r="F189">
        <v>94</v>
      </c>
      <c r="G189" t="s">
        <v>35</v>
      </c>
      <c r="H189" t="s">
        <v>75</v>
      </c>
      <c r="I189" t="s">
        <v>36</v>
      </c>
      <c r="J189">
        <v>3.3</v>
      </c>
      <c r="K189" t="s">
        <v>76</v>
      </c>
      <c r="L189" t="s">
        <v>77</v>
      </c>
      <c r="M189" s="1">
        <v>376</v>
      </c>
      <c r="N189" s="1">
        <v>488.8</v>
      </c>
      <c r="O189" s="1">
        <v>12.408</v>
      </c>
      <c r="P189" s="1">
        <v>100.392</v>
      </c>
      <c r="AD189" s="1">
        <v>488.8</v>
      </c>
      <c r="AE189" s="1">
        <v>12.408</v>
      </c>
    </row>
    <row r="190" spans="1:31">
      <c r="A190" t="s">
        <v>73</v>
      </c>
      <c r="B190">
        <v>50</v>
      </c>
      <c r="C190" t="s">
        <v>19</v>
      </c>
      <c r="D190" t="s">
        <v>117</v>
      </c>
      <c r="E190" t="s">
        <v>21</v>
      </c>
      <c r="F190">
        <v>53</v>
      </c>
      <c r="G190" t="s">
        <v>43</v>
      </c>
      <c r="H190" t="s">
        <v>70</v>
      </c>
      <c r="I190" t="s">
        <v>36</v>
      </c>
      <c r="J190">
        <v>3.1</v>
      </c>
      <c r="K190" t="s">
        <v>76</v>
      </c>
      <c r="L190" t="s">
        <v>77</v>
      </c>
      <c r="M190" s="1">
        <v>212</v>
      </c>
      <c r="N190" s="1">
        <v>275.6</v>
      </c>
      <c r="O190" s="1">
        <v>6.572</v>
      </c>
      <c r="P190" s="1">
        <v>57.028</v>
      </c>
      <c r="AD190" s="1">
        <v>275.6</v>
      </c>
      <c r="AE190" s="1">
        <v>6.572</v>
      </c>
    </row>
    <row r="191" spans="1:31">
      <c r="A191" t="s">
        <v>61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43</v>
      </c>
      <c r="H191" t="s">
        <v>30</v>
      </c>
      <c r="I191" t="s">
        <v>55</v>
      </c>
      <c r="J191">
        <v>4.4</v>
      </c>
      <c r="K191" t="s">
        <v>37</v>
      </c>
      <c r="L191" t="s">
        <v>38</v>
      </c>
      <c r="M191" s="1">
        <v>410</v>
      </c>
      <c r="N191" s="1">
        <v>533</v>
      </c>
      <c r="O191" s="1">
        <v>18.04</v>
      </c>
      <c r="P191" s="1">
        <v>104.96</v>
      </c>
      <c r="AD191" s="1">
        <v>533</v>
      </c>
      <c r="AE191" s="1">
        <v>18.04</v>
      </c>
    </row>
    <row r="192" spans="1:31">
      <c r="A192" t="s">
        <v>131</v>
      </c>
      <c r="B192">
        <v>65</v>
      </c>
      <c r="C192" t="s">
        <v>19</v>
      </c>
      <c r="D192" t="s">
        <v>62</v>
      </c>
      <c r="E192" t="s">
        <v>63</v>
      </c>
      <c r="F192">
        <v>70</v>
      </c>
      <c r="G192" t="s">
        <v>98</v>
      </c>
      <c r="H192" t="s">
        <v>133</v>
      </c>
      <c r="I192" t="s">
        <v>55</v>
      </c>
      <c r="J192">
        <v>3</v>
      </c>
      <c r="K192" t="s">
        <v>25</v>
      </c>
      <c r="L192" t="s">
        <v>56</v>
      </c>
      <c r="M192" s="1">
        <v>560</v>
      </c>
      <c r="N192" s="1">
        <v>728</v>
      </c>
      <c r="O192" s="1">
        <v>16.8</v>
      </c>
      <c r="P192" s="1">
        <v>151.2</v>
      </c>
      <c r="AD192" s="1">
        <v>728</v>
      </c>
      <c r="AE192" s="1">
        <v>16.8</v>
      </c>
    </row>
    <row r="193" spans="1:31">
      <c r="A193" t="s">
        <v>156</v>
      </c>
      <c r="B193">
        <v>64</v>
      </c>
      <c r="C193" t="s">
        <v>19</v>
      </c>
      <c r="D193" t="s">
        <v>139</v>
      </c>
      <c r="E193" t="s">
        <v>69</v>
      </c>
      <c r="F193">
        <v>76</v>
      </c>
      <c r="G193" t="s">
        <v>43</v>
      </c>
      <c r="H193" t="s">
        <v>23</v>
      </c>
      <c r="I193" t="s">
        <v>55</v>
      </c>
      <c r="J193">
        <v>3.9</v>
      </c>
      <c r="K193" t="s">
        <v>31</v>
      </c>
      <c r="L193" t="s">
        <v>104</v>
      </c>
      <c r="M193" s="1">
        <v>228</v>
      </c>
      <c r="N193" s="1">
        <v>296.4</v>
      </c>
      <c r="O193" s="1">
        <v>8.892</v>
      </c>
      <c r="P193" s="1">
        <v>59.508</v>
      </c>
      <c r="AD193" s="1">
        <v>296.4</v>
      </c>
      <c r="AE193" s="1">
        <v>8.892</v>
      </c>
    </row>
    <row r="194" spans="1:31">
      <c r="A194" t="s">
        <v>161</v>
      </c>
      <c r="B194">
        <v>46</v>
      </c>
      <c r="C194" t="s">
        <v>19</v>
      </c>
      <c r="D194" t="s">
        <v>74</v>
      </c>
      <c r="E194" t="s">
        <v>42</v>
      </c>
      <c r="F194">
        <v>29</v>
      </c>
      <c r="G194" t="s">
        <v>22</v>
      </c>
      <c r="H194" t="s">
        <v>47</v>
      </c>
      <c r="I194" t="s">
        <v>52</v>
      </c>
      <c r="J194">
        <v>2.9</v>
      </c>
      <c r="K194" t="s">
        <v>44</v>
      </c>
      <c r="L194" t="s">
        <v>77</v>
      </c>
      <c r="M194" s="1">
        <v>116</v>
      </c>
      <c r="N194" s="1">
        <v>150.8</v>
      </c>
      <c r="O194" s="1">
        <v>3.364</v>
      </c>
      <c r="P194" s="1">
        <v>31.436</v>
      </c>
      <c r="AD194" s="1">
        <v>150.8</v>
      </c>
      <c r="AE194" s="1">
        <v>3.364</v>
      </c>
    </row>
    <row r="195" spans="1:31">
      <c r="A195" t="s">
        <v>128</v>
      </c>
      <c r="B195">
        <v>36</v>
      </c>
      <c r="C195" t="s">
        <v>19</v>
      </c>
      <c r="D195" t="s">
        <v>149</v>
      </c>
      <c r="E195" t="s">
        <v>69</v>
      </c>
      <c r="F195">
        <v>100</v>
      </c>
      <c r="G195" t="s">
        <v>35</v>
      </c>
      <c r="H195" t="s">
        <v>64</v>
      </c>
      <c r="I195" t="s">
        <v>55</v>
      </c>
      <c r="J195">
        <v>3</v>
      </c>
      <c r="K195" t="s">
        <v>25</v>
      </c>
      <c r="L195" t="s">
        <v>48</v>
      </c>
      <c r="M195" s="1">
        <v>200</v>
      </c>
      <c r="N195" s="1">
        <v>260</v>
      </c>
      <c r="O195" s="1">
        <v>6</v>
      </c>
      <c r="P195" s="1">
        <v>54</v>
      </c>
      <c r="AD195" s="1">
        <v>260</v>
      </c>
      <c r="AE195" s="1">
        <v>6</v>
      </c>
    </row>
    <row r="196" spans="1:31">
      <c r="A196" t="s">
        <v>67</v>
      </c>
      <c r="B196">
        <v>51</v>
      </c>
      <c r="C196" t="s">
        <v>19</v>
      </c>
      <c r="D196" t="s">
        <v>147</v>
      </c>
      <c r="E196" t="s">
        <v>69</v>
      </c>
      <c r="F196">
        <v>94</v>
      </c>
      <c r="G196" t="s">
        <v>43</v>
      </c>
      <c r="H196" t="s">
        <v>81</v>
      </c>
      <c r="I196" t="s">
        <v>36</v>
      </c>
      <c r="J196">
        <v>3.1</v>
      </c>
      <c r="K196" t="s">
        <v>92</v>
      </c>
      <c r="L196" t="s">
        <v>56</v>
      </c>
      <c r="M196" s="1">
        <v>376</v>
      </c>
      <c r="N196" s="1">
        <v>488.8</v>
      </c>
      <c r="O196" s="1">
        <v>11.656</v>
      </c>
      <c r="P196" s="1">
        <v>101.144</v>
      </c>
      <c r="AD196" s="1">
        <v>488.8</v>
      </c>
      <c r="AE196" s="1">
        <v>11.656</v>
      </c>
    </row>
    <row r="197" spans="1:31">
      <c r="A197" t="s">
        <v>90</v>
      </c>
      <c r="B197">
        <v>51</v>
      </c>
      <c r="C197" t="s">
        <v>19</v>
      </c>
      <c r="D197" t="s">
        <v>114</v>
      </c>
      <c r="E197" t="s">
        <v>63</v>
      </c>
      <c r="F197">
        <v>25</v>
      </c>
      <c r="G197" t="s">
        <v>43</v>
      </c>
      <c r="H197" t="s">
        <v>152</v>
      </c>
      <c r="I197" t="s">
        <v>55</v>
      </c>
      <c r="J197">
        <v>4.3</v>
      </c>
      <c r="K197" t="s">
        <v>37</v>
      </c>
      <c r="L197" t="s">
        <v>94</v>
      </c>
      <c r="M197" s="1">
        <v>175</v>
      </c>
      <c r="N197" s="1">
        <v>227.5</v>
      </c>
      <c r="O197" s="1">
        <v>7.525</v>
      </c>
      <c r="P197" s="1">
        <v>44.975</v>
      </c>
      <c r="AD197" s="1">
        <v>227.5</v>
      </c>
      <c r="AE197" s="1">
        <v>7.525</v>
      </c>
    </row>
    <row r="198" spans="1:31">
      <c r="A198" t="s">
        <v>165</v>
      </c>
      <c r="B198">
        <v>38</v>
      </c>
      <c r="C198" t="s">
        <v>19</v>
      </c>
      <c r="D198" t="s">
        <v>153</v>
      </c>
      <c r="E198" t="s">
        <v>42</v>
      </c>
      <c r="F198">
        <v>88</v>
      </c>
      <c r="G198" t="s">
        <v>43</v>
      </c>
      <c r="H198" t="s">
        <v>99</v>
      </c>
      <c r="I198" t="s">
        <v>52</v>
      </c>
      <c r="J198">
        <v>3.9</v>
      </c>
      <c r="K198" t="s">
        <v>37</v>
      </c>
      <c r="L198" t="s">
        <v>26</v>
      </c>
      <c r="M198" s="1">
        <v>264</v>
      </c>
      <c r="N198" s="1">
        <v>343.2</v>
      </c>
      <c r="O198" s="1">
        <v>10.296</v>
      </c>
      <c r="P198" s="1">
        <v>68.904</v>
      </c>
      <c r="AD198" s="1">
        <v>343.2</v>
      </c>
      <c r="AE198" s="1">
        <v>10.296</v>
      </c>
    </row>
    <row r="199" spans="1:31">
      <c r="A199" t="s">
        <v>146</v>
      </c>
      <c r="B199">
        <v>59</v>
      </c>
      <c r="C199" t="s">
        <v>19</v>
      </c>
      <c r="D199" t="s">
        <v>135</v>
      </c>
      <c r="E199" t="s">
        <v>69</v>
      </c>
      <c r="F199">
        <v>78</v>
      </c>
      <c r="G199" t="s">
        <v>43</v>
      </c>
      <c r="H199" t="s">
        <v>100</v>
      </c>
      <c r="I199" t="s">
        <v>55</v>
      </c>
      <c r="J199">
        <v>3.2</v>
      </c>
      <c r="K199" t="s">
        <v>37</v>
      </c>
      <c r="L199" t="s">
        <v>94</v>
      </c>
      <c r="M199" s="1">
        <v>156</v>
      </c>
      <c r="N199" s="1">
        <v>202.8</v>
      </c>
      <c r="O199" s="1">
        <v>4.992</v>
      </c>
      <c r="P199" s="1">
        <v>41.808</v>
      </c>
      <c r="AD199" s="1">
        <v>202.8</v>
      </c>
      <c r="AE199" s="1">
        <v>4.992</v>
      </c>
    </row>
    <row r="200" spans="1:31">
      <c r="A200" t="s">
        <v>156</v>
      </c>
      <c r="B200">
        <v>57</v>
      </c>
      <c r="C200" t="s">
        <v>19</v>
      </c>
      <c r="D200" t="s">
        <v>120</v>
      </c>
      <c r="E200" t="s">
        <v>69</v>
      </c>
      <c r="F200">
        <v>45</v>
      </c>
      <c r="G200" t="s">
        <v>43</v>
      </c>
      <c r="H200" t="s">
        <v>47</v>
      </c>
      <c r="I200" t="s">
        <v>24</v>
      </c>
      <c r="J200">
        <v>4.8</v>
      </c>
      <c r="K200" t="s">
        <v>37</v>
      </c>
      <c r="L200" t="s">
        <v>26</v>
      </c>
      <c r="M200" s="1">
        <v>405</v>
      </c>
      <c r="N200" s="1">
        <v>526.5</v>
      </c>
      <c r="O200" s="1">
        <v>19.44</v>
      </c>
      <c r="P200" s="1">
        <v>102.06</v>
      </c>
      <c r="AD200" s="1">
        <v>526.5</v>
      </c>
      <c r="AE200" s="1">
        <v>19.44</v>
      </c>
    </row>
    <row r="201" spans="1:31">
      <c r="A201" t="s">
        <v>151</v>
      </c>
      <c r="B201">
        <v>54</v>
      </c>
      <c r="C201" t="s">
        <v>19</v>
      </c>
      <c r="D201" t="s">
        <v>139</v>
      </c>
      <c r="E201" t="s">
        <v>69</v>
      </c>
      <c r="F201">
        <v>73</v>
      </c>
      <c r="G201" t="s">
        <v>98</v>
      </c>
      <c r="H201" t="s">
        <v>102</v>
      </c>
      <c r="I201" t="s">
        <v>52</v>
      </c>
      <c r="J201">
        <v>3.8</v>
      </c>
      <c r="K201" t="s">
        <v>31</v>
      </c>
      <c r="L201" t="s">
        <v>38</v>
      </c>
      <c r="M201" s="1">
        <v>219</v>
      </c>
      <c r="N201" s="1">
        <v>284.7</v>
      </c>
      <c r="O201" s="1">
        <v>8.322</v>
      </c>
      <c r="P201" s="1">
        <v>57.378</v>
      </c>
      <c r="AD201" s="1">
        <v>284.7</v>
      </c>
      <c r="AE201" s="1">
        <v>8.322</v>
      </c>
    </row>
    <row r="202" spans="1:31">
      <c r="A202" t="s">
        <v>154</v>
      </c>
      <c r="B202">
        <v>25</v>
      </c>
      <c r="C202" t="s">
        <v>19</v>
      </c>
      <c r="D202" t="s">
        <v>88</v>
      </c>
      <c r="E202" t="s">
        <v>21</v>
      </c>
      <c r="F202">
        <v>61</v>
      </c>
      <c r="G202" t="s">
        <v>35</v>
      </c>
      <c r="H202" t="s">
        <v>91</v>
      </c>
      <c r="I202" t="s">
        <v>52</v>
      </c>
      <c r="J202">
        <v>3.3</v>
      </c>
      <c r="K202" t="s">
        <v>25</v>
      </c>
      <c r="L202" t="s">
        <v>94</v>
      </c>
      <c r="M202" s="1">
        <v>488</v>
      </c>
      <c r="N202" s="1">
        <v>634.4</v>
      </c>
      <c r="O202" s="1">
        <v>16.104</v>
      </c>
      <c r="P202" s="1">
        <v>130.296</v>
      </c>
      <c r="AD202" s="1">
        <v>634.4</v>
      </c>
      <c r="AE202" s="1">
        <v>16.104</v>
      </c>
    </row>
    <row r="203" spans="1:31">
      <c r="A203" t="s">
        <v>67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35</v>
      </c>
      <c r="H203" t="s">
        <v>133</v>
      </c>
      <c r="I203" t="s">
        <v>55</v>
      </c>
      <c r="J203">
        <v>4.3</v>
      </c>
      <c r="K203" t="s">
        <v>76</v>
      </c>
      <c r="L203" t="s">
        <v>48</v>
      </c>
      <c r="M203" s="1">
        <v>110</v>
      </c>
      <c r="N203" s="1">
        <v>143</v>
      </c>
      <c r="O203" s="1">
        <v>4.73</v>
      </c>
      <c r="P203" s="1">
        <v>28.27</v>
      </c>
      <c r="AD203" s="1">
        <v>143</v>
      </c>
      <c r="AE203" s="1">
        <v>4.73</v>
      </c>
    </row>
    <row r="204" spans="1:31">
      <c r="A204" t="s">
        <v>161</v>
      </c>
      <c r="B204">
        <v>57</v>
      </c>
      <c r="C204" t="s">
        <v>19</v>
      </c>
      <c r="D204" t="s">
        <v>139</v>
      </c>
      <c r="E204" t="s">
        <v>69</v>
      </c>
      <c r="F204">
        <v>38</v>
      </c>
      <c r="G204" t="s">
        <v>22</v>
      </c>
      <c r="H204" t="s">
        <v>152</v>
      </c>
      <c r="I204" t="s">
        <v>36</v>
      </c>
      <c r="J204">
        <v>2.7</v>
      </c>
      <c r="K204" t="s">
        <v>25</v>
      </c>
      <c r="L204" t="s">
        <v>48</v>
      </c>
      <c r="M204" s="1">
        <v>114</v>
      </c>
      <c r="N204" s="1">
        <v>148.2</v>
      </c>
      <c r="O204" s="1">
        <v>3.078</v>
      </c>
      <c r="P204" s="1">
        <v>31.122</v>
      </c>
      <c r="AD204" s="1">
        <v>148.2</v>
      </c>
      <c r="AE204" s="1">
        <v>3.078</v>
      </c>
    </row>
    <row r="205" spans="1:31">
      <c r="A205" t="s">
        <v>131</v>
      </c>
      <c r="B205">
        <v>70</v>
      </c>
      <c r="C205" t="s">
        <v>19</v>
      </c>
      <c r="D205" t="s">
        <v>135</v>
      </c>
      <c r="E205" t="s">
        <v>69</v>
      </c>
      <c r="F205">
        <v>38</v>
      </c>
      <c r="G205" t="s">
        <v>35</v>
      </c>
      <c r="H205" t="s">
        <v>150</v>
      </c>
      <c r="I205" t="s">
        <v>55</v>
      </c>
      <c r="J205">
        <v>3.2</v>
      </c>
      <c r="K205" t="s">
        <v>76</v>
      </c>
      <c r="L205" t="s">
        <v>38</v>
      </c>
      <c r="M205" s="1">
        <v>76</v>
      </c>
      <c r="N205" s="1">
        <v>98.8</v>
      </c>
      <c r="O205" s="1">
        <v>2.432</v>
      </c>
      <c r="P205" s="1">
        <v>20.368</v>
      </c>
      <c r="AD205" s="1">
        <v>98.8</v>
      </c>
      <c r="AE205" s="1">
        <v>2.432</v>
      </c>
    </row>
    <row r="206" spans="1:31">
      <c r="A206" t="s">
        <v>132</v>
      </c>
      <c r="B206">
        <v>24</v>
      </c>
      <c r="C206" t="s">
        <v>19</v>
      </c>
      <c r="D206" t="s">
        <v>50</v>
      </c>
      <c r="E206" t="s">
        <v>42</v>
      </c>
      <c r="F206">
        <v>100</v>
      </c>
      <c r="G206" t="s">
        <v>43</v>
      </c>
      <c r="H206" t="s">
        <v>150</v>
      </c>
      <c r="I206" t="s">
        <v>55</v>
      </c>
      <c r="J206">
        <v>4</v>
      </c>
      <c r="K206" t="s">
        <v>31</v>
      </c>
      <c r="L206" t="s">
        <v>77</v>
      </c>
      <c r="M206" s="1">
        <v>700</v>
      </c>
      <c r="N206" s="1">
        <v>910</v>
      </c>
      <c r="O206" s="1">
        <v>28</v>
      </c>
      <c r="P206" s="1">
        <v>182</v>
      </c>
      <c r="AD206" s="1">
        <v>910</v>
      </c>
      <c r="AE206" s="1">
        <v>28</v>
      </c>
    </row>
    <row r="207" spans="1:31">
      <c r="A207" t="s">
        <v>80</v>
      </c>
      <c r="B207">
        <v>67</v>
      </c>
      <c r="C207" t="s">
        <v>19</v>
      </c>
      <c r="D207" t="s">
        <v>54</v>
      </c>
      <c r="E207" t="s">
        <v>21</v>
      </c>
      <c r="F207">
        <v>64</v>
      </c>
      <c r="G207" t="s">
        <v>43</v>
      </c>
      <c r="H207" t="s">
        <v>64</v>
      </c>
      <c r="I207" t="s">
        <v>24</v>
      </c>
      <c r="J207">
        <v>3</v>
      </c>
      <c r="K207" t="s">
        <v>44</v>
      </c>
      <c r="L207" t="s">
        <v>38</v>
      </c>
      <c r="M207" s="1">
        <v>192</v>
      </c>
      <c r="N207" s="1">
        <v>249.6</v>
      </c>
      <c r="O207" s="1">
        <v>5.76</v>
      </c>
      <c r="P207" s="1">
        <v>51.84</v>
      </c>
      <c r="AD207" s="1">
        <v>249.6</v>
      </c>
      <c r="AE207" s="1">
        <v>5.76</v>
      </c>
    </row>
    <row r="208" spans="1:31">
      <c r="A208" t="s">
        <v>166</v>
      </c>
      <c r="B208">
        <v>24</v>
      </c>
      <c r="C208" t="s">
        <v>19</v>
      </c>
      <c r="D208" t="s">
        <v>129</v>
      </c>
      <c r="E208" t="s">
        <v>21</v>
      </c>
      <c r="F208">
        <v>55</v>
      </c>
      <c r="G208" t="s">
        <v>22</v>
      </c>
      <c r="H208" t="s">
        <v>64</v>
      </c>
      <c r="I208" t="s">
        <v>52</v>
      </c>
      <c r="J208">
        <v>4.2</v>
      </c>
      <c r="K208" t="s">
        <v>25</v>
      </c>
      <c r="L208" t="s">
        <v>26</v>
      </c>
      <c r="M208" s="1">
        <v>110</v>
      </c>
      <c r="N208" s="1">
        <v>143</v>
      </c>
      <c r="O208" s="1">
        <v>4.62</v>
      </c>
      <c r="P208" s="1">
        <v>28.38</v>
      </c>
      <c r="AD208" s="1">
        <v>143</v>
      </c>
      <c r="AE208" s="1">
        <v>4.62</v>
      </c>
    </row>
    <row r="209" spans="1:31">
      <c r="A209" t="s">
        <v>40</v>
      </c>
      <c r="B209">
        <v>62</v>
      </c>
      <c r="C209" t="s">
        <v>19</v>
      </c>
      <c r="D209" t="s">
        <v>159</v>
      </c>
      <c r="E209" t="s">
        <v>69</v>
      </c>
      <c r="F209">
        <v>91</v>
      </c>
      <c r="G209" t="s">
        <v>43</v>
      </c>
      <c r="H209" t="s">
        <v>64</v>
      </c>
      <c r="I209" t="s">
        <v>52</v>
      </c>
      <c r="J209">
        <v>2.9</v>
      </c>
      <c r="K209" t="s">
        <v>76</v>
      </c>
      <c r="L209" t="s">
        <v>77</v>
      </c>
      <c r="M209" s="1">
        <v>182</v>
      </c>
      <c r="N209" s="1">
        <v>236.6</v>
      </c>
      <c r="O209" s="1">
        <v>5.278</v>
      </c>
      <c r="P209" s="1">
        <v>49.322</v>
      </c>
      <c r="AD209" s="1">
        <v>236.6</v>
      </c>
      <c r="AE209" s="1">
        <v>5.278</v>
      </c>
    </row>
    <row r="210" spans="1:31">
      <c r="A210" t="s">
        <v>166</v>
      </c>
      <c r="B210">
        <v>57</v>
      </c>
      <c r="C210" t="s">
        <v>19</v>
      </c>
      <c r="D210" t="s">
        <v>93</v>
      </c>
      <c r="E210" t="s">
        <v>21</v>
      </c>
      <c r="F210">
        <v>38</v>
      </c>
      <c r="G210" t="s">
        <v>43</v>
      </c>
      <c r="H210" t="s">
        <v>85</v>
      </c>
      <c r="I210" t="s">
        <v>36</v>
      </c>
      <c r="J210">
        <v>4.1</v>
      </c>
      <c r="K210" t="s">
        <v>37</v>
      </c>
      <c r="L210" t="s">
        <v>94</v>
      </c>
      <c r="M210" s="1">
        <v>228</v>
      </c>
      <c r="N210" s="1">
        <v>296.4</v>
      </c>
      <c r="O210" s="1">
        <v>9.348</v>
      </c>
      <c r="P210" s="1">
        <v>59.052</v>
      </c>
      <c r="AD210" s="1">
        <v>296.4</v>
      </c>
      <c r="AE210" s="1">
        <v>9.348</v>
      </c>
    </row>
    <row r="211" spans="1:31">
      <c r="A211" t="s">
        <v>164</v>
      </c>
      <c r="B211">
        <v>55</v>
      </c>
      <c r="C211" t="s">
        <v>19</v>
      </c>
      <c r="D211" t="s">
        <v>41</v>
      </c>
      <c r="E211" t="s">
        <v>42</v>
      </c>
      <c r="F211">
        <v>97</v>
      </c>
      <c r="G211" t="s">
        <v>35</v>
      </c>
      <c r="H211" t="s">
        <v>81</v>
      </c>
      <c r="I211" t="s">
        <v>24</v>
      </c>
      <c r="J211">
        <v>3.2</v>
      </c>
      <c r="K211" t="s">
        <v>31</v>
      </c>
      <c r="L211" t="s">
        <v>104</v>
      </c>
      <c r="M211" s="1">
        <v>291</v>
      </c>
      <c r="N211" s="1">
        <v>378.3</v>
      </c>
      <c r="O211" s="1">
        <v>9.312</v>
      </c>
      <c r="P211" s="1">
        <v>77.988</v>
      </c>
      <c r="AD211" s="1">
        <v>378.3</v>
      </c>
      <c r="AE211" s="1">
        <v>9.312</v>
      </c>
    </row>
    <row r="212" spans="1:31">
      <c r="A212" t="s">
        <v>144</v>
      </c>
      <c r="B212">
        <v>45</v>
      </c>
      <c r="C212" t="s">
        <v>19</v>
      </c>
      <c r="D212" t="s">
        <v>114</v>
      </c>
      <c r="E212" t="s">
        <v>63</v>
      </c>
      <c r="F212">
        <v>22</v>
      </c>
      <c r="G212" t="s">
        <v>22</v>
      </c>
      <c r="H212" t="s">
        <v>91</v>
      </c>
      <c r="I212" t="s">
        <v>55</v>
      </c>
      <c r="J212">
        <v>3</v>
      </c>
      <c r="K212" t="s">
        <v>44</v>
      </c>
      <c r="L212" t="s">
        <v>26</v>
      </c>
      <c r="M212" s="1">
        <v>154</v>
      </c>
      <c r="N212" s="1">
        <v>200.2</v>
      </c>
      <c r="O212" s="1">
        <v>4.62</v>
      </c>
      <c r="P212" s="1">
        <v>41.58</v>
      </c>
      <c r="AD212" s="1">
        <v>200.2</v>
      </c>
      <c r="AE212" s="1">
        <v>4.62</v>
      </c>
    </row>
    <row r="213" spans="1:31">
      <c r="A213" t="s">
        <v>163</v>
      </c>
      <c r="B213">
        <v>69</v>
      </c>
      <c r="C213" t="s">
        <v>19</v>
      </c>
      <c r="D213" t="s">
        <v>93</v>
      </c>
      <c r="E213" t="s">
        <v>21</v>
      </c>
      <c r="F213">
        <v>92</v>
      </c>
      <c r="G213" t="s">
        <v>22</v>
      </c>
      <c r="H213" t="s">
        <v>30</v>
      </c>
      <c r="I213" t="s">
        <v>55</v>
      </c>
      <c r="J213">
        <v>4.2</v>
      </c>
      <c r="K213" t="s">
        <v>92</v>
      </c>
      <c r="L213" t="s">
        <v>26</v>
      </c>
      <c r="M213" s="1">
        <v>552</v>
      </c>
      <c r="N213" s="1">
        <v>717.6</v>
      </c>
      <c r="O213" s="1">
        <v>23.184</v>
      </c>
      <c r="P213" s="1">
        <v>142.416</v>
      </c>
      <c r="AD213" s="1">
        <v>717.6</v>
      </c>
      <c r="AE213" s="1">
        <v>23.184</v>
      </c>
    </row>
    <row r="214" spans="1:31">
      <c r="A214" t="s">
        <v>157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22</v>
      </c>
      <c r="H214" t="s">
        <v>160</v>
      </c>
      <c r="I214" t="s">
        <v>55</v>
      </c>
      <c r="J214">
        <v>4.2</v>
      </c>
      <c r="K214" t="s">
        <v>92</v>
      </c>
      <c r="L214" t="s">
        <v>48</v>
      </c>
      <c r="M214" s="1">
        <v>756</v>
      </c>
      <c r="N214" s="1">
        <v>982.8</v>
      </c>
      <c r="O214" s="1">
        <v>31.752</v>
      </c>
      <c r="P214" s="1">
        <v>195.048</v>
      </c>
      <c r="AD214" s="1">
        <v>982.8</v>
      </c>
      <c r="AE214" s="1">
        <v>31.752</v>
      </c>
    </row>
    <row r="215" spans="1:31">
      <c r="A215" t="s">
        <v>119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22</v>
      </c>
      <c r="H215" t="s">
        <v>109</v>
      </c>
      <c r="I215" t="s">
        <v>55</v>
      </c>
      <c r="J215">
        <v>4.4</v>
      </c>
      <c r="K215" t="s">
        <v>92</v>
      </c>
      <c r="L215" t="s">
        <v>104</v>
      </c>
      <c r="M215" s="1">
        <v>837</v>
      </c>
      <c r="N215" s="1">
        <v>1088.1</v>
      </c>
      <c r="O215" s="1">
        <v>36.828</v>
      </c>
      <c r="P215" s="1">
        <v>214.272</v>
      </c>
      <c r="AD215" s="1">
        <v>1088.1</v>
      </c>
      <c r="AE215" s="1">
        <v>36.828</v>
      </c>
    </row>
    <row r="216" spans="1:31">
      <c r="A216" t="s">
        <v>80</v>
      </c>
      <c r="B216">
        <v>24</v>
      </c>
      <c r="C216" t="s">
        <v>19</v>
      </c>
      <c r="D216" t="s">
        <v>114</v>
      </c>
      <c r="E216" t="s">
        <v>63</v>
      </c>
      <c r="F216">
        <v>50</v>
      </c>
      <c r="G216" t="s">
        <v>22</v>
      </c>
      <c r="H216" t="s">
        <v>160</v>
      </c>
      <c r="I216" t="s">
        <v>52</v>
      </c>
      <c r="J216">
        <v>4.2</v>
      </c>
      <c r="K216" t="s">
        <v>31</v>
      </c>
      <c r="L216" t="s">
        <v>104</v>
      </c>
      <c r="M216" s="1">
        <v>350</v>
      </c>
      <c r="N216" s="1">
        <v>455</v>
      </c>
      <c r="O216" s="1">
        <v>14.7</v>
      </c>
      <c r="P216" s="1">
        <v>90.3</v>
      </c>
      <c r="AD216" s="1">
        <v>455</v>
      </c>
      <c r="AE216" s="1">
        <v>14.7</v>
      </c>
    </row>
    <row r="217" spans="1:31">
      <c r="A217" t="s">
        <v>142</v>
      </c>
      <c r="B217">
        <v>62</v>
      </c>
      <c r="C217" t="s">
        <v>19</v>
      </c>
      <c r="D217" t="s">
        <v>135</v>
      </c>
      <c r="E217" t="s">
        <v>69</v>
      </c>
      <c r="F217">
        <v>64</v>
      </c>
      <c r="G217" t="s">
        <v>35</v>
      </c>
      <c r="H217" t="s">
        <v>136</v>
      </c>
      <c r="I217" t="s">
        <v>36</v>
      </c>
      <c r="J217">
        <v>2.8</v>
      </c>
      <c r="K217" t="s">
        <v>44</v>
      </c>
      <c r="L217" t="s">
        <v>77</v>
      </c>
      <c r="M217" s="1">
        <v>128</v>
      </c>
      <c r="N217" s="1">
        <v>166.4</v>
      </c>
      <c r="O217" s="1">
        <v>3.584</v>
      </c>
      <c r="P217" s="1">
        <v>34.816</v>
      </c>
      <c r="AD217" s="1">
        <v>166.4</v>
      </c>
      <c r="AE217" s="1">
        <v>3.584</v>
      </c>
    </row>
    <row r="218" spans="1:31">
      <c r="A218" t="s">
        <v>33</v>
      </c>
      <c r="B218">
        <v>43</v>
      </c>
      <c r="C218" t="s">
        <v>19</v>
      </c>
      <c r="D218" t="s">
        <v>59</v>
      </c>
      <c r="E218" t="s">
        <v>21</v>
      </c>
      <c r="F218">
        <v>61</v>
      </c>
      <c r="G218" t="s">
        <v>22</v>
      </c>
      <c r="H218" t="s">
        <v>150</v>
      </c>
      <c r="I218" t="s">
        <v>36</v>
      </c>
      <c r="J218">
        <v>3.7</v>
      </c>
      <c r="K218" t="s">
        <v>25</v>
      </c>
      <c r="L218" t="s">
        <v>38</v>
      </c>
      <c r="M218" s="1">
        <v>305</v>
      </c>
      <c r="N218" s="1">
        <v>396.5</v>
      </c>
      <c r="O218" s="1">
        <v>11.285</v>
      </c>
      <c r="P218" s="1">
        <v>80.215</v>
      </c>
      <c r="AD218" s="1">
        <v>396.5</v>
      </c>
      <c r="AE218" s="1">
        <v>11.285</v>
      </c>
    </row>
    <row r="219" spans="1:31">
      <c r="A219" t="s">
        <v>111</v>
      </c>
      <c r="B219">
        <v>35</v>
      </c>
      <c r="C219" t="s">
        <v>19</v>
      </c>
      <c r="D219" t="s">
        <v>96</v>
      </c>
      <c r="E219" t="s">
        <v>69</v>
      </c>
      <c r="F219">
        <v>48</v>
      </c>
      <c r="G219" t="s">
        <v>43</v>
      </c>
      <c r="H219" t="s">
        <v>75</v>
      </c>
      <c r="I219" t="s">
        <v>24</v>
      </c>
      <c r="J219">
        <v>3.5</v>
      </c>
      <c r="K219" t="s">
        <v>76</v>
      </c>
      <c r="L219" t="s">
        <v>48</v>
      </c>
      <c r="M219" s="1">
        <v>48</v>
      </c>
      <c r="N219" s="1">
        <v>62.4</v>
      </c>
      <c r="O219" s="1">
        <v>1.68</v>
      </c>
      <c r="P219" s="1">
        <v>12.72</v>
      </c>
      <c r="AD219" s="1">
        <v>62.4</v>
      </c>
      <c r="AE219" s="1">
        <v>1.68</v>
      </c>
    </row>
    <row r="220" spans="1:31">
      <c r="A220" t="s">
        <v>108</v>
      </c>
      <c r="B220">
        <v>28</v>
      </c>
      <c r="C220" t="s">
        <v>19</v>
      </c>
      <c r="D220" t="s">
        <v>129</v>
      </c>
      <c r="E220" t="s">
        <v>21</v>
      </c>
      <c r="F220">
        <v>45</v>
      </c>
      <c r="G220" t="s">
        <v>35</v>
      </c>
      <c r="H220" t="s">
        <v>152</v>
      </c>
      <c r="I220" t="s">
        <v>36</v>
      </c>
      <c r="J220">
        <v>2.9</v>
      </c>
      <c r="K220" t="s">
        <v>37</v>
      </c>
      <c r="L220" t="s">
        <v>56</v>
      </c>
      <c r="M220" s="1">
        <v>90</v>
      </c>
      <c r="N220" s="1">
        <v>117</v>
      </c>
      <c r="O220" s="1">
        <v>2.61</v>
      </c>
      <c r="P220" s="1">
        <v>24.39</v>
      </c>
      <c r="AD220" s="1">
        <v>117</v>
      </c>
      <c r="AE220" s="1">
        <v>2.61</v>
      </c>
    </row>
    <row r="221" spans="1:31">
      <c r="A221" t="s">
        <v>119</v>
      </c>
      <c r="B221">
        <v>32</v>
      </c>
      <c r="C221" t="s">
        <v>19</v>
      </c>
      <c r="D221" t="s">
        <v>149</v>
      </c>
      <c r="E221" t="s">
        <v>69</v>
      </c>
      <c r="F221">
        <v>88</v>
      </c>
      <c r="G221" t="s">
        <v>43</v>
      </c>
      <c r="H221" t="s">
        <v>123</v>
      </c>
      <c r="I221" t="s">
        <v>36</v>
      </c>
      <c r="J221">
        <v>3</v>
      </c>
      <c r="K221" t="s">
        <v>31</v>
      </c>
      <c r="L221" t="s">
        <v>26</v>
      </c>
      <c r="M221" s="1">
        <v>176</v>
      </c>
      <c r="N221" s="1">
        <v>228.8</v>
      </c>
      <c r="O221" s="1">
        <v>5.28</v>
      </c>
      <c r="P221" s="1">
        <v>47.52</v>
      </c>
      <c r="AD221" s="1">
        <v>228.8</v>
      </c>
      <c r="AE221" s="1">
        <v>5.28</v>
      </c>
    </row>
    <row r="222" spans="1:31">
      <c r="A222" t="s">
        <v>132</v>
      </c>
      <c r="B222">
        <v>39</v>
      </c>
      <c r="C222" t="s">
        <v>19</v>
      </c>
      <c r="D222" t="s">
        <v>50</v>
      </c>
      <c r="E222" t="s">
        <v>42</v>
      </c>
      <c r="F222">
        <v>57</v>
      </c>
      <c r="G222" t="s">
        <v>35</v>
      </c>
      <c r="H222" t="s">
        <v>141</v>
      </c>
      <c r="I222" t="s">
        <v>36</v>
      </c>
      <c r="J222">
        <v>3.7</v>
      </c>
      <c r="K222" t="s">
        <v>92</v>
      </c>
      <c r="L222" t="s">
        <v>26</v>
      </c>
      <c r="M222" s="1">
        <v>399</v>
      </c>
      <c r="N222" s="1">
        <v>518.7</v>
      </c>
      <c r="O222" s="1">
        <v>14.763</v>
      </c>
      <c r="P222" s="1">
        <v>104.937</v>
      </c>
      <c r="AD222" s="1">
        <v>518.7</v>
      </c>
      <c r="AE222" s="1">
        <v>14.763</v>
      </c>
    </row>
    <row r="223" spans="1:31">
      <c r="A223" t="s">
        <v>106</v>
      </c>
      <c r="B223">
        <v>28</v>
      </c>
      <c r="C223" t="s">
        <v>19</v>
      </c>
      <c r="D223" t="s">
        <v>139</v>
      </c>
      <c r="E223" t="s">
        <v>69</v>
      </c>
      <c r="F223">
        <v>68</v>
      </c>
      <c r="G223" t="s">
        <v>98</v>
      </c>
      <c r="H223" t="s">
        <v>152</v>
      </c>
      <c r="I223" t="s">
        <v>52</v>
      </c>
      <c r="J223">
        <v>4.4</v>
      </c>
      <c r="K223" t="s">
        <v>76</v>
      </c>
      <c r="L223" t="s">
        <v>56</v>
      </c>
      <c r="M223" s="1">
        <v>204</v>
      </c>
      <c r="N223" s="1">
        <v>265.2</v>
      </c>
      <c r="O223" s="1">
        <v>8.976</v>
      </c>
      <c r="P223" s="1">
        <v>52.224</v>
      </c>
      <c r="AD223" s="1">
        <v>265.2</v>
      </c>
      <c r="AE223" s="1">
        <v>8.976</v>
      </c>
    </row>
    <row r="224" spans="1:31">
      <c r="A224" t="s">
        <v>90</v>
      </c>
      <c r="B224">
        <v>47</v>
      </c>
      <c r="C224" t="s">
        <v>19</v>
      </c>
      <c r="D224" t="s">
        <v>159</v>
      </c>
      <c r="E224" t="s">
        <v>69</v>
      </c>
      <c r="F224">
        <v>94</v>
      </c>
      <c r="G224" t="s">
        <v>98</v>
      </c>
      <c r="H224" t="s">
        <v>23</v>
      </c>
      <c r="I224" t="s">
        <v>36</v>
      </c>
      <c r="J224">
        <v>4.5</v>
      </c>
      <c r="K224" t="s">
        <v>44</v>
      </c>
      <c r="L224" t="s">
        <v>26</v>
      </c>
      <c r="M224" s="1">
        <v>188</v>
      </c>
      <c r="N224" s="1">
        <v>244.4</v>
      </c>
      <c r="O224" s="1">
        <v>8.46</v>
      </c>
      <c r="P224" s="1">
        <v>47.94</v>
      </c>
      <c r="AD224" s="1">
        <v>244.4</v>
      </c>
      <c r="AE224" s="1">
        <v>8.46</v>
      </c>
    </row>
    <row r="225" spans="1:31">
      <c r="A225" t="s">
        <v>49</v>
      </c>
      <c r="B225">
        <v>20</v>
      </c>
      <c r="C225" t="s">
        <v>19</v>
      </c>
      <c r="D225" t="s">
        <v>101</v>
      </c>
      <c r="E225" t="s">
        <v>21</v>
      </c>
      <c r="F225">
        <v>41</v>
      </c>
      <c r="G225" t="s">
        <v>43</v>
      </c>
      <c r="H225" t="s">
        <v>47</v>
      </c>
      <c r="I225" t="s">
        <v>36</v>
      </c>
      <c r="J225">
        <v>4.8</v>
      </c>
      <c r="K225" t="s">
        <v>44</v>
      </c>
      <c r="L225" t="s">
        <v>48</v>
      </c>
      <c r="M225" s="1">
        <v>205</v>
      </c>
      <c r="N225" s="1">
        <v>266.5</v>
      </c>
      <c r="O225" s="1">
        <v>9.84</v>
      </c>
      <c r="P225" s="1">
        <v>51.66</v>
      </c>
      <c r="AD225" s="1">
        <v>266.5</v>
      </c>
      <c r="AE225" s="1">
        <v>9.84</v>
      </c>
    </row>
    <row r="226" spans="1:31">
      <c r="A226" t="s">
        <v>163</v>
      </c>
      <c r="B226">
        <v>63</v>
      </c>
      <c r="C226" t="s">
        <v>19</v>
      </c>
      <c r="D226" t="s">
        <v>140</v>
      </c>
      <c r="E226" t="s">
        <v>21</v>
      </c>
      <c r="F226">
        <v>83</v>
      </c>
      <c r="G226" t="s">
        <v>35</v>
      </c>
      <c r="H226" t="s">
        <v>133</v>
      </c>
      <c r="I226" t="s">
        <v>52</v>
      </c>
      <c r="J226">
        <v>2.9</v>
      </c>
      <c r="K226" t="s">
        <v>31</v>
      </c>
      <c r="L226" t="s">
        <v>104</v>
      </c>
      <c r="M226" s="1">
        <v>83</v>
      </c>
      <c r="N226" s="1">
        <v>107.9</v>
      </c>
      <c r="O226" s="1">
        <v>2.407</v>
      </c>
      <c r="P226" s="1">
        <v>22.493</v>
      </c>
      <c r="AD226" s="1">
        <v>107.9</v>
      </c>
      <c r="AE226" s="1">
        <v>2.407</v>
      </c>
    </row>
    <row r="227" spans="1:31">
      <c r="A227" t="s">
        <v>73</v>
      </c>
      <c r="B227">
        <v>25</v>
      </c>
      <c r="C227" t="s">
        <v>19</v>
      </c>
      <c r="D227" t="s">
        <v>114</v>
      </c>
      <c r="E227" t="s">
        <v>63</v>
      </c>
      <c r="F227">
        <v>22</v>
      </c>
      <c r="G227" t="s">
        <v>43</v>
      </c>
      <c r="H227" t="s">
        <v>81</v>
      </c>
      <c r="I227" t="s">
        <v>36</v>
      </c>
      <c r="J227">
        <v>3.2</v>
      </c>
      <c r="K227" t="s">
        <v>76</v>
      </c>
      <c r="L227" t="s">
        <v>48</v>
      </c>
      <c r="M227" s="1">
        <v>154</v>
      </c>
      <c r="N227" s="1">
        <v>200.2</v>
      </c>
      <c r="O227" s="1">
        <v>4.928</v>
      </c>
      <c r="P227" s="1">
        <v>41.272</v>
      </c>
      <c r="AD227" s="1">
        <v>200.2</v>
      </c>
      <c r="AE227" s="1">
        <v>4.928</v>
      </c>
    </row>
    <row r="228" spans="1:31">
      <c r="A228" t="s">
        <v>116</v>
      </c>
      <c r="B228">
        <v>29</v>
      </c>
      <c r="C228" t="s">
        <v>19</v>
      </c>
      <c r="D228" t="s">
        <v>74</v>
      </c>
      <c r="E228" t="s">
        <v>42</v>
      </c>
      <c r="F228">
        <v>74</v>
      </c>
      <c r="G228" t="s">
        <v>22</v>
      </c>
      <c r="H228" t="s">
        <v>89</v>
      </c>
      <c r="I228" t="s">
        <v>36</v>
      </c>
      <c r="J228">
        <v>3.3</v>
      </c>
      <c r="K228" t="s">
        <v>44</v>
      </c>
      <c r="L228" t="s">
        <v>94</v>
      </c>
      <c r="M228" s="1">
        <v>296</v>
      </c>
      <c r="N228" s="1">
        <v>384.8</v>
      </c>
      <c r="O228" s="1">
        <v>9.768</v>
      </c>
      <c r="P228" s="1">
        <v>79.032</v>
      </c>
      <c r="AD228" s="1">
        <v>384.8</v>
      </c>
      <c r="AE228" s="1">
        <v>9.768</v>
      </c>
    </row>
    <row r="229" spans="1:31">
      <c r="A229" t="s">
        <v>40</v>
      </c>
      <c r="B229">
        <v>50</v>
      </c>
      <c r="C229" t="s">
        <v>19</v>
      </c>
      <c r="D229" t="s">
        <v>34</v>
      </c>
      <c r="E229" t="s">
        <v>21</v>
      </c>
      <c r="F229">
        <v>90</v>
      </c>
      <c r="G229" t="s">
        <v>43</v>
      </c>
      <c r="H229" t="s">
        <v>47</v>
      </c>
      <c r="I229" t="s">
        <v>24</v>
      </c>
      <c r="J229">
        <v>4.2</v>
      </c>
      <c r="K229" t="s">
        <v>25</v>
      </c>
      <c r="L229" t="s">
        <v>26</v>
      </c>
      <c r="M229" s="1">
        <v>630</v>
      </c>
      <c r="N229" s="1">
        <v>819</v>
      </c>
      <c r="O229" s="1">
        <v>26.46</v>
      </c>
      <c r="P229" s="1">
        <v>162.54</v>
      </c>
      <c r="AD229" s="1">
        <v>819</v>
      </c>
      <c r="AE229" s="1">
        <v>26.46</v>
      </c>
    </row>
    <row r="230" spans="1:31">
      <c r="A230" t="s">
        <v>87</v>
      </c>
      <c r="B230">
        <v>18</v>
      </c>
      <c r="C230" t="s">
        <v>19</v>
      </c>
      <c r="D230" t="s">
        <v>140</v>
      </c>
      <c r="E230" t="s">
        <v>21</v>
      </c>
      <c r="F230">
        <v>79</v>
      </c>
      <c r="G230" t="s">
        <v>43</v>
      </c>
      <c r="H230" t="s">
        <v>51</v>
      </c>
      <c r="I230" t="s">
        <v>36</v>
      </c>
      <c r="J230">
        <v>2.9</v>
      </c>
      <c r="K230" t="s">
        <v>37</v>
      </c>
      <c r="L230" t="s">
        <v>48</v>
      </c>
      <c r="M230" s="1">
        <v>79</v>
      </c>
      <c r="N230" s="1">
        <v>102.7</v>
      </c>
      <c r="O230" s="1">
        <v>2.291</v>
      </c>
      <c r="P230" s="1">
        <v>21.409</v>
      </c>
      <c r="AD230" s="1">
        <v>102.7</v>
      </c>
      <c r="AE230" s="1">
        <v>2.291</v>
      </c>
    </row>
    <row r="231" spans="1:31">
      <c r="A231" t="s">
        <v>138</v>
      </c>
      <c r="B231">
        <v>70</v>
      </c>
      <c r="C231" t="s">
        <v>19</v>
      </c>
      <c r="D231" t="s">
        <v>41</v>
      </c>
      <c r="E231" t="s">
        <v>42</v>
      </c>
      <c r="F231">
        <v>28</v>
      </c>
      <c r="G231" t="s">
        <v>35</v>
      </c>
      <c r="H231" t="s">
        <v>64</v>
      </c>
      <c r="I231" t="s">
        <v>36</v>
      </c>
      <c r="J231">
        <v>4.6</v>
      </c>
      <c r="K231" t="s">
        <v>44</v>
      </c>
      <c r="L231" t="s">
        <v>104</v>
      </c>
      <c r="M231" s="1">
        <v>84</v>
      </c>
      <c r="N231" s="1">
        <v>109.2</v>
      </c>
      <c r="O231" s="1">
        <v>3.864</v>
      </c>
      <c r="P231" s="1">
        <v>21.336</v>
      </c>
      <c r="AD231" s="1">
        <v>109.2</v>
      </c>
      <c r="AE231" s="1">
        <v>3.864</v>
      </c>
    </row>
    <row r="232" spans="1:31">
      <c r="A232" t="s">
        <v>156</v>
      </c>
      <c r="B232">
        <v>66</v>
      </c>
      <c r="C232" t="s">
        <v>19</v>
      </c>
      <c r="D232" t="s">
        <v>135</v>
      </c>
      <c r="E232" t="s">
        <v>69</v>
      </c>
      <c r="F232">
        <v>88</v>
      </c>
      <c r="G232" t="s">
        <v>22</v>
      </c>
      <c r="H232" t="s">
        <v>81</v>
      </c>
      <c r="I232" t="s">
        <v>55</v>
      </c>
      <c r="J232">
        <v>4.1</v>
      </c>
      <c r="K232" t="s">
        <v>37</v>
      </c>
      <c r="L232" t="s">
        <v>48</v>
      </c>
      <c r="M232" s="1">
        <v>176</v>
      </c>
      <c r="N232" s="1">
        <v>228.8</v>
      </c>
      <c r="O232" s="1">
        <v>7.216</v>
      </c>
      <c r="P232" s="1">
        <v>45.584</v>
      </c>
      <c r="AD232" s="1">
        <v>228.8</v>
      </c>
      <c r="AE232" s="1">
        <v>7.216</v>
      </c>
    </row>
    <row r="233" spans="1:31">
      <c r="A233" t="s">
        <v>137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43</v>
      </c>
      <c r="H233" t="s">
        <v>160</v>
      </c>
      <c r="I233" t="s">
        <v>36</v>
      </c>
      <c r="J233">
        <v>3.1</v>
      </c>
      <c r="K233" t="s">
        <v>92</v>
      </c>
      <c r="L233" t="s">
        <v>104</v>
      </c>
      <c r="M233" s="1">
        <v>130</v>
      </c>
      <c r="N233" s="1">
        <v>169</v>
      </c>
      <c r="O233" s="1">
        <v>4.03</v>
      </c>
      <c r="P233" s="1">
        <v>34.97</v>
      </c>
      <c r="AD233" s="1">
        <v>169</v>
      </c>
      <c r="AE233" s="1">
        <v>4.03</v>
      </c>
    </row>
    <row r="234" spans="1:31">
      <c r="A234" t="s">
        <v>80</v>
      </c>
      <c r="B234">
        <v>54</v>
      </c>
      <c r="C234" t="s">
        <v>19</v>
      </c>
      <c r="D234" t="s">
        <v>120</v>
      </c>
      <c r="E234" t="s">
        <v>69</v>
      </c>
      <c r="F234">
        <v>27</v>
      </c>
      <c r="G234" t="s">
        <v>22</v>
      </c>
      <c r="H234" t="s">
        <v>75</v>
      </c>
      <c r="I234" t="s">
        <v>24</v>
      </c>
      <c r="J234">
        <v>4.2</v>
      </c>
      <c r="K234" t="s">
        <v>76</v>
      </c>
      <c r="L234" t="s">
        <v>77</v>
      </c>
      <c r="M234" s="1">
        <v>243</v>
      </c>
      <c r="N234" s="1">
        <v>315.9</v>
      </c>
      <c r="O234" s="1">
        <v>10.206</v>
      </c>
      <c r="P234" s="1">
        <v>62.694</v>
      </c>
      <c r="AD234" s="1">
        <v>315.9</v>
      </c>
      <c r="AE234" s="1">
        <v>10.206</v>
      </c>
    </row>
    <row r="235" spans="1:31">
      <c r="A235" t="s">
        <v>132</v>
      </c>
      <c r="B235">
        <v>19</v>
      </c>
      <c r="C235" t="s">
        <v>19</v>
      </c>
      <c r="D235" t="s">
        <v>29</v>
      </c>
      <c r="E235" t="s">
        <v>21</v>
      </c>
      <c r="F235">
        <v>83</v>
      </c>
      <c r="G235" t="s">
        <v>98</v>
      </c>
      <c r="H235" t="s">
        <v>150</v>
      </c>
      <c r="I235" t="s">
        <v>55</v>
      </c>
      <c r="J235">
        <v>4.5</v>
      </c>
      <c r="K235" t="s">
        <v>76</v>
      </c>
      <c r="L235" t="s">
        <v>104</v>
      </c>
      <c r="M235" s="1">
        <v>332</v>
      </c>
      <c r="N235" s="1">
        <v>431.6</v>
      </c>
      <c r="O235" s="1">
        <v>14.94</v>
      </c>
      <c r="P235" s="1">
        <v>84.66</v>
      </c>
      <c r="AD235" s="1">
        <v>431.6</v>
      </c>
      <c r="AE235" s="1">
        <v>14.94</v>
      </c>
    </row>
    <row r="236" spans="1:31">
      <c r="A236" t="s">
        <v>163</v>
      </c>
      <c r="B236">
        <v>20</v>
      </c>
      <c r="C236" t="s">
        <v>19</v>
      </c>
      <c r="D236" t="s">
        <v>159</v>
      </c>
      <c r="E236" t="s">
        <v>69</v>
      </c>
      <c r="F236">
        <v>39</v>
      </c>
      <c r="G236" t="s">
        <v>35</v>
      </c>
      <c r="H236" t="s">
        <v>64</v>
      </c>
      <c r="I236" t="s">
        <v>52</v>
      </c>
      <c r="J236">
        <v>3.7</v>
      </c>
      <c r="K236" t="s">
        <v>37</v>
      </c>
      <c r="L236" t="s">
        <v>38</v>
      </c>
      <c r="M236" s="1">
        <v>78</v>
      </c>
      <c r="N236" s="1">
        <v>101.4</v>
      </c>
      <c r="O236" s="1">
        <v>2.886</v>
      </c>
      <c r="P236" s="1">
        <v>20.514</v>
      </c>
      <c r="AD236" s="1">
        <v>101.4</v>
      </c>
      <c r="AE236" s="1">
        <v>2.886</v>
      </c>
    </row>
    <row r="237" spans="1:31">
      <c r="A237" t="s">
        <v>142</v>
      </c>
      <c r="B237">
        <v>43</v>
      </c>
      <c r="C237" t="s">
        <v>19</v>
      </c>
      <c r="D237" t="s">
        <v>96</v>
      </c>
      <c r="E237" t="s">
        <v>69</v>
      </c>
      <c r="F237">
        <v>89</v>
      </c>
      <c r="G237" t="s">
        <v>43</v>
      </c>
      <c r="H237" t="s">
        <v>123</v>
      </c>
      <c r="I237" t="s">
        <v>24</v>
      </c>
      <c r="J237">
        <v>3.7</v>
      </c>
      <c r="K237" t="s">
        <v>92</v>
      </c>
      <c r="L237" t="s">
        <v>56</v>
      </c>
      <c r="M237" s="1">
        <v>89</v>
      </c>
      <c r="N237" s="1">
        <v>115.7</v>
      </c>
      <c r="O237" s="1">
        <v>3.293</v>
      </c>
      <c r="P237" s="1">
        <v>23.407</v>
      </c>
      <c r="AD237" s="1">
        <v>115.7</v>
      </c>
      <c r="AE237" s="1">
        <v>3.293</v>
      </c>
    </row>
    <row r="238" spans="1:31">
      <c r="A238" t="s">
        <v>128</v>
      </c>
      <c r="B238">
        <v>38</v>
      </c>
      <c r="C238" t="s">
        <v>19</v>
      </c>
      <c r="D238" t="s">
        <v>62</v>
      </c>
      <c r="E238" t="s">
        <v>63</v>
      </c>
      <c r="F238">
        <v>68</v>
      </c>
      <c r="G238" t="s">
        <v>22</v>
      </c>
      <c r="H238" t="s">
        <v>102</v>
      </c>
      <c r="I238" t="s">
        <v>24</v>
      </c>
      <c r="J238">
        <v>3.4</v>
      </c>
      <c r="K238" t="s">
        <v>44</v>
      </c>
      <c r="L238" t="s">
        <v>26</v>
      </c>
      <c r="M238" s="1">
        <v>544</v>
      </c>
      <c r="N238" s="1">
        <v>707.2</v>
      </c>
      <c r="O238" s="1">
        <v>18.496</v>
      </c>
      <c r="P238" s="1">
        <v>144.704</v>
      </c>
      <c r="AD238" s="1">
        <v>707.2</v>
      </c>
      <c r="AE238" s="1">
        <v>18.496</v>
      </c>
    </row>
    <row r="239" spans="1:31">
      <c r="A239" t="s">
        <v>162</v>
      </c>
      <c r="B239">
        <v>50</v>
      </c>
      <c r="C239" t="s">
        <v>19</v>
      </c>
      <c r="D239" t="s">
        <v>88</v>
      </c>
      <c r="E239" t="s">
        <v>21</v>
      </c>
      <c r="F239">
        <v>90</v>
      </c>
      <c r="G239" t="s">
        <v>43</v>
      </c>
      <c r="H239" t="s">
        <v>133</v>
      </c>
      <c r="I239" t="s">
        <v>52</v>
      </c>
      <c r="J239">
        <v>3</v>
      </c>
      <c r="K239" t="s">
        <v>92</v>
      </c>
      <c r="L239" t="s">
        <v>26</v>
      </c>
      <c r="M239" s="1">
        <v>720</v>
      </c>
      <c r="N239" s="1">
        <v>936</v>
      </c>
      <c r="O239" s="1">
        <v>21.6</v>
      </c>
      <c r="P239" s="1">
        <v>194.4</v>
      </c>
      <c r="AD239" s="1">
        <v>936</v>
      </c>
      <c r="AE239" s="1">
        <v>21.6</v>
      </c>
    </row>
    <row r="240" spans="1:31">
      <c r="A240" t="s">
        <v>138</v>
      </c>
      <c r="B240">
        <v>64</v>
      </c>
      <c r="C240" t="s">
        <v>19</v>
      </c>
      <c r="D240" t="s">
        <v>93</v>
      </c>
      <c r="E240" t="s">
        <v>21</v>
      </c>
      <c r="F240">
        <v>34</v>
      </c>
      <c r="G240" t="s">
        <v>43</v>
      </c>
      <c r="H240" t="s">
        <v>109</v>
      </c>
      <c r="I240" t="s">
        <v>55</v>
      </c>
      <c r="J240">
        <v>4.2</v>
      </c>
      <c r="K240" t="s">
        <v>31</v>
      </c>
      <c r="L240" t="s">
        <v>48</v>
      </c>
      <c r="M240" s="1">
        <v>204</v>
      </c>
      <c r="N240" s="1">
        <v>265.2</v>
      </c>
      <c r="O240" s="1">
        <v>8.568</v>
      </c>
      <c r="P240" s="1">
        <v>52.632</v>
      </c>
      <c r="AD240" s="1">
        <v>265.2</v>
      </c>
      <c r="AE240" s="1">
        <v>8.568</v>
      </c>
    </row>
    <row r="241" spans="1:31">
      <c r="A241" t="s">
        <v>144</v>
      </c>
      <c r="B241">
        <v>49</v>
      </c>
      <c r="C241" t="s">
        <v>19</v>
      </c>
      <c r="D241" t="s">
        <v>101</v>
      </c>
      <c r="E241" t="s">
        <v>21</v>
      </c>
      <c r="F241">
        <v>51</v>
      </c>
      <c r="G241" t="s">
        <v>22</v>
      </c>
      <c r="H241" t="s">
        <v>150</v>
      </c>
      <c r="I241" t="s">
        <v>52</v>
      </c>
      <c r="J241">
        <v>2.9</v>
      </c>
      <c r="K241" t="s">
        <v>37</v>
      </c>
      <c r="L241" t="s">
        <v>77</v>
      </c>
      <c r="M241" s="1">
        <v>255</v>
      </c>
      <c r="N241" s="1">
        <v>331.5</v>
      </c>
      <c r="O241" s="1">
        <v>7.395</v>
      </c>
      <c r="P241" s="1">
        <v>69.105</v>
      </c>
      <c r="AD241" s="1">
        <v>331.5</v>
      </c>
      <c r="AE241" s="1">
        <v>7.395</v>
      </c>
    </row>
    <row r="242" spans="1:31">
      <c r="A242" t="s">
        <v>53</v>
      </c>
      <c r="B242">
        <v>47</v>
      </c>
      <c r="C242" t="s">
        <v>19</v>
      </c>
      <c r="D242" t="s">
        <v>29</v>
      </c>
      <c r="E242" t="s">
        <v>21</v>
      </c>
      <c r="F242">
        <v>45</v>
      </c>
      <c r="G242" t="s">
        <v>98</v>
      </c>
      <c r="H242" t="s">
        <v>47</v>
      </c>
      <c r="I242" t="s">
        <v>24</v>
      </c>
      <c r="J242">
        <v>3.5</v>
      </c>
      <c r="K242" t="s">
        <v>76</v>
      </c>
      <c r="L242" t="s">
        <v>26</v>
      </c>
      <c r="M242" s="1">
        <v>180</v>
      </c>
      <c r="N242" s="1">
        <v>234</v>
      </c>
      <c r="O242" s="1">
        <v>6.3</v>
      </c>
      <c r="P242" s="1">
        <v>47.7</v>
      </c>
      <c r="AD242" s="1">
        <v>234</v>
      </c>
      <c r="AE242" s="1">
        <v>6.3</v>
      </c>
    </row>
    <row r="243" spans="1:31">
      <c r="A243" t="s">
        <v>84</v>
      </c>
      <c r="B243">
        <v>36</v>
      </c>
      <c r="C243" t="s">
        <v>19</v>
      </c>
      <c r="D243" t="s">
        <v>117</v>
      </c>
      <c r="E243" t="s">
        <v>21</v>
      </c>
      <c r="F243">
        <v>88</v>
      </c>
      <c r="G243" t="s">
        <v>43</v>
      </c>
      <c r="H243" t="s">
        <v>109</v>
      </c>
      <c r="I243" t="s">
        <v>24</v>
      </c>
      <c r="J243">
        <v>4.1</v>
      </c>
      <c r="K243" t="s">
        <v>25</v>
      </c>
      <c r="L243" t="s">
        <v>77</v>
      </c>
      <c r="M243" s="1">
        <v>352</v>
      </c>
      <c r="N243" s="1">
        <v>457.6</v>
      </c>
      <c r="O243" s="1">
        <v>14.432</v>
      </c>
      <c r="P243" s="1">
        <v>91.168</v>
      </c>
      <c r="AD243" s="1">
        <v>457.6</v>
      </c>
      <c r="AE243" s="1">
        <v>14.432</v>
      </c>
    </row>
    <row r="244" spans="1:31">
      <c r="A244" t="s">
        <v>90</v>
      </c>
      <c r="B244">
        <v>55</v>
      </c>
      <c r="C244" t="s">
        <v>19</v>
      </c>
      <c r="D244" t="s">
        <v>62</v>
      </c>
      <c r="E244" t="s">
        <v>63</v>
      </c>
      <c r="F244">
        <v>85</v>
      </c>
      <c r="G244" t="s">
        <v>22</v>
      </c>
      <c r="H244" t="s">
        <v>23</v>
      </c>
      <c r="I244" t="s">
        <v>52</v>
      </c>
      <c r="J244">
        <v>4.3</v>
      </c>
      <c r="K244" t="s">
        <v>92</v>
      </c>
      <c r="L244" t="s">
        <v>104</v>
      </c>
      <c r="M244" s="1">
        <v>680</v>
      </c>
      <c r="N244" s="1">
        <v>884</v>
      </c>
      <c r="O244" s="1">
        <v>29.24</v>
      </c>
      <c r="P244" s="1">
        <v>174.76</v>
      </c>
      <c r="AD244" s="1">
        <v>884</v>
      </c>
      <c r="AE244" s="1">
        <v>29.24</v>
      </c>
    </row>
    <row r="245" spans="1:31">
      <c r="A245" t="s">
        <v>18</v>
      </c>
      <c r="B245">
        <v>25</v>
      </c>
      <c r="C245" t="s">
        <v>19</v>
      </c>
      <c r="D245" t="s">
        <v>120</v>
      </c>
      <c r="E245" t="s">
        <v>69</v>
      </c>
      <c r="F245">
        <v>100</v>
      </c>
      <c r="G245" t="s">
        <v>43</v>
      </c>
      <c r="H245" t="s">
        <v>81</v>
      </c>
      <c r="I245" t="s">
        <v>24</v>
      </c>
      <c r="J245">
        <v>2.8</v>
      </c>
      <c r="K245" t="s">
        <v>92</v>
      </c>
      <c r="L245" t="s">
        <v>94</v>
      </c>
      <c r="M245" s="1">
        <v>900</v>
      </c>
      <c r="N245" s="1">
        <v>1170</v>
      </c>
      <c r="O245" s="1">
        <v>25.2</v>
      </c>
      <c r="P245" s="1">
        <v>244.8</v>
      </c>
      <c r="AD245" s="1">
        <v>1170</v>
      </c>
      <c r="AE245" s="1">
        <v>25.2</v>
      </c>
    </row>
    <row r="246" spans="1:31">
      <c r="A246" t="s">
        <v>46</v>
      </c>
      <c r="B246">
        <v>53</v>
      </c>
      <c r="C246" t="s">
        <v>19</v>
      </c>
      <c r="D246" t="s">
        <v>149</v>
      </c>
      <c r="E246" t="s">
        <v>69</v>
      </c>
      <c r="F246">
        <v>42</v>
      </c>
      <c r="G246" t="s">
        <v>35</v>
      </c>
      <c r="H246" t="s">
        <v>141</v>
      </c>
      <c r="I246" t="s">
        <v>36</v>
      </c>
      <c r="J246">
        <v>4.9</v>
      </c>
      <c r="K246" t="s">
        <v>44</v>
      </c>
      <c r="L246" t="s">
        <v>38</v>
      </c>
      <c r="M246" s="1">
        <v>84</v>
      </c>
      <c r="N246" s="1">
        <v>109.2</v>
      </c>
      <c r="O246" s="1">
        <v>4.116</v>
      </c>
      <c r="P246" s="1">
        <v>21.084</v>
      </c>
      <c r="AD246" s="1">
        <v>109.2</v>
      </c>
      <c r="AE246" s="1">
        <v>4.116</v>
      </c>
    </row>
    <row r="247" spans="1:31">
      <c r="A247" t="s">
        <v>40</v>
      </c>
      <c r="B247">
        <v>49</v>
      </c>
      <c r="C247" t="s">
        <v>19</v>
      </c>
      <c r="D247" t="s">
        <v>41</v>
      </c>
      <c r="E247" t="s">
        <v>42</v>
      </c>
      <c r="F247">
        <v>53</v>
      </c>
      <c r="G247" t="s">
        <v>22</v>
      </c>
      <c r="H247" t="s">
        <v>60</v>
      </c>
      <c r="I247" t="s">
        <v>52</v>
      </c>
      <c r="J247">
        <v>3.3</v>
      </c>
      <c r="K247" t="s">
        <v>25</v>
      </c>
      <c r="L247" t="s">
        <v>26</v>
      </c>
      <c r="M247" s="1">
        <v>159</v>
      </c>
      <c r="N247" s="1">
        <v>206.7</v>
      </c>
      <c r="O247" s="1">
        <v>5.247</v>
      </c>
      <c r="P247" s="1">
        <v>42.453</v>
      </c>
      <c r="AD247" s="1">
        <v>206.7</v>
      </c>
      <c r="AE247" s="1">
        <v>5.247</v>
      </c>
    </row>
    <row r="248" spans="1:31">
      <c r="A248" t="s">
        <v>119</v>
      </c>
      <c r="B248">
        <v>35</v>
      </c>
      <c r="C248" t="s">
        <v>19</v>
      </c>
      <c r="D248" t="s">
        <v>96</v>
      </c>
      <c r="E248" t="s">
        <v>69</v>
      </c>
      <c r="F248">
        <v>86</v>
      </c>
      <c r="G248" t="s">
        <v>98</v>
      </c>
      <c r="H248" t="s">
        <v>133</v>
      </c>
      <c r="I248" t="s">
        <v>36</v>
      </c>
      <c r="J248">
        <v>3.2</v>
      </c>
      <c r="K248" t="s">
        <v>25</v>
      </c>
      <c r="L248" t="s">
        <v>77</v>
      </c>
      <c r="M248" s="1">
        <v>86</v>
      </c>
      <c r="N248" s="1">
        <v>111.8</v>
      </c>
      <c r="O248" s="1">
        <v>2.752</v>
      </c>
      <c r="P248" s="1">
        <v>23.048</v>
      </c>
      <c r="AD248" s="1">
        <v>111.8</v>
      </c>
      <c r="AE248" s="1">
        <v>2.752</v>
      </c>
    </row>
    <row r="249" spans="1:31">
      <c r="A249" t="s">
        <v>53</v>
      </c>
      <c r="B249">
        <v>29</v>
      </c>
      <c r="C249" t="s">
        <v>19</v>
      </c>
      <c r="D249" t="s">
        <v>29</v>
      </c>
      <c r="E249" t="s">
        <v>21</v>
      </c>
      <c r="F249">
        <v>66</v>
      </c>
      <c r="G249" t="s">
        <v>98</v>
      </c>
      <c r="H249" t="s">
        <v>125</v>
      </c>
      <c r="I249" t="s">
        <v>36</v>
      </c>
      <c r="J249">
        <v>4.4</v>
      </c>
      <c r="K249" t="s">
        <v>92</v>
      </c>
      <c r="L249" t="s">
        <v>38</v>
      </c>
      <c r="M249" s="1">
        <v>264</v>
      </c>
      <c r="N249" s="1">
        <v>343.2</v>
      </c>
      <c r="O249" s="1">
        <v>11.616</v>
      </c>
      <c r="P249" s="1">
        <v>67.584</v>
      </c>
      <c r="AD249" s="1">
        <v>343.2</v>
      </c>
      <c r="AE249" s="1">
        <v>11.616</v>
      </c>
    </row>
    <row r="250" spans="1:31">
      <c r="A250" t="s">
        <v>154</v>
      </c>
      <c r="B250">
        <v>47</v>
      </c>
      <c r="C250" t="s">
        <v>19</v>
      </c>
      <c r="D250" t="s">
        <v>149</v>
      </c>
      <c r="E250" t="s">
        <v>69</v>
      </c>
      <c r="F250">
        <v>100</v>
      </c>
      <c r="G250" t="s">
        <v>43</v>
      </c>
      <c r="H250" t="s">
        <v>160</v>
      </c>
      <c r="I250" t="s">
        <v>24</v>
      </c>
      <c r="J250">
        <v>4.8</v>
      </c>
      <c r="K250" t="s">
        <v>44</v>
      </c>
      <c r="L250" t="s">
        <v>38</v>
      </c>
      <c r="M250" s="1">
        <v>200</v>
      </c>
      <c r="N250" s="1">
        <v>260</v>
      </c>
      <c r="O250" s="1">
        <v>9.6</v>
      </c>
      <c r="P250" s="1">
        <v>50.4</v>
      </c>
      <c r="AD250" s="1">
        <v>260</v>
      </c>
      <c r="AE250" s="1">
        <v>9.6</v>
      </c>
    </row>
    <row r="251" spans="1:31">
      <c r="A251" t="s">
        <v>134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35</v>
      </c>
      <c r="H251" t="s">
        <v>91</v>
      </c>
      <c r="I251" t="s">
        <v>55</v>
      </c>
      <c r="J251">
        <v>4.2</v>
      </c>
      <c r="K251" t="s">
        <v>37</v>
      </c>
      <c r="L251" t="s">
        <v>48</v>
      </c>
      <c r="M251" s="1">
        <v>423</v>
      </c>
      <c r="N251" s="1">
        <v>549.9</v>
      </c>
      <c r="O251" s="1">
        <v>17.766</v>
      </c>
      <c r="P251" s="1">
        <v>109.134</v>
      </c>
      <c r="AD251" s="1">
        <v>549.9</v>
      </c>
      <c r="AE251" s="1">
        <v>17.766</v>
      </c>
    </row>
    <row r="252" spans="1:31">
      <c r="A252" t="s">
        <v>97</v>
      </c>
      <c r="B252">
        <v>33</v>
      </c>
      <c r="C252" t="s">
        <v>19</v>
      </c>
      <c r="D252" t="s">
        <v>93</v>
      </c>
      <c r="E252" t="s">
        <v>21</v>
      </c>
      <c r="F252">
        <v>25</v>
      </c>
      <c r="G252" t="s">
        <v>22</v>
      </c>
      <c r="H252" t="s">
        <v>100</v>
      </c>
      <c r="I252" t="s">
        <v>55</v>
      </c>
      <c r="J252">
        <v>4</v>
      </c>
      <c r="K252" t="s">
        <v>76</v>
      </c>
      <c r="L252" t="s">
        <v>38</v>
      </c>
      <c r="M252" s="1">
        <v>150</v>
      </c>
      <c r="N252" s="1">
        <v>195</v>
      </c>
      <c r="O252" s="1">
        <v>6</v>
      </c>
      <c r="P252" s="1">
        <v>39</v>
      </c>
      <c r="AD252" s="1">
        <v>195</v>
      </c>
      <c r="AE252" s="1">
        <v>6</v>
      </c>
    </row>
    <row r="253" spans="1:31">
      <c r="A253" t="s">
        <v>49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98</v>
      </c>
      <c r="H253" t="s">
        <v>85</v>
      </c>
      <c r="I253" t="s">
        <v>24</v>
      </c>
      <c r="J253">
        <v>2.5</v>
      </c>
      <c r="K253" t="s">
        <v>44</v>
      </c>
      <c r="L253" t="s">
        <v>48</v>
      </c>
      <c r="M253" s="1">
        <v>459</v>
      </c>
      <c r="N253" s="1">
        <v>596.7</v>
      </c>
      <c r="O253" s="1">
        <v>11.475</v>
      </c>
      <c r="P253" s="1">
        <v>126.225</v>
      </c>
      <c r="AD253" s="1">
        <v>596.7</v>
      </c>
      <c r="AE253" s="1">
        <v>11.475</v>
      </c>
    </row>
    <row r="254" spans="1:31">
      <c r="A254" t="s">
        <v>84</v>
      </c>
      <c r="B254">
        <v>32</v>
      </c>
      <c r="C254" t="s">
        <v>19</v>
      </c>
      <c r="D254" t="s">
        <v>59</v>
      </c>
      <c r="E254" t="s">
        <v>21</v>
      </c>
      <c r="F254">
        <v>41</v>
      </c>
      <c r="G254" t="s">
        <v>43</v>
      </c>
      <c r="H254" t="s">
        <v>89</v>
      </c>
      <c r="I254" t="s">
        <v>52</v>
      </c>
      <c r="J254">
        <v>3.9</v>
      </c>
      <c r="K254" t="s">
        <v>25</v>
      </c>
      <c r="L254" t="s">
        <v>26</v>
      </c>
      <c r="M254" s="1">
        <v>205</v>
      </c>
      <c r="N254" s="1">
        <v>266.5</v>
      </c>
      <c r="O254" s="1">
        <v>7.995</v>
      </c>
      <c r="P254" s="1">
        <v>53.505</v>
      </c>
      <c r="AD254" s="1">
        <v>266.5</v>
      </c>
      <c r="AE254" s="1">
        <v>7.995</v>
      </c>
    </row>
    <row r="255" spans="1:31">
      <c r="A255" t="s">
        <v>111</v>
      </c>
      <c r="B255">
        <v>52</v>
      </c>
      <c r="C255" t="s">
        <v>19</v>
      </c>
      <c r="D255" t="s">
        <v>153</v>
      </c>
      <c r="E255" t="s">
        <v>42</v>
      </c>
      <c r="F255">
        <v>73</v>
      </c>
      <c r="G255" t="s">
        <v>22</v>
      </c>
      <c r="H255" t="s">
        <v>123</v>
      </c>
      <c r="I255" t="s">
        <v>24</v>
      </c>
      <c r="J255">
        <v>4.9</v>
      </c>
      <c r="K255" t="s">
        <v>76</v>
      </c>
      <c r="L255" t="s">
        <v>77</v>
      </c>
      <c r="M255" s="1">
        <v>219</v>
      </c>
      <c r="N255" s="1">
        <v>284.7</v>
      </c>
      <c r="O255" s="1">
        <v>10.731</v>
      </c>
      <c r="P255" s="1">
        <v>54.969</v>
      </c>
      <c r="AD255" s="1">
        <v>284.7</v>
      </c>
      <c r="AE255" s="1">
        <v>10.731</v>
      </c>
    </row>
    <row r="256" spans="1:31">
      <c r="A256" t="s">
        <v>131</v>
      </c>
      <c r="B256">
        <v>67</v>
      </c>
      <c r="C256" t="s">
        <v>19</v>
      </c>
      <c r="D256" t="s">
        <v>96</v>
      </c>
      <c r="E256" t="s">
        <v>69</v>
      </c>
      <c r="F256">
        <v>42</v>
      </c>
      <c r="G256" t="s">
        <v>43</v>
      </c>
      <c r="H256" t="s">
        <v>51</v>
      </c>
      <c r="I256" t="s">
        <v>24</v>
      </c>
      <c r="J256">
        <v>3.5</v>
      </c>
      <c r="K256" t="s">
        <v>44</v>
      </c>
      <c r="L256" t="s">
        <v>77</v>
      </c>
      <c r="M256" s="1">
        <v>42</v>
      </c>
      <c r="N256" s="1">
        <v>54.6</v>
      </c>
      <c r="O256" s="1">
        <v>1.47</v>
      </c>
      <c r="P256" s="1">
        <v>11.13</v>
      </c>
      <c r="AD256" s="1">
        <v>54.6</v>
      </c>
      <c r="AE256" s="1">
        <v>1.47</v>
      </c>
    </row>
    <row r="257" spans="1:31">
      <c r="A257" t="s">
        <v>143</v>
      </c>
      <c r="B257">
        <v>43</v>
      </c>
      <c r="C257" t="s">
        <v>19</v>
      </c>
      <c r="D257" t="s">
        <v>135</v>
      </c>
      <c r="E257" t="s">
        <v>69</v>
      </c>
      <c r="F257">
        <v>20</v>
      </c>
      <c r="G257" t="s">
        <v>43</v>
      </c>
      <c r="H257" t="s">
        <v>60</v>
      </c>
      <c r="I257" t="s">
        <v>36</v>
      </c>
      <c r="J257">
        <v>4.2</v>
      </c>
      <c r="K257" t="s">
        <v>92</v>
      </c>
      <c r="L257" t="s">
        <v>48</v>
      </c>
      <c r="M257" s="1">
        <v>40</v>
      </c>
      <c r="N257" s="1">
        <v>52</v>
      </c>
      <c r="O257" s="1">
        <v>1.68</v>
      </c>
      <c r="P257" s="1">
        <v>10.32</v>
      </c>
      <c r="AD257" s="1">
        <v>52</v>
      </c>
      <c r="AE257" s="1">
        <v>1.68</v>
      </c>
    </row>
    <row r="258" spans="1:31">
      <c r="A258" t="s">
        <v>163</v>
      </c>
      <c r="B258">
        <v>58</v>
      </c>
      <c r="C258" t="s">
        <v>19</v>
      </c>
      <c r="D258" t="s">
        <v>120</v>
      </c>
      <c r="E258" t="s">
        <v>69</v>
      </c>
      <c r="F258">
        <v>30</v>
      </c>
      <c r="G258" t="s">
        <v>98</v>
      </c>
      <c r="H258" t="s">
        <v>89</v>
      </c>
      <c r="I258" t="s">
        <v>36</v>
      </c>
      <c r="J258">
        <v>4.7</v>
      </c>
      <c r="K258" t="s">
        <v>37</v>
      </c>
      <c r="L258" t="s">
        <v>104</v>
      </c>
      <c r="M258" s="1">
        <v>270</v>
      </c>
      <c r="N258" s="1">
        <v>351</v>
      </c>
      <c r="O258" s="1">
        <v>12.69</v>
      </c>
      <c r="P258" s="1">
        <v>68.31</v>
      </c>
      <c r="AD258" s="1">
        <v>351</v>
      </c>
      <c r="AE258" s="1">
        <v>12.69</v>
      </c>
    </row>
    <row r="259" spans="1:31">
      <c r="A259" t="s">
        <v>61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43</v>
      </c>
      <c r="H259" t="s">
        <v>121</v>
      </c>
      <c r="I259" t="s">
        <v>52</v>
      </c>
      <c r="J259">
        <v>4.5</v>
      </c>
      <c r="K259" t="s">
        <v>37</v>
      </c>
      <c r="L259" t="s">
        <v>56</v>
      </c>
      <c r="M259" s="1">
        <v>477</v>
      </c>
      <c r="N259" s="1">
        <v>620.1</v>
      </c>
      <c r="O259" s="1">
        <v>21.465</v>
      </c>
      <c r="P259" s="1">
        <v>121.635</v>
      </c>
      <c r="AD259" s="1">
        <v>620.1</v>
      </c>
      <c r="AE259" s="1">
        <v>21.465</v>
      </c>
    </row>
    <row r="260" spans="1:31">
      <c r="A260" t="s">
        <v>95</v>
      </c>
      <c r="B260">
        <v>61</v>
      </c>
      <c r="C260" t="s">
        <v>19</v>
      </c>
      <c r="D260" t="s">
        <v>159</v>
      </c>
      <c r="E260" t="s">
        <v>69</v>
      </c>
      <c r="F260">
        <v>74</v>
      </c>
      <c r="G260" t="s">
        <v>35</v>
      </c>
      <c r="H260" t="s">
        <v>99</v>
      </c>
      <c r="I260" t="s">
        <v>36</v>
      </c>
      <c r="J260">
        <v>2.8</v>
      </c>
      <c r="K260" t="s">
        <v>31</v>
      </c>
      <c r="L260" t="s">
        <v>56</v>
      </c>
      <c r="M260" s="1">
        <v>148</v>
      </c>
      <c r="N260" s="1">
        <v>192.4</v>
      </c>
      <c r="O260" s="1">
        <v>4.144</v>
      </c>
      <c r="P260" s="1">
        <v>40.256</v>
      </c>
      <c r="AD260" s="1">
        <v>192.4</v>
      </c>
      <c r="AE260" s="1">
        <v>4.144</v>
      </c>
    </row>
    <row r="261" spans="1:31">
      <c r="A261" t="s">
        <v>58</v>
      </c>
      <c r="B261">
        <v>32</v>
      </c>
      <c r="C261" t="s">
        <v>19</v>
      </c>
      <c r="D261" t="s">
        <v>34</v>
      </c>
      <c r="E261" t="s">
        <v>21</v>
      </c>
      <c r="F261">
        <v>57</v>
      </c>
      <c r="G261" t="s">
        <v>43</v>
      </c>
      <c r="H261" t="s">
        <v>85</v>
      </c>
      <c r="I261" t="s">
        <v>55</v>
      </c>
      <c r="J261">
        <v>2.9</v>
      </c>
      <c r="K261" t="s">
        <v>92</v>
      </c>
      <c r="L261" t="s">
        <v>48</v>
      </c>
      <c r="M261" s="1">
        <v>399</v>
      </c>
      <c r="N261" s="1">
        <v>518.7</v>
      </c>
      <c r="O261" s="1">
        <v>11.571</v>
      </c>
      <c r="P261" s="1">
        <v>108.129</v>
      </c>
      <c r="AD261" s="1">
        <v>518.7</v>
      </c>
      <c r="AE261" s="1">
        <v>11.571</v>
      </c>
    </row>
    <row r="262" spans="1:31">
      <c r="A262" t="s">
        <v>53</v>
      </c>
      <c r="B262">
        <v>38</v>
      </c>
      <c r="C262" t="s">
        <v>19</v>
      </c>
      <c r="D262" t="s">
        <v>139</v>
      </c>
      <c r="E262" t="s">
        <v>69</v>
      </c>
      <c r="F262">
        <v>57</v>
      </c>
      <c r="G262" t="s">
        <v>35</v>
      </c>
      <c r="H262" t="s">
        <v>121</v>
      </c>
      <c r="I262" t="s">
        <v>24</v>
      </c>
      <c r="J262">
        <v>3.2</v>
      </c>
      <c r="K262" t="s">
        <v>37</v>
      </c>
      <c r="L262" t="s">
        <v>104</v>
      </c>
      <c r="M262" s="1">
        <v>171</v>
      </c>
      <c r="N262" s="1">
        <v>222.3</v>
      </c>
      <c r="O262" s="1">
        <v>5.472</v>
      </c>
      <c r="P262" s="1">
        <v>45.828</v>
      </c>
      <c r="AD262" s="1">
        <v>222.3</v>
      </c>
      <c r="AE262" s="1">
        <v>5.472</v>
      </c>
    </row>
    <row r="263" spans="1:31">
      <c r="A263" t="s">
        <v>108</v>
      </c>
      <c r="B263">
        <v>21</v>
      </c>
      <c r="C263" t="s">
        <v>19</v>
      </c>
      <c r="D263" t="s">
        <v>34</v>
      </c>
      <c r="E263" t="s">
        <v>21</v>
      </c>
      <c r="F263">
        <v>77</v>
      </c>
      <c r="G263" t="s">
        <v>22</v>
      </c>
      <c r="H263" t="s">
        <v>152</v>
      </c>
      <c r="I263" t="s">
        <v>24</v>
      </c>
      <c r="J263">
        <v>4.9</v>
      </c>
      <c r="K263" t="s">
        <v>37</v>
      </c>
      <c r="L263" t="s">
        <v>48</v>
      </c>
      <c r="M263" s="1">
        <v>539</v>
      </c>
      <c r="N263" s="1">
        <v>700.7</v>
      </c>
      <c r="O263" s="1">
        <v>26.411</v>
      </c>
      <c r="P263" s="1">
        <v>135.289</v>
      </c>
      <c r="AD263" s="1">
        <v>700.7</v>
      </c>
      <c r="AE263" s="1">
        <v>26.411</v>
      </c>
    </row>
    <row r="264" spans="1:31">
      <c r="A264" t="s">
        <v>80</v>
      </c>
      <c r="B264">
        <v>37</v>
      </c>
      <c r="C264" t="s">
        <v>19</v>
      </c>
      <c r="D264" t="s">
        <v>101</v>
      </c>
      <c r="E264" t="s">
        <v>21</v>
      </c>
      <c r="F264">
        <v>40</v>
      </c>
      <c r="G264" t="s">
        <v>43</v>
      </c>
      <c r="H264" t="s">
        <v>91</v>
      </c>
      <c r="I264" t="s">
        <v>52</v>
      </c>
      <c r="J264">
        <v>3.7</v>
      </c>
      <c r="K264" t="s">
        <v>92</v>
      </c>
      <c r="L264" t="s">
        <v>48</v>
      </c>
      <c r="M264" s="1">
        <v>200</v>
      </c>
      <c r="N264" s="1">
        <v>260</v>
      </c>
      <c r="O264" s="1">
        <v>7.4</v>
      </c>
      <c r="P264" s="1">
        <v>52.6</v>
      </c>
      <c r="AD264" s="1">
        <v>260</v>
      </c>
      <c r="AE264" s="1">
        <v>7.4</v>
      </c>
    </row>
    <row r="265" spans="1:31">
      <c r="A265" t="s">
        <v>162</v>
      </c>
      <c r="B265">
        <v>27</v>
      </c>
      <c r="C265" t="s">
        <v>19</v>
      </c>
      <c r="D265" t="s">
        <v>59</v>
      </c>
      <c r="E265" t="s">
        <v>21</v>
      </c>
      <c r="F265">
        <v>46</v>
      </c>
      <c r="G265" t="s">
        <v>43</v>
      </c>
      <c r="H265" t="s">
        <v>75</v>
      </c>
      <c r="I265" t="s">
        <v>52</v>
      </c>
      <c r="J265">
        <v>4.3</v>
      </c>
      <c r="K265" t="s">
        <v>25</v>
      </c>
      <c r="L265" t="s">
        <v>94</v>
      </c>
      <c r="M265" s="1">
        <v>230</v>
      </c>
      <c r="N265" s="1">
        <v>299</v>
      </c>
      <c r="O265" s="1">
        <v>9.89</v>
      </c>
      <c r="P265" s="1">
        <v>59.11</v>
      </c>
      <c r="AD265" s="1">
        <v>299</v>
      </c>
      <c r="AE265" s="1">
        <v>9.89</v>
      </c>
    </row>
    <row r="266" spans="1:31">
      <c r="A266" t="s">
        <v>127</v>
      </c>
      <c r="B266">
        <v>36</v>
      </c>
      <c r="C266" t="s">
        <v>19</v>
      </c>
      <c r="D266" t="s">
        <v>101</v>
      </c>
      <c r="E266" t="s">
        <v>21</v>
      </c>
      <c r="F266">
        <v>78</v>
      </c>
      <c r="G266" t="s">
        <v>35</v>
      </c>
      <c r="H266" t="s">
        <v>60</v>
      </c>
      <c r="I266" t="s">
        <v>55</v>
      </c>
      <c r="J266">
        <v>3.9</v>
      </c>
      <c r="K266" t="s">
        <v>31</v>
      </c>
      <c r="L266" t="s">
        <v>48</v>
      </c>
      <c r="M266" s="1">
        <v>390</v>
      </c>
      <c r="N266" s="1">
        <v>507</v>
      </c>
      <c r="O266" s="1">
        <v>15.21</v>
      </c>
      <c r="P266" s="1">
        <v>101.79</v>
      </c>
      <c r="AD266" s="1">
        <v>507</v>
      </c>
      <c r="AE266" s="1">
        <v>15.21</v>
      </c>
    </row>
    <row r="267" spans="1:31">
      <c r="A267" t="s">
        <v>167</v>
      </c>
      <c r="B267">
        <v>32</v>
      </c>
      <c r="C267" t="s">
        <v>19</v>
      </c>
      <c r="D267" t="s">
        <v>147</v>
      </c>
      <c r="E267" t="s">
        <v>69</v>
      </c>
      <c r="F267">
        <v>59</v>
      </c>
      <c r="G267" t="s">
        <v>43</v>
      </c>
      <c r="H267" t="s">
        <v>23</v>
      </c>
      <c r="I267" t="s">
        <v>36</v>
      </c>
      <c r="J267">
        <v>3.2</v>
      </c>
      <c r="K267" t="s">
        <v>76</v>
      </c>
      <c r="L267" t="s">
        <v>77</v>
      </c>
      <c r="M267" s="1">
        <v>236</v>
      </c>
      <c r="N267" s="1">
        <v>306.8</v>
      </c>
      <c r="O267" s="1">
        <v>7.552</v>
      </c>
      <c r="P267" s="1">
        <v>63.248</v>
      </c>
      <c r="AD267" s="1">
        <v>306.8</v>
      </c>
      <c r="AE267" s="1">
        <v>7.552</v>
      </c>
    </row>
    <row r="268" spans="1:31">
      <c r="A268" t="s">
        <v>58</v>
      </c>
      <c r="B268">
        <v>51</v>
      </c>
      <c r="C268" t="s">
        <v>19</v>
      </c>
      <c r="D268" t="s">
        <v>120</v>
      </c>
      <c r="E268" t="s">
        <v>69</v>
      </c>
      <c r="F268">
        <v>75</v>
      </c>
      <c r="G268" t="s">
        <v>22</v>
      </c>
      <c r="H268" t="s">
        <v>51</v>
      </c>
      <c r="I268" t="s">
        <v>52</v>
      </c>
      <c r="J268">
        <v>3.1</v>
      </c>
      <c r="K268" t="s">
        <v>37</v>
      </c>
      <c r="L268" t="s">
        <v>38</v>
      </c>
      <c r="M268" s="1">
        <v>675</v>
      </c>
      <c r="N268" s="1">
        <v>877.5</v>
      </c>
      <c r="O268" s="1">
        <v>20.925</v>
      </c>
      <c r="P268" s="1">
        <v>181.575</v>
      </c>
      <c r="AD268" s="1">
        <v>877.5</v>
      </c>
      <c r="AE268" s="1">
        <v>20.925</v>
      </c>
    </row>
    <row r="269" spans="1:31">
      <c r="A269" t="s">
        <v>143</v>
      </c>
      <c r="B269">
        <v>64</v>
      </c>
      <c r="C269" t="s">
        <v>19</v>
      </c>
      <c r="D269" t="s">
        <v>29</v>
      </c>
      <c r="E269" t="s">
        <v>21</v>
      </c>
      <c r="F269">
        <v>54</v>
      </c>
      <c r="G269" t="s">
        <v>43</v>
      </c>
      <c r="H269" t="s">
        <v>81</v>
      </c>
      <c r="I269" t="s">
        <v>36</v>
      </c>
      <c r="J269">
        <v>3.9</v>
      </c>
      <c r="K269" t="s">
        <v>25</v>
      </c>
      <c r="L269" t="s">
        <v>48</v>
      </c>
      <c r="M269" s="1">
        <v>216</v>
      </c>
      <c r="N269" s="1">
        <v>280.8</v>
      </c>
      <c r="O269" s="1">
        <v>8.424</v>
      </c>
      <c r="P269" s="1">
        <v>56.376</v>
      </c>
      <c r="AD269" s="1">
        <v>280.8</v>
      </c>
      <c r="AE269" s="1">
        <v>8.424</v>
      </c>
    </row>
    <row r="270" spans="1:31">
      <c r="A270" t="s">
        <v>158</v>
      </c>
      <c r="B270">
        <v>68</v>
      </c>
      <c r="C270" t="s">
        <v>19</v>
      </c>
      <c r="D270" t="s">
        <v>74</v>
      </c>
      <c r="E270" t="s">
        <v>42</v>
      </c>
      <c r="F270">
        <v>42</v>
      </c>
      <c r="G270" t="s">
        <v>43</v>
      </c>
      <c r="H270" t="s">
        <v>60</v>
      </c>
      <c r="I270" t="s">
        <v>36</v>
      </c>
      <c r="J270">
        <v>2.6</v>
      </c>
      <c r="K270" t="s">
        <v>31</v>
      </c>
      <c r="L270" t="s">
        <v>94</v>
      </c>
      <c r="M270" s="1">
        <v>168</v>
      </c>
      <c r="N270" s="1">
        <v>218.4</v>
      </c>
      <c r="O270" s="1">
        <v>4.368</v>
      </c>
      <c r="P270" s="1">
        <v>46.032</v>
      </c>
      <c r="AD270" s="1">
        <v>218.4</v>
      </c>
      <c r="AE270" s="1">
        <v>4.368</v>
      </c>
    </row>
    <row r="271" spans="1:31">
      <c r="A271" t="s">
        <v>158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43</v>
      </c>
      <c r="H271" t="s">
        <v>60</v>
      </c>
      <c r="I271" t="s">
        <v>24</v>
      </c>
      <c r="J271">
        <v>3.3</v>
      </c>
      <c r="K271" t="s">
        <v>31</v>
      </c>
      <c r="L271" t="s">
        <v>77</v>
      </c>
      <c r="M271" s="1">
        <v>220</v>
      </c>
      <c r="N271" s="1">
        <v>286</v>
      </c>
      <c r="O271" s="1">
        <v>7.26</v>
      </c>
      <c r="P271" s="1">
        <v>58.74</v>
      </c>
      <c r="AD271" s="1">
        <v>286</v>
      </c>
      <c r="AE271" s="1">
        <v>7.26</v>
      </c>
    </row>
    <row r="272" spans="1:31">
      <c r="A272" t="s">
        <v>128</v>
      </c>
      <c r="B272">
        <v>33</v>
      </c>
      <c r="C272" t="s">
        <v>19</v>
      </c>
      <c r="D272" t="s">
        <v>34</v>
      </c>
      <c r="E272" t="s">
        <v>21</v>
      </c>
      <c r="F272">
        <v>52</v>
      </c>
      <c r="G272" t="s">
        <v>98</v>
      </c>
      <c r="H272" t="s">
        <v>136</v>
      </c>
      <c r="I272" t="s">
        <v>55</v>
      </c>
      <c r="J272">
        <v>4.6</v>
      </c>
      <c r="K272" t="s">
        <v>76</v>
      </c>
      <c r="L272" t="s">
        <v>48</v>
      </c>
      <c r="M272" s="1">
        <v>364</v>
      </c>
      <c r="N272" s="1">
        <v>473.2</v>
      </c>
      <c r="O272" s="1">
        <v>16.744</v>
      </c>
      <c r="P272" s="1">
        <v>92.456</v>
      </c>
      <c r="AD272" s="1">
        <v>473.2</v>
      </c>
      <c r="AE272" s="1">
        <v>16.744</v>
      </c>
    </row>
    <row r="273" spans="1:31">
      <c r="A273" t="s">
        <v>143</v>
      </c>
      <c r="B273">
        <v>65</v>
      </c>
      <c r="C273" t="s">
        <v>19</v>
      </c>
      <c r="D273" t="s">
        <v>96</v>
      </c>
      <c r="E273" t="s">
        <v>69</v>
      </c>
      <c r="F273">
        <v>69</v>
      </c>
      <c r="G273" t="s">
        <v>98</v>
      </c>
      <c r="H273" t="s">
        <v>150</v>
      </c>
      <c r="I273" t="s">
        <v>52</v>
      </c>
      <c r="J273">
        <v>4.6</v>
      </c>
      <c r="K273" t="s">
        <v>37</v>
      </c>
      <c r="L273" t="s">
        <v>26</v>
      </c>
      <c r="M273" s="1">
        <v>69</v>
      </c>
      <c r="N273" s="1">
        <v>89.7</v>
      </c>
      <c r="O273" s="1">
        <v>3.174</v>
      </c>
      <c r="P273" s="1">
        <v>17.526</v>
      </c>
      <c r="AD273" s="1">
        <v>89.7</v>
      </c>
      <c r="AE273" s="1">
        <v>3.174</v>
      </c>
    </row>
    <row r="274" spans="1:31">
      <c r="A274" t="s">
        <v>46</v>
      </c>
      <c r="B274">
        <v>48</v>
      </c>
      <c r="C274" t="s">
        <v>19</v>
      </c>
      <c r="D274" t="s">
        <v>120</v>
      </c>
      <c r="E274" t="s">
        <v>69</v>
      </c>
      <c r="F274">
        <v>26</v>
      </c>
      <c r="G274" t="s">
        <v>43</v>
      </c>
      <c r="H274" t="s">
        <v>133</v>
      </c>
      <c r="I274" t="s">
        <v>52</v>
      </c>
      <c r="J274">
        <v>4.4</v>
      </c>
      <c r="K274" t="s">
        <v>92</v>
      </c>
      <c r="L274" t="s">
        <v>77</v>
      </c>
      <c r="M274" s="1">
        <v>234</v>
      </c>
      <c r="N274" s="1">
        <v>304.2</v>
      </c>
      <c r="O274" s="1">
        <v>10.296</v>
      </c>
      <c r="P274" s="1">
        <v>59.904</v>
      </c>
      <c r="AD274" s="1">
        <v>304.2</v>
      </c>
      <c r="AE274" s="1">
        <v>10.296</v>
      </c>
    </row>
    <row r="275" spans="1:31">
      <c r="A275" t="s">
        <v>128</v>
      </c>
      <c r="B275">
        <v>69</v>
      </c>
      <c r="C275" t="s">
        <v>19</v>
      </c>
      <c r="D275" t="s">
        <v>62</v>
      </c>
      <c r="E275" t="s">
        <v>63</v>
      </c>
      <c r="F275">
        <v>33</v>
      </c>
      <c r="G275" t="s">
        <v>35</v>
      </c>
      <c r="H275" t="s">
        <v>64</v>
      </c>
      <c r="I275" t="s">
        <v>36</v>
      </c>
      <c r="J275">
        <v>4.2</v>
      </c>
      <c r="K275" t="s">
        <v>92</v>
      </c>
      <c r="L275" t="s">
        <v>56</v>
      </c>
      <c r="M275" s="1">
        <v>264</v>
      </c>
      <c r="N275" s="1">
        <v>343.2</v>
      </c>
      <c r="O275" s="1">
        <v>11.088</v>
      </c>
      <c r="P275" s="1">
        <v>68.112</v>
      </c>
      <c r="AD275" s="1">
        <v>343.2</v>
      </c>
      <c r="AE275" s="1">
        <v>11.088</v>
      </c>
    </row>
    <row r="276" spans="1:31">
      <c r="A276" t="s">
        <v>143</v>
      </c>
      <c r="B276">
        <v>59</v>
      </c>
      <c r="C276" t="s">
        <v>19</v>
      </c>
      <c r="D276" t="s">
        <v>120</v>
      </c>
      <c r="E276" t="s">
        <v>69</v>
      </c>
      <c r="F276">
        <v>32</v>
      </c>
      <c r="G276" t="s">
        <v>43</v>
      </c>
      <c r="H276" t="s">
        <v>141</v>
      </c>
      <c r="I276" t="s">
        <v>36</v>
      </c>
      <c r="J276">
        <v>3</v>
      </c>
      <c r="K276" t="s">
        <v>31</v>
      </c>
      <c r="L276" t="s">
        <v>77</v>
      </c>
      <c r="M276" s="1">
        <v>288</v>
      </c>
      <c r="N276" s="1">
        <v>374.4</v>
      </c>
      <c r="O276" s="1">
        <v>8.64</v>
      </c>
      <c r="P276" s="1">
        <v>77.76</v>
      </c>
      <c r="AD276" s="1">
        <v>374.4</v>
      </c>
      <c r="AE276" s="1">
        <v>8.64</v>
      </c>
    </row>
    <row r="277" spans="1:31">
      <c r="A277" t="s">
        <v>157</v>
      </c>
      <c r="B277">
        <v>48</v>
      </c>
      <c r="C277" t="s">
        <v>19</v>
      </c>
      <c r="D277" t="s">
        <v>147</v>
      </c>
      <c r="E277" t="s">
        <v>69</v>
      </c>
      <c r="F277">
        <v>85</v>
      </c>
      <c r="G277" t="s">
        <v>98</v>
      </c>
      <c r="H277" t="s">
        <v>99</v>
      </c>
      <c r="I277" t="s">
        <v>24</v>
      </c>
      <c r="J277">
        <v>4</v>
      </c>
      <c r="K277" t="s">
        <v>37</v>
      </c>
      <c r="L277" t="s">
        <v>38</v>
      </c>
      <c r="M277" s="1">
        <v>340</v>
      </c>
      <c r="N277" s="1">
        <v>442</v>
      </c>
      <c r="O277" s="1">
        <v>13.6</v>
      </c>
      <c r="P277" s="1">
        <v>88.4</v>
      </c>
      <c r="AD277" s="1">
        <v>442</v>
      </c>
      <c r="AE277" s="1">
        <v>13.6</v>
      </c>
    </row>
    <row r="278" spans="1:31">
      <c r="A278" t="s">
        <v>163</v>
      </c>
      <c r="B278">
        <v>25</v>
      </c>
      <c r="C278" t="s">
        <v>19</v>
      </c>
      <c r="D278" t="s">
        <v>93</v>
      </c>
      <c r="E278" t="s">
        <v>21</v>
      </c>
      <c r="F278">
        <v>30</v>
      </c>
      <c r="G278" t="s">
        <v>98</v>
      </c>
      <c r="H278" t="s">
        <v>47</v>
      </c>
      <c r="I278" t="s">
        <v>55</v>
      </c>
      <c r="J278">
        <v>3.5</v>
      </c>
      <c r="K278" t="s">
        <v>76</v>
      </c>
      <c r="L278" t="s">
        <v>26</v>
      </c>
      <c r="M278" s="1">
        <v>180</v>
      </c>
      <c r="N278" s="1">
        <v>234</v>
      </c>
      <c r="O278" s="1">
        <v>6.3</v>
      </c>
      <c r="P278" s="1">
        <v>47.7</v>
      </c>
      <c r="AD278" s="1">
        <v>234</v>
      </c>
      <c r="AE278" s="1">
        <v>6.3</v>
      </c>
    </row>
    <row r="279" spans="1:31">
      <c r="A279" t="s">
        <v>158</v>
      </c>
      <c r="B279">
        <v>29</v>
      </c>
      <c r="C279" t="s">
        <v>19</v>
      </c>
      <c r="D279" t="s">
        <v>54</v>
      </c>
      <c r="E279" t="s">
        <v>21</v>
      </c>
      <c r="F279">
        <v>29</v>
      </c>
      <c r="G279" t="s">
        <v>43</v>
      </c>
      <c r="H279" t="s">
        <v>102</v>
      </c>
      <c r="I279" t="s">
        <v>24</v>
      </c>
      <c r="J279">
        <v>3</v>
      </c>
      <c r="K279" t="s">
        <v>76</v>
      </c>
      <c r="L279" t="s">
        <v>77</v>
      </c>
      <c r="M279" s="1">
        <v>87</v>
      </c>
      <c r="N279" s="1">
        <v>113.1</v>
      </c>
      <c r="O279" s="1">
        <v>2.61</v>
      </c>
      <c r="P279" s="1">
        <v>23.49</v>
      </c>
      <c r="AD279" s="1">
        <v>113.1</v>
      </c>
      <c r="AE279" s="1">
        <v>2.61</v>
      </c>
    </row>
    <row r="280" spans="1:31">
      <c r="A280" t="s">
        <v>80</v>
      </c>
      <c r="B280">
        <v>57</v>
      </c>
      <c r="C280" t="s">
        <v>19</v>
      </c>
      <c r="D280" t="s">
        <v>29</v>
      </c>
      <c r="E280" t="s">
        <v>21</v>
      </c>
      <c r="F280">
        <v>95</v>
      </c>
      <c r="G280" t="s">
        <v>43</v>
      </c>
      <c r="H280" t="s">
        <v>136</v>
      </c>
      <c r="I280" t="s">
        <v>36</v>
      </c>
      <c r="J280">
        <v>3.7</v>
      </c>
      <c r="K280" t="s">
        <v>92</v>
      </c>
      <c r="L280" t="s">
        <v>48</v>
      </c>
      <c r="M280" s="1">
        <v>380</v>
      </c>
      <c r="N280" s="1">
        <v>494</v>
      </c>
      <c r="O280" s="1">
        <v>14.06</v>
      </c>
      <c r="P280" s="1">
        <v>99.94</v>
      </c>
      <c r="AD280" s="1">
        <v>494</v>
      </c>
      <c r="AE280" s="1">
        <v>14.06</v>
      </c>
    </row>
    <row r="281" spans="1:31">
      <c r="A281" t="s">
        <v>73</v>
      </c>
      <c r="B281">
        <v>23</v>
      </c>
      <c r="C281" t="s">
        <v>19</v>
      </c>
      <c r="D281" t="s">
        <v>50</v>
      </c>
      <c r="E281" t="s">
        <v>42</v>
      </c>
      <c r="F281">
        <v>69</v>
      </c>
      <c r="G281" t="s">
        <v>22</v>
      </c>
      <c r="H281" t="s">
        <v>47</v>
      </c>
      <c r="I281" t="s">
        <v>52</v>
      </c>
      <c r="J281">
        <v>4</v>
      </c>
      <c r="K281" t="s">
        <v>76</v>
      </c>
      <c r="L281" t="s">
        <v>94</v>
      </c>
      <c r="M281" s="1">
        <v>483</v>
      </c>
      <c r="N281" s="1">
        <v>627.9</v>
      </c>
      <c r="O281" s="1">
        <v>19.32</v>
      </c>
      <c r="P281" s="1">
        <v>125.58</v>
      </c>
      <c r="AD281" s="1">
        <v>627.9</v>
      </c>
      <c r="AE281" s="1">
        <v>19.32</v>
      </c>
    </row>
    <row r="282" spans="1:31">
      <c r="A282" t="s">
        <v>53</v>
      </c>
      <c r="B282">
        <v>45</v>
      </c>
      <c r="C282" t="s">
        <v>19</v>
      </c>
      <c r="D282" t="s">
        <v>41</v>
      </c>
      <c r="E282" t="s">
        <v>42</v>
      </c>
      <c r="F282">
        <v>69</v>
      </c>
      <c r="G282" t="s">
        <v>35</v>
      </c>
      <c r="H282" t="s">
        <v>123</v>
      </c>
      <c r="I282" t="s">
        <v>55</v>
      </c>
      <c r="J282">
        <v>4.2</v>
      </c>
      <c r="K282" t="s">
        <v>31</v>
      </c>
      <c r="L282" t="s">
        <v>77</v>
      </c>
      <c r="M282" s="1">
        <v>207</v>
      </c>
      <c r="N282" s="1">
        <v>269.1</v>
      </c>
      <c r="O282" s="1">
        <v>8.694</v>
      </c>
      <c r="P282" s="1">
        <v>53.406</v>
      </c>
      <c r="AD282" s="1">
        <v>269.1</v>
      </c>
      <c r="AE282" s="1">
        <v>8.694</v>
      </c>
    </row>
    <row r="283" spans="1:31">
      <c r="A283" t="s">
        <v>111</v>
      </c>
      <c r="B283">
        <v>38</v>
      </c>
      <c r="C283" t="s">
        <v>19</v>
      </c>
      <c r="D283" t="s">
        <v>149</v>
      </c>
      <c r="E283" t="s">
        <v>69</v>
      </c>
      <c r="F283">
        <v>61</v>
      </c>
      <c r="G283" t="s">
        <v>98</v>
      </c>
      <c r="H283" t="s">
        <v>60</v>
      </c>
      <c r="I283" t="s">
        <v>36</v>
      </c>
      <c r="J283">
        <v>2.5</v>
      </c>
      <c r="K283" t="s">
        <v>92</v>
      </c>
      <c r="L283" t="s">
        <v>77</v>
      </c>
      <c r="M283" s="1">
        <v>122</v>
      </c>
      <c r="N283" s="1">
        <v>158.6</v>
      </c>
      <c r="O283" s="1">
        <v>3.05</v>
      </c>
      <c r="P283" s="1">
        <v>33.55</v>
      </c>
      <c r="AD283" s="1">
        <v>158.6</v>
      </c>
      <c r="AE283" s="1">
        <v>3.05</v>
      </c>
    </row>
    <row r="284" spans="1:31">
      <c r="A284" t="s">
        <v>164</v>
      </c>
      <c r="B284">
        <v>21</v>
      </c>
      <c r="C284" t="s">
        <v>19</v>
      </c>
      <c r="D284" t="s">
        <v>93</v>
      </c>
      <c r="E284" t="s">
        <v>21</v>
      </c>
      <c r="F284">
        <v>94</v>
      </c>
      <c r="G284" t="s">
        <v>43</v>
      </c>
      <c r="H284" t="s">
        <v>91</v>
      </c>
      <c r="I284" t="s">
        <v>52</v>
      </c>
      <c r="J284">
        <v>3</v>
      </c>
      <c r="K284" t="s">
        <v>31</v>
      </c>
      <c r="L284" t="s">
        <v>94</v>
      </c>
      <c r="M284" s="1">
        <v>564</v>
      </c>
      <c r="N284" s="1">
        <v>733.2</v>
      </c>
      <c r="O284" s="1">
        <v>16.92</v>
      </c>
      <c r="P284" s="1">
        <v>152.28</v>
      </c>
      <c r="AD284" s="1">
        <v>733.2</v>
      </c>
      <c r="AE284" s="1">
        <v>16.92</v>
      </c>
    </row>
    <row r="285" spans="1:31">
      <c r="A285" t="s">
        <v>53</v>
      </c>
      <c r="B285">
        <v>32</v>
      </c>
      <c r="C285" t="s">
        <v>19</v>
      </c>
      <c r="D285" t="s">
        <v>29</v>
      </c>
      <c r="E285" t="s">
        <v>21</v>
      </c>
      <c r="F285">
        <v>30</v>
      </c>
      <c r="G285" t="s">
        <v>35</v>
      </c>
      <c r="H285" t="s">
        <v>30</v>
      </c>
      <c r="I285" t="s">
        <v>55</v>
      </c>
      <c r="J285">
        <v>3.2</v>
      </c>
      <c r="K285" t="s">
        <v>25</v>
      </c>
      <c r="L285" t="s">
        <v>48</v>
      </c>
      <c r="M285" s="1">
        <v>120</v>
      </c>
      <c r="N285" s="1">
        <v>156</v>
      </c>
      <c r="O285" s="1">
        <v>3.84</v>
      </c>
      <c r="P285" s="1">
        <v>32.16</v>
      </c>
      <c r="AD285" s="1">
        <v>156</v>
      </c>
      <c r="AE285" s="1">
        <v>3.84</v>
      </c>
    </row>
    <row r="286" spans="1:31">
      <c r="A286" t="s">
        <v>138</v>
      </c>
      <c r="B286">
        <v>63</v>
      </c>
      <c r="C286" t="s">
        <v>19</v>
      </c>
      <c r="D286" t="s">
        <v>93</v>
      </c>
      <c r="E286" t="s">
        <v>21</v>
      </c>
      <c r="F286">
        <v>45</v>
      </c>
      <c r="G286" t="s">
        <v>43</v>
      </c>
      <c r="H286" t="s">
        <v>121</v>
      </c>
      <c r="I286" t="s">
        <v>52</v>
      </c>
      <c r="J286">
        <v>3.5</v>
      </c>
      <c r="K286" t="s">
        <v>44</v>
      </c>
      <c r="L286" t="s">
        <v>56</v>
      </c>
      <c r="M286" s="1">
        <v>270</v>
      </c>
      <c r="N286" s="1">
        <v>351</v>
      </c>
      <c r="O286" s="1">
        <v>9.45</v>
      </c>
      <c r="P286" s="1">
        <v>71.55</v>
      </c>
      <c r="AD286" s="1">
        <v>351</v>
      </c>
      <c r="AE286" s="1">
        <v>9.45</v>
      </c>
    </row>
    <row r="287" spans="1:31">
      <c r="A287" t="s">
        <v>18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98</v>
      </c>
      <c r="H287" t="s">
        <v>150</v>
      </c>
      <c r="I287" t="s">
        <v>52</v>
      </c>
      <c r="J287">
        <v>4.8</v>
      </c>
      <c r="K287" t="s">
        <v>92</v>
      </c>
      <c r="L287" t="s">
        <v>77</v>
      </c>
      <c r="M287" s="1">
        <v>351</v>
      </c>
      <c r="N287" s="1">
        <v>456.3</v>
      </c>
      <c r="O287" s="1">
        <v>16.848</v>
      </c>
      <c r="P287" s="1">
        <v>88.452</v>
      </c>
      <c r="AD287" s="1">
        <v>456.3</v>
      </c>
      <c r="AE287" s="1">
        <v>16.848</v>
      </c>
    </row>
    <row r="288" spans="1:31">
      <c r="A288" t="s">
        <v>161</v>
      </c>
      <c r="B288">
        <v>27</v>
      </c>
      <c r="C288" t="s">
        <v>19</v>
      </c>
      <c r="D288" t="s">
        <v>120</v>
      </c>
      <c r="E288" t="s">
        <v>69</v>
      </c>
      <c r="F288">
        <v>51</v>
      </c>
      <c r="G288" t="s">
        <v>22</v>
      </c>
      <c r="H288" t="s">
        <v>23</v>
      </c>
      <c r="I288" t="s">
        <v>52</v>
      </c>
      <c r="J288">
        <v>2.6</v>
      </c>
      <c r="K288" t="s">
        <v>92</v>
      </c>
      <c r="L288" t="s">
        <v>48</v>
      </c>
      <c r="M288" s="1">
        <v>459</v>
      </c>
      <c r="N288" s="1">
        <v>596.7</v>
      </c>
      <c r="O288" s="1">
        <v>11.934</v>
      </c>
      <c r="P288" s="1">
        <v>125.766</v>
      </c>
      <c r="AD288" s="1">
        <v>596.7</v>
      </c>
      <c r="AE288" s="1">
        <v>11.934</v>
      </c>
    </row>
    <row r="289" spans="1:31">
      <c r="A289" t="s">
        <v>84</v>
      </c>
      <c r="B289">
        <v>56</v>
      </c>
      <c r="C289" t="s">
        <v>19</v>
      </c>
      <c r="D289" t="s">
        <v>135</v>
      </c>
      <c r="E289" t="s">
        <v>69</v>
      </c>
      <c r="F289">
        <v>37</v>
      </c>
      <c r="G289" t="s">
        <v>22</v>
      </c>
      <c r="H289" t="s">
        <v>160</v>
      </c>
      <c r="I289" t="s">
        <v>36</v>
      </c>
      <c r="J289">
        <v>3.4</v>
      </c>
      <c r="K289" t="s">
        <v>25</v>
      </c>
      <c r="L289" t="s">
        <v>26</v>
      </c>
      <c r="M289" s="1">
        <v>74</v>
      </c>
      <c r="N289" s="1">
        <v>96.2</v>
      </c>
      <c r="O289" s="1">
        <v>2.516</v>
      </c>
      <c r="P289" s="1">
        <v>19.684</v>
      </c>
      <c r="AD289" s="1">
        <v>96.2</v>
      </c>
      <c r="AE289" s="1">
        <v>2.516</v>
      </c>
    </row>
    <row r="290" spans="1:31">
      <c r="A290" t="s">
        <v>106</v>
      </c>
      <c r="B290">
        <v>30</v>
      </c>
      <c r="C290" t="s">
        <v>19</v>
      </c>
      <c r="D290" t="s">
        <v>129</v>
      </c>
      <c r="E290" t="s">
        <v>21</v>
      </c>
      <c r="F290">
        <v>62</v>
      </c>
      <c r="G290" t="s">
        <v>43</v>
      </c>
      <c r="H290" t="s">
        <v>99</v>
      </c>
      <c r="I290" t="s">
        <v>24</v>
      </c>
      <c r="J290">
        <v>3.7</v>
      </c>
      <c r="K290" t="s">
        <v>25</v>
      </c>
      <c r="L290" t="s">
        <v>77</v>
      </c>
      <c r="M290" s="1">
        <v>124</v>
      </c>
      <c r="N290" s="1">
        <v>161.2</v>
      </c>
      <c r="O290" s="1">
        <v>4.588</v>
      </c>
      <c r="P290" s="1">
        <v>32.612</v>
      </c>
      <c r="AD290" s="1">
        <v>161.2</v>
      </c>
      <c r="AE290" s="1">
        <v>4.588</v>
      </c>
    </row>
    <row r="291" spans="1:31">
      <c r="A291" t="s">
        <v>90</v>
      </c>
      <c r="B291">
        <v>49</v>
      </c>
      <c r="C291" t="s">
        <v>19</v>
      </c>
      <c r="D291" t="s">
        <v>62</v>
      </c>
      <c r="E291" t="s">
        <v>63</v>
      </c>
      <c r="F291">
        <v>85</v>
      </c>
      <c r="G291" t="s">
        <v>43</v>
      </c>
      <c r="H291" t="s">
        <v>150</v>
      </c>
      <c r="I291" t="s">
        <v>55</v>
      </c>
      <c r="J291">
        <v>4.5</v>
      </c>
      <c r="K291" t="s">
        <v>37</v>
      </c>
      <c r="L291" t="s">
        <v>94</v>
      </c>
      <c r="M291" s="1">
        <v>680</v>
      </c>
      <c r="N291" s="1">
        <v>884</v>
      </c>
      <c r="O291" s="1">
        <v>30.6</v>
      </c>
      <c r="P291" s="1">
        <v>173.4</v>
      </c>
      <c r="AD291" s="1">
        <v>884</v>
      </c>
      <c r="AE291" s="1">
        <v>30.6</v>
      </c>
    </row>
    <row r="292" spans="1:31">
      <c r="A292" t="s">
        <v>127</v>
      </c>
      <c r="B292">
        <v>58</v>
      </c>
      <c r="C292" t="s">
        <v>19</v>
      </c>
      <c r="D292" t="s">
        <v>129</v>
      </c>
      <c r="E292" t="s">
        <v>21</v>
      </c>
      <c r="F292">
        <v>33</v>
      </c>
      <c r="G292" t="s">
        <v>43</v>
      </c>
      <c r="H292" t="s">
        <v>141</v>
      </c>
      <c r="I292" t="s">
        <v>24</v>
      </c>
      <c r="J292">
        <v>3.7</v>
      </c>
      <c r="K292" t="s">
        <v>44</v>
      </c>
      <c r="L292" t="s">
        <v>38</v>
      </c>
      <c r="M292" s="1">
        <v>66</v>
      </c>
      <c r="N292" s="1">
        <v>85.8</v>
      </c>
      <c r="O292" s="1">
        <v>2.442</v>
      </c>
      <c r="P292" s="1">
        <v>17.358</v>
      </c>
      <c r="AD292" s="1">
        <v>85.8</v>
      </c>
      <c r="AE292" s="1">
        <v>2.442</v>
      </c>
    </row>
    <row r="293" spans="1:31">
      <c r="A293" t="s">
        <v>84</v>
      </c>
      <c r="B293">
        <v>57</v>
      </c>
      <c r="C293" t="s">
        <v>19</v>
      </c>
      <c r="D293" t="s">
        <v>88</v>
      </c>
      <c r="E293" t="s">
        <v>21</v>
      </c>
      <c r="F293">
        <v>26</v>
      </c>
      <c r="G293" t="s">
        <v>98</v>
      </c>
      <c r="H293" t="s">
        <v>89</v>
      </c>
      <c r="I293" t="s">
        <v>55</v>
      </c>
      <c r="J293">
        <v>3.3</v>
      </c>
      <c r="K293" t="s">
        <v>76</v>
      </c>
      <c r="L293" t="s">
        <v>94</v>
      </c>
      <c r="M293" s="1">
        <v>208</v>
      </c>
      <c r="N293" s="1">
        <v>270.4</v>
      </c>
      <c r="O293" s="1">
        <v>6.864</v>
      </c>
      <c r="P293" s="1">
        <v>55.536</v>
      </c>
      <c r="AD293" s="1">
        <v>270.4</v>
      </c>
      <c r="AE293" s="1">
        <v>6.864</v>
      </c>
    </row>
    <row r="294" spans="1:31">
      <c r="A294" t="s">
        <v>156</v>
      </c>
      <c r="B294">
        <v>60</v>
      </c>
      <c r="C294" t="s">
        <v>19</v>
      </c>
      <c r="D294" t="s">
        <v>74</v>
      </c>
      <c r="E294" t="s">
        <v>42</v>
      </c>
      <c r="F294">
        <v>99</v>
      </c>
      <c r="G294" t="s">
        <v>43</v>
      </c>
      <c r="H294" t="s">
        <v>102</v>
      </c>
      <c r="I294" t="s">
        <v>36</v>
      </c>
      <c r="J294">
        <v>4.7</v>
      </c>
      <c r="K294" t="s">
        <v>31</v>
      </c>
      <c r="L294" t="s">
        <v>56</v>
      </c>
      <c r="M294" s="1">
        <v>396</v>
      </c>
      <c r="N294" s="1">
        <v>514.8</v>
      </c>
      <c r="O294" s="1">
        <v>18.612</v>
      </c>
      <c r="P294" s="1">
        <v>100.188</v>
      </c>
      <c r="AD294" s="1">
        <v>514.8</v>
      </c>
      <c r="AE294" s="1">
        <v>18.612</v>
      </c>
    </row>
    <row r="295" spans="1:31">
      <c r="A295" t="s">
        <v>155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43</v>
      </c>
      <c r="H295" t="s">
        <v>51</v>
      </c>
      <c r="I295" t="s">
        <v>36</v>
      </c>
      <c r="J295">
        <v>2.7</v>
      </c>
      <c r="K295" t="s">
        <v>44</v>
      </c>
      <c r="L295" t="s">
        <v>48</v>
      </c>
      <c r="M295" s="1">
        <v>351</v>
      </c>
      <c r="N295" s="1">
        <v>456.3</v>
      </c>
      <c r="O295" s="1">
        <v>9.477</v>
      </c>
      <c r="P295" s="1">
        <v>95.823</v>
      </c>
      <c r="AD295" s="1">
        <v>456.3</v>
      </c>
      <c r="AE295" s="1">
        <v>9.477</v>
      </c>
    </row>
    <row r="296" spans="1:31">
      <c r="A296" t="s">
        <v>142</v>
      </c>
      <c r="B296">
        <v>70</v>
      </c>
      <c r="C296" t="s">
        <v>19</v>
      </c>
      <c r="D296" t="s">
        <v>93</v>
      </c>
      <c r="E296" t="s">
        <v>21</v>
      </c>
      <c r="F296">
        <v>20</v>
      </c>
      <c r="G296" t="s">
        <v>43</v>
      </c>
      <c r="H296" t="s">
        <v>85</v>
      </c>
      <c r="I296" t="s">
        <v>36</v>
      </c>
      <c r="J296">
        <v>4.6</v>
      </c>
      <c r="K296" t="s">
        <v>37</v>
      </c>
      <c r="L296" t="s">
        <v>104</v>
      </c>
      <c r="M296" s="1">
        <v>120</v>
      </c>
      <c r="N296" s="1">
        <v>156</v>
      </c>
      <c r="O296" s="1">
        <v>5.52</v>
      </c>
      <c r="P296" s="1">
        <v>30.48</v>
      </c>
      <c r="AD296" s="1">
        <v>156</v>
      </c>
      <c r="AE296" s="1">
        <v>5.52</v>
      </c>
    </row>
    <row r="297" spans="1:31">
      <c r="A297" t="s">
        <v>61</v>
      </c>
      <c r="B297">
        <v>53</v>
      </c>
      <c r="C297" t="s">
        <v>19</v>
      </c>
      <c r="D297" t="s">
        <v>96</v>
      </c>
      <c r="E297" t="s">
        <v>69</v>
      </c>
      <c r="F297">
        <v>42</v>
      </c>
      <c r="G297" t="s">
        <v>43</v>
      </c>
      <c r="H297" t="s">
        <v>141</v>
      </c>
      <c r="I297" t="s">
        <v>24</v>
      </c>
      <c r="J297">
        <v>2.7</v>
      </c>
      <c r="K297" t="s">
        <v>37</v>
      </c>
      <c r="L297" t="s">
        <v>56</v>
      </c>
      <c r="M297" s="1">
        <v>42</v>
      </c>
      <c r="N297" s="1">
        <v>54.6</v>
      </c>
      <c r="O297" s="1">
        <v>1.134</v>
      </c>
      <c r="P297" s="1">
        <v>11.466</v>
      </c>
      <c r="AD297" s="1">
        <v>54.6</v>
      </c>
      <c r="AE297" s="1">
        <v>1.134</v>
      </c>
    </row>
    <row r="298" spans="1:31">
      <c r="A298" t="s">
        <v>131</v>
      </c>
      <c r="B298">
        <v>25</v>
      </c>
      <c r="C298" t="s">
        <v>19</v>
      </c>
      <c r="D298" t="s">
        <v>41</v>
      </c>
      <c r="E298" t="s">
        <v>42</v>
      </c>
      <c r="F298">
        <v>74</v>
      </c>
      <c r="G298" t="s">
        <v>35</v>
      </c>
      <c r="H298" t="s">
        <v>99</v>
      </c>
      <c r="I298" t="s">
        <v>36</v>
      </c>
      <c r="J298">
        <v>4.8</v>
      </c>
      <c r="K298" t="s">
        <v>37</v>
      </c>
      <c r="L298" t="s">
        <v>38</v>
      </c>
      <c r="M298" s="1">
        <v>222</v>
      </c>
      <c r="N298" s="1">
        <v>288.6</v>
      </c>
      <c r="O298" s="1">
        <v>10.656</v>
      </c>
      <c r="P298" s="1">
        <v>55.944</v>
      </c>
      <c r="AD298" s="1">
        <v>288.6</v>
      </c>
      <c r="AE298" s="1">
        <v>10.656</v>
      </c>
    </row>
    <row r="299" spans="1:31">
      <c r="A299" t="s">
        <v>84</v>
      </c>
      <c r="B299">
        <v>48</v>
      </c>
      <c r="C299" t="s">
        <v>19</v>
      </c>
      <c r="D299" t="s">
        <v>74</v>
      </c>
      <c r="E299" t="s">
        <v>42</v>
      </c>
      <c r="F299">
        <v>26</v>
      </c>
      <c r="G299" t="s">
        <v>98</v>
      </c>
      <c r="H299" t="s">
        <v>75</v>
      </c>
      <c r="I299" t="s">
        <v>52</v>
      </c>
      <c r="J299">
        <v>4.4</v>
      </c>
      <c r="K299" t="s">
        <v>37</v>
      </c>
      <c r="L299" t="s">
        <v>77</v>
      </c>
      <c r="M299" s="1">
        <v>104</v>
      </c>
      <c r="N299" s="1">
        <v>135.2</v>
      </c>
      <c r="O299" s="1">
        <v>4.576</v>
      </c>
      <c r="P299" s="1">
        <v>26.624</v>
      </c>
      <c r="AD299" s="1">
        <v>135.2</v>
      </c>
      <c r="AE299" s="1">
        <v>4.576</v>
      </c>
    </row>
    <row r="300" spans="1:31">
      <c r="A300" t="s">
        <v>143</v>
      </c>
      <c r="B300">
        <v>69</v>
      </c>
      <c r="C300" t="s">
        <v>19</v>
      </c>
      <c r="D300" t="s">
        <v>129</v>
      </c>
      <c r="E300" t="s">
        <v>21</v>
      </c>
      <c r="F300">
        <v>53</v>
      </c>
      <c r="G300" t="s">
        <v>43</v>
      </c>
      <c r="H300" t="s">
        <v>99</v>
      </c>
      <c r="I300" t="s">
        <v>24</v>
      </c>
      <c r="J300">
        <v>4</v>
      </c>
      <c r="K300" t="s">
        <v>25</v>
      </c>
      <c r="L300" t="s">
        <v>104</v>
      </c>
      <c r="M300" s="1">
        <v>106</v>
      </c>
      <c r="N300" s="1">
        <v>137.8</v>
      </c>
      <c r="O300" s="1">
        <v>4.24</v>
      </c>
      <c r="P300" s="1">
        <v>27.56</v>
      </c>
      <c r="AD300" s="1">
        <v>137.8</v>
      </c>
      <c r="AE300" s="1">
        <v>4.24</v>
      </c>
    </row>
    <row r="301" spans="1:31">
      <c r="A301" t="s">
        <v>154</v>
      </c>
      <c r="B301">
        <v>25</v>
      </c>
      <c r="C301" t="s">
        <v>19</v>
      </c>
      <c r="D301" t="s">
        <v>50</v>
      </c>
      <c r="E301" t="s">
        <v>42</v>
      </c>
      <c r="F301">
        <v>80</v>
      </c>
      <c r="G301" t="s">
        <v>43</v>
      </c>
      <c r="H301" t="s">
        <v>30</v>
      </c>
      <c r="I301" t="s">
        <v>52</v>
      </c>
      <c r="J301">
        <v>3.2</v>
      </c>
      <c r="K301" t="s">
        <v>44</v>
      </c>
      <c r="L301" t="s">
        <v>26</v>
      </c>
      <c r="M301" s="1">
        <v>560</v>
      </c>
      <c r="N301" s="1">
        <v>728</v>
      </c>
      <c r="O301" s="1">
        <v>17.92</v>
      </c>
      <c r="P301" s="1">
        <v>150.08</v>
      </c>
      <c r="AD301" s="1">
        <v>728</v>
      </c>
      <c r="AE301" s="1">
        <v>17.92</v>
      </c>
    </row>
    <row r="302" spans="1:31">
      <c r="A302" t="s">
        <v>162</v>
      </c>
      <c r="B302">
        <v>29</v>
      </c>
      <c r="C302" t="s">
        <v>19</v>
      </c>
      <c r="D302" t="s">
        <v>139</v>
      </c>
      <c r="E302" t="s">
        <v>69</v>
      </c>
      <c r="F302">
        <v>98</v>
      </c>
      <c r="G302" t="s">
        <v>43</v>
      </c>
      <c r="H302" t="s">
        <v>91</v>
      </c>
      <c r="I302" t="s">
        <v>36</v>
      </c>
      <c r="J302">
        <v>4.4</v>
      </c>
      <c r="K302" t="s">
        <v>44</v>
      </c>
      <c r="L302" t="s">
        <v>38</v>
      </c>
      <c r="M302" s="1">
        <v>294</v>
      </c>
      <c r="N302" s="1">
        <v>382.2</v>
      </c>
      <c r="O302" s="1">
        <v>12.936</v>
      </c>
      <c r="P302" s="1">
        <v>75.264</v>
      </c>
      <c r="AD302" s="1">
        <v>382.2</v>
      </c>
      <c r="AE302" s="1">
        <v>12.936</v>
      </c>
    </row>
    <row r="303" spans="1:31">
      <c r="A303" t="s">
        <v>154</v>
      </c>
      <c r="B303">
        <v>46</v>
      </c>
      <c r="C303" t="s">
        <v>19</v>
      </c>
      <c r="D303" t="s">
        <v>93</v>
      </c>
      <c r="E303" t="s">
        <v>21</v>
      </c>
      <c r="F303">
        <v>95</v>
      </c>
      <c r="G303" t="s">
        <v>43</v>
      </c>
      <c r="H303" t="s">
        <v>102</v>
      </c>
      <c r="I303" t="s">
        <v>36</v>
      </c>
      <c r="J303">
        <v>3.8</v>
      </c>
      <c r="K303" t="s">
        <v>37</v>
      </c>
      <c r="L303" t="s">
        <v>104</v>
      </c>
      <c r="M303" s="1">
        <v>570</v>
      </c>
      <c r="N303" s="1">
        <v>741</v>
      </c>
      <c r="O303" s="1">
        <v>21.66</v>
      </c>
      <c r="P303" s="1">
        <v>149.34</v>
      </c>
      <c r="AD303" s="1">
        <v>741</v>
      </c>
      <c r="AE303" s="1">
        <v>21.66</v>
      </c>
    </row>
    <row r="304" spans="1:31">
      <c r="A304" t="s">
        <v>84</v>
      </c>
      <c r="B304">
        <v>37</v>
      </c>
      <c r="C304" t="s">
        <v>19</v>
      </c>
      <c r="D304" t="s">
        <v>29</v>
      </c>
      <c r="E304" t="s">
        <v>21</v>
      </c>
      <c r="F304">
        <v>44</v>
      </c>
      <c r="G304" t="s">
        <v>22</v>
      </c>
      <c r="H304" t="s">
        <v>81</v>
      </c>
      <c r="I304" t="s">
        <v>52</v>
      </c>
      <c r="J304">
        <v>3.6</v>
      </c>
      <c r="K304" t="s">
        <v>76</v>
      </c>
      <c r="L304" t="s">
        <v>104</v>
      </c>
      <c r="M304" s="1">
        <v>176</v>
      </c>
      <c r="N304" s="1">
        <v>228.8</v>
      </c>
      <c r="O304" s="1">
        <v>6.336</v>
      </c>
      <c r="P304" s="1">
        <v>46.464</v>
      </c>
      <c r="AD304" s="1">
        <v>228.8</v>
      </c>
      <c r="AE304" s="1">
        <v>6.336</v>
      </c>
    </row>
    <row r="305" spans="1:31">
      <c r="A305" t="s">
        <v>46</v>
      </c>
      <c r="B305">
        <v>20</v>
      </c>
      <c r="C305" t="s">
        <v>19</v>
      </c>
      <c r="D305" t="s">
        <v>41</v>
      </c>
      <c r="E305" t="s">
        <v>42</v>
      </c>
      <c r="F305">
        <v>60</v>
      </c>
      <c r="G305" t="s">
        <v>43</v>
      </c>
      <c r="H305" t="s">
        <v>47</v>
      </c>
      <c r="I305" t="s">
        <v>52</v>
      </c>
      <c r="J305">
        <v>3.3</v>
      </c>
      <c r="K305" t="s">
        <v>25</v>
      </c>
      <c r="L305" t="s">
        <v>38</v>
      </c>
      <c r="M305" s="1">
        <v>180</v>
      </c>
      <c r="N305" s="1">
        <v>234</v>
      </c>
      <c r="O305" s="1">
        <v>5.94</v>
      </c>
      <c r="P305" s="1">
        <v>48.06</v>
      </c>
      <c r="AD305" s="1">
        <v>234</v>
      </c>
      <c r="AE305" s="1">
        <v>5.94</v>
      </c>
    </row>
    <row r="306" spans="1:31">
      <c r="A306" t="s">
        <v>46</v>
      </c>
      <c r="B306">
        <v>40</v>
      </c>
      <c r="C306" t="s">
        <v>19</v>
      </c>
      <c r="D306" t="s">
        <v>88</v>
      </c>
      <c r="E306" t="s">
        <v>21</v>
      </c>
      <c r="F306">
        <v>84</v>
      </c>
      <c r="G306" t="s">
        <v>43</v>
      </c>
      <c r="H306" t="s">
        <v>102</v>
      </c>
      <c r="I306" t="s">
        <v>24</v>
      </c>
      <c r="J306">
        <v>3.4</v>
      </c>
      <c r="K306" t="s">
        <v>37</v>
      </c>
      <c r="L306" t="s">
        <v>77</v>
      </c>
      <c r="M306" s="1">
        <v>672</v>
      </c>
      <c r="N306" s="1">
        <v>873.6</v>
      </c>
      <c r="O306" s="1">
        <v>22.848</v>
      </c>
      <c r="P306" s="1">
        <v>178.752</v>
      </c>
      <c r="AD306" s="1">
        <v>873.6</v>
      </c>
      <c r="AE306" s="1">
        <v>22.848</v>
      </c>
    </row>
    <row r="307" spans="1:31">
      <c r="A307" t="s">
        <v>156</v>
      </c>
      <c r="B307">
        <v>60</v>
      </c>
      <c r="C307" t="s">
        <v>19</v>
      </c>
      <c r="D307" t="s">
        <v>29</v>
      </c>
      <c r="E307" t="s">
        <v>21</v>
      </c>
      <c r="F307">
        <v>59</v>
      </c>
      <c r="G307" t="s">
        <v>43</v>
      </c>
      <c r="H307" t="s">
        <v>91</v>
      </c>
      <c r="I307" t="s">
        <v>55</v>
      </c>
      <c r="J307">
        <v>3.5</v>
      </c>
      <c r="K307" t="s">
        <v>44</v>
      </c>
      <c r="L307" t="s">
        <v>48</v>
      </c>
      <c r="M307" s="1">
        <v>236</v>
      </c>
      <c r="N307" s="1">
        <v>306.8</v>
      </c>
      <c r="O307" s="1">
        <v>8.26</v>
      </c>
      <c r="P307" s="1">
        <v>62.54</v>
      </c>
      <c r="AD307" s="1">
        <v>306.8</v>
      </c>
      <c r="AE307" s="1">
        <v>8.26</v>
      </c>
    </row>
    <row r="308" spans="1:31">
      <c r="A308" t="s">
        <v>128</v>
      </c>
      <c r="B308">
        <v>26</v>
      </c>
      <c r="C308" t="s">
        <v>19</v>
      </c>
      <c r="D308" t="s">
        <v>114</v>
      </c>
      <c r="E308" t="s">
        <v>63</v>
      </c>
      <c r="F308">
        <v>49</v>
      </c>
      <c r="G308" t="s">
        <v>35</v>
      </c>
      <c r="H308" t="s">
        <v>51</v>
      </c>
      <c r="I308" t="s">
        <v>52</v>
      </c>
      <c r="J308">
        <v>3.6</v>
      </c>
      <c r="K308" t="s">
        <v>31</v>
      </c>
      <c r="L308" t="s">
        <v>48</v>
      </c>
      <c r="M308" s="1">
        <v>343</v>
      </c>
      <c r="N308" s="1">
        <v>445.9</v>
      </c>
      <c r="O308" s="1">
        <v>12.348</v>
      </c>
      <c r="P308" s="1">
        <v>90.552</v>
      </c>
      <c r="AD308" s="1">
        <v>445.9</v>
      </c>
      <c r="AE308" s="1">
        <v>12.348</v>
      </c>
    </row>
    <row r="309" spans="1:31">
      <c r="A309" t="s">
        <v>113</v>
      </c>
      <c r="B309">
        <v>29</v>
      </c>
      <c r="C309" t="s">
        <v>19</v>
      </c>
      <c r="D309" t="s">
        <v>159</v>
      </c>
      <c r="E309" t="s">
        <v>69</v>
      </c>
      <c r="F309">
        <v>32</v>
      </c>
      <c r="G309" t="s">
        <v>43</v>
      </c>
      <c r="H309" t="s">
        <v>136</v>
      </c>
      <c r="I309" t="s">
        <v>24</v>
      </c>
      <c r="J309">
        <v>3.2</v>
      </c>
      <c r="K309" t="s">
        <v>37</v>
      </c>
      <c r="L309" t="s">
        <v>104</v>
      </c>
      <c r="M309" s="1">
        <v>64</v>
      </c>
      <c r="N309" s="1">
        <v>83.2</v>
      </c>
      <c r="O309" s="1">
        <v>2.048</v>
      </c>
      <c r="P309" s="1">
        <v>17.152</v>
      </c>
      <c r="AD309" s="1">
        <v>83.2</v>
      </c>
      <c r="AE309" s="1">
        <v>2.048</v>
      </c>
    </row>
    <row r="310" spans="1:31">
      <c r="A310" t="s">
        <v>143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43</v>
      </c>
      <c r="H310" t="s">
        <v>133</v>
      </c>
      <c r="I310" t="s">
        <v>55</v>
      </c>
      <c r="J310">
        <v>3.7</v>
      </c>
      <c r="K310" t="s">
        <v>25</v>
      </c>
      <c r="L310" t="s">
        <v>77</v>
      </c>
      <c r="M310" s="1">
        <v>261</v>
      </c>
      <c r="N310" s="1">
        <v>339.3</v>
      </c>
      <c r="O310" s="1">
        <v>9.657</v>
      </c>
      <c r="P310" s="1">
        <v>68.643</v>
      </c>
      <c r="AD310" s="1">
        <v>339.3</v>
      </c>
      <c r="AE310" s="1">
        <v>9.657</v>
      </c>
    </row>
    <row r="311" spans="1:31">
      <c r="A311" t="s">
        <v>164</v>
      </c>
      <c r="B311">
        <v>66</v>
      </c>
      <c r="C311" t="s">
        <v>19</v>
      </c>
      <c r="D311" t="s">
        <v>88</v>
      </c>
      <c r="E311" t="s">
        <v>21</v>
      </c>
      <c r="F311">
        <v>22</v>
      </c>
      <c r="G311" t="s">
        <v>43</v>
      </c>
      <c r="H311" t="s">
        <v>150</v>
      </c>
      <c r="I311" t="s">
        <v>36</v>
      </c>
      <c r="J311">
        <v>4.5</v>
      </c>
      <c r="K311" t="s">
        <v>31</v>
      </c>
      <c r="L311" t="s">
        <v>26</v>
      </c>
      <c r="M311" s="1">
        <v>176</v>
      </c>
      <c r="N311" s="1">
        <v>228.8</v>
      </c>
      <c r="O311" s="1">
        <v>7.92</v>
      </c>
      <c r="P311" s="1">
        <v>44.88</v>
      </c>
      <c r="AD311" s="1">
        <v>228.8</v>
      </c>
      <c r="AE311" s="1">
        <v>7.92</v>
      </c>
    </row>
    <row r="312" spans="1:31">
      <c r="A312" t="s">
        <v>53</v>
      </c>
      <c r="B312">
        <v>56</v>
      </c>
      <c r="C312" t="s">
        <v>19</v>
      </c>
      <c r="D312" t="s">
        <v>101</v>
      </c>
      <c r="E312" t="s">
        <v>21</v>
      </c>
      <c r="F312">
        <v>85</v>
      </c>
      <c r="G312" t="s">
        <v>43</v>
      </c>
      <c r="H312" t="s">
        <v>60</v>
      </c>
      <c r="I312" t="s">
        <v>24</v>
      </c>
      <c r="J312">
        <v>4.6</v>
      </c>
      <c r="K312" t="s">
        <v>31</v>
      </c>
      <c r="L312" t="s">
        <v>26</v>
      </c>
      <c r="M312" s="1">
        <v>425</v>
      </c>
      <c r="N312" s="1">
        <v>552.5</v>
      </c>
      <c r="O312" s="1">
        <v>19.55</v>
      </c>
      <c r="P312" s="1">
        <v>107.95</v>
      </c>
      <c r="AD312" s="1">
        <v>552.5</v>
      </c>
      <c r="AE312" s="1">
        <v>19.55</v>
      </c>
    </row>
    <row r="313" spans="1:31">
      <c r="A313" t="s">
        <v>40</v>
      </c>
      <c r="B313">
        <v>69</v>
      </c>
      <c r="C313" t="s">
        <v>19</v>
      </c>
      <c r="D313" t="s">
        <v>34</v>
      </c>
      <c r="E313" t="s">
        <v>21</v>
      </c>
      <c r="F313">
        <v>52</v>
      </c>
      <c r="G313" t="s">
        <v>22</v>
      </c>
      <c r="H313" t="s">
        <v>64</v>
      </c>
      <c r="I313" t="s">
        <v>24</v>
      </c>
      <c r="J313">
        <v>4.1</v>
      </c>
      <c r="K313" t="s">
        <v>76</v>
      </c>
      <c r="L313" t="s">
        <v>94</v>
      </c>
      <c r="M313" s="1">
        <v>364</v>
      </c>
      <c r="N313" s="1">
        <v>473.2</v>
      </c>
      <c r="O313" s="1">
        <v>14.924</v>
      </c>
      <c r="P313" s="1">
        <v>94.276</v>
      </c>
      <c r="AD313" s="1">
        <v>473.2</v>
      </c>
      <c r="AE313" s="1">
        <v>14.924</v>
      </c>
    </row>
    <row r="314" spans="1:31">
      <c r="A314" t="s">
        <v>33</v>
      </c>
      <c r="B314">
        <v>38</v>
      </c>
      <c r="C314" t="s">
        <v>19</v>
      </c>
      <c r="D314" t="s">
        <v>101</v>
      </c>
      <c r="E314" t="s">
        <v>21</v>
      </c>
      <c r="F314">
        <v>89</v>
      </c>
      <c r="G314" t="s">
        <v>22</v>
      </c>
      <c r="H314" t="s">
        <v>102</v>
      </c>
      <c r="I314" t="s">
        <v>36</v>
      </c>
      <c r="J314">
        <v>3.4</v>
      </c>
      <c r="K314" t="s">
        <v>44</v>
      </c>
      <c r="L314" t="s">
        <v>48</v>
      </c>
      <c r="M314" s="1">
        <v>445</v>
      </c>
      <c r="N314" s="1">
        <v>578.5</v>
      </c>
      <c r="O314" s="1">
        <v>15.13</v>
      </c>
      <c r="P314" s="1">
        <v>118.37</v>
      </c>
      <c r="AD314" s="1">
        <v>578.5</v>
      </c>
      <c r="AE314" s="1">
        <v>15.13</v>
      </c>
    </row>
    <row r="315" spans="1:31">
      <c r="A315" t="s">
        <v>144</v>
      </c>
      <c r="B315">
        <v>42</v>
      </c>
      <c r="C315" t="s">
        <v>19</v>
      </c>
      <c r="D315" t="s">
        <v>88</v>
      </c>
      <c r="E315" t="s">
        <v>21</v>
      </c>
      <c r="F315">
        <v>77</v>
      </c>
      <c r="G315" t="s">
        <v>43</v>
      </c>
      <c r="H315" t="s">
        <v>70</v>
      </c>
      <c r="I315" t="s">
        <v>36</v>
      </c>
      <c r="J315">
        <v>3.7</v>
      </c>
      <c r="K315" t="s">
        <v>37</v>
      </c>
      <c r="L315" t="s">
        <v>104</v>
      </c>
      <c r="M315" s="1">
        <v>616</v>
      </c>
      <c r="N315" s="1">
        <v>800.8</v>
      </c>
      <c r="O315" s="1">
        <v>22.792</v>
      </c>
      <c r="P315" s="1">
        <v>162.008</v>
      </c>
      <c r="AD315" s="1">
        <v>800.8</v>
      </c>
      <c r="AE315" s="1">
        <v>22.792</v>
      </c>
    </row>
    <row r="316" spans="1:31">
      <c r="A316" t="s">
        <v>142</v>
      </c>
      <c r="B316">
        <v>30</v>
      </c>
      <c r="C316" t="s">
        <v>19</v>
      </c>
      <c r="D316" t="s">
        <v>101</v>
      </c>
      <c r="E316" t="s">
        <v>21</v>
      </c>
      <c r="F316">
        <v>24</v>
      </c>
      <c r="G316" t="s">
        <v>43</v>
      </c>
      <c r="H316" t="s">
        <v>75</v>
      </c>
      <c r="I316" t="s">
        <v>52</v>
      </c>
      <c r="J316">
        <v>3.3</v>
      </c>
      <c r="K316" t="s">
        <v>92</v>
      </c>
      <c r="L316" t="s">
        <v>104</v>
      </c>
      <c r="M316" s="1">
        <v>120</v>
      </c>
      <c r="N316" s="1">
        <v>156</v>
      </c>
      <c r="O316" s="1">
        <v>3.96</v>
      </c>
      <c r="P316" s="1">
        <v>32.04</v>
      </c>
      <c r="AD316" s="1">
        <v>156</v>
      </c>
      <c r="AE316" s="1">
        <v>3.96</v>
      </c>
    </row>
    <row r="317" spans="1:31">
      <c r="A317" t="s">
        <v>166</v>
      </c>
      <c r="B317">
        <v>66</v>
      </c>
      <c r="C317" t="s">
        <v>19</v>
      </c>
      <c r="D317" t="s">
        <v>120</v>
      </c>
      <c r="E317" t="s">
        <v>69</v>
      </c>
      <c r="F317">
        <v>24</v>
      </c>
      <c r="G317" t="s">
        <v>98</v>
      </c>
      <c r="H317" t="s">
        <v>136</v>
      </c>
      <c r="I317" t="s">
        <v>36</v>
      </c>
      <c r="J317">
        <v>4.5</v>
      </c>
      <c r="K317" t="s">
        <v>92</v>
      </c>
      <c r="L317" t="s">
        <v>48</v>
      </c>
      <c r="M317" s="1">
        <v>216</v>
      </c>
      <c r="N317" s="1">
        <v>280.8</v>
      </c>
      <c r="O317" s="1">
        <v>9.72</v>
      </c>
      <c r="P317" s="1">
        <v>55.08</v>
      </c>
      <c r="AD317" s="1">
        <v>280.8</v>
      </c>
      <c r="AE317" s="1">
        <v>9.72</v>
      </c>
    </row>
    <row r="318" spans="1:31">
      <c r="A318" t="s">
        <v>108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43</v>
      </c>
      <c r="H318" t="s">
        <v>60</v>
      </c>
      <c r="I318" t="s">
        <v>55</v>
      </c>
      <c r="J318">
        <v>3.3</v>
      </c>
      <c r="K318" t="s">
        <v>25</v>
      </c>
      <c r="L318" t="s">
        <v>94</v>
      </c>
      <c r="M318" s="1">
        <v>198</v>
      </c>
      <c r="N318" s="1">
        <v>257.4</v>
      </c>
      <c r="O318" s="1">
        <v>6.534</v>
      </c>
      <c r="P318" s="1">
        <v>52.866</v>
      </c>
      <c r="AD318" s="1">
        <v>257.4</v>
      </c>
      <c r="AE318" s="1">
        <v>6.534</v>
      </c>
    </row>
    <row r="319" spans="1:31">
      <c r="A319" t="s">
        <v>61</v>
      </c>
      <c r="B319">
        <v>58</v>
      </c>
      <c r="C319" t="s">
        <v>19</v>
      </c>
      <c r="D319" t="s">
        <v>29</v>
      </c>
      <c r="E319" t="s">
        <v>21</v>
      </c>
      <c r="F319">
        <v>82</v>
      </c>
      <c r="G319" t="s">
        <v>22</v>
      </c>
      <c r="H319" t="s">
        <v>91</v>
      </c>
      <c r="I319" t="s">
        <v>55</v>
      </c>
      <c r="J319">
        <v>4.3</v>
      </c>
      <c r="K319" t="s">
        <v>31</v>
      </c>
      <c r="L319" t="s">
        <v>104</v>
      </c>
      <c r="M319" s="1">
        <v>328</v>
      </c>
      <c r="N319" s="1">
        <v>426.4</v>
      </c>
      <c r="O319" s="1">
        <v>14.104</v>
      </c>
      <c r="P319" s="1">
        <v>84.296</v>
      </c>
      <c r="AD319" s="1">
        <v>426.4</v>
      </c>
      <c r="AE319" s="1">
        <v>14.104</v>
      </c>
    </row>
    <row r="320" spans="1:31">
      <c r="A320" t="s">
        <v>163</v>
      </c>
      <c r="B320">
        <v>45</v>
      </c>
      <c r="C320" t="s">
        <v>19</v>
      </c>
      <c r="D320" t="s">
        <v>147</v>
      </c>
      <c r="E320" t="s">
        <v>69</v>
      </c>
      <c r="F320">
        <v>67</v>
      </c>
      <c r="G320" t="s">
        <v>43</v>
      </c>
      <c r="H320" t="s">
        <v>133</v>
      </c>
      <c r="I320" t="s">
        <v>24</v>
      </c>
      <c r="J320">
        <v>2.5</v>
      </c>
      <c r="K320" t="s">
        <v>31</v>
      </c>
      <c r="L320" t="s">
        <v>48</v>
      </c>
      <c r="M320" s="1">
        <v>268</v>
      </c>
      <c r="N320" s="1">
        <v>348.4</v>
      </c>
      <c r="O320" s="1">
        <v>6.7</v>
      </c>
      <c r="P320" s="1">
        <v>73.7</v>
      </c>
      <c r="AD320" s="1">
        <v>348.4</v>
      </c>
      <c r="AE320" s="1">
        <v>6.7</v>
      </c>
    </row>
    <row r="321" spans="1:31">
      <c r="A321" t="s">
        <v>28</v>
      </c>
      <c r="B321">
        <v>47</v>
      </c>
      <c r="C321" t="s">
        <v>19</v>
      </c>
      <c r="D321" t="s">
        <v>59</v>
      </c>
      <c r="E321" t="s">
        <v>21</v>
      </c>
      <c r="F321">
        <v>74</v>
      </c>
      <c r="G321" t="s">
        <v>98</v>
      </c>
      <c r="H321" t="s">
        <v>51</v>
      </c>
      <c r="I321" t="s">
        <v>36</v>
      </c>
      <c r="J321">
        <v>2.6</v>
      </c>
      <c r="K321" t="s">
        <v>31</v>
      </c>
      <c r="L321" t="s">
        <v>104</v>
      </c>
      <c r="M321" s="1">
        <v>370</v>
      </c>
      <c r="N321" s="1">
        <v>481</v>
      </c>
      <c r="O321" s="1">
        <v>9.62</v>
      </c>
      <c r="P321" s="1">
        <v>101.38</v>
      </c>
      <c r="AD321" s="1">
        <v>481</v>
      </c>
      <c r="AE321" s="1">
        <v>9.62</v>
      </c>
    </row>
    <row r="322" spans="1:31">
      <c r="A322" t="s">
        <v>126</v>
      </c>
      <c r="B322">
        <v>66</v>
      </c>
      <c r="C322" t="s">
        <v>19</v>
      </c>
      <c r="D322" t="s">
        <v>120</v>
      </c>
      <c r="E322" t="s">
        <v>69</v>
      </c>
      <c r="F322">
        <v>72</v>
      </c>
      <c r="G322" t="s">
        <v>22</v>
      </c>
      <c r="H322" t="s">
        <v>51</v>
      </c>
      <c r="I322" t="s">
        <v>52</v>
      </c>
      <c r="J322">
        <v>4.9</v>
      </c>
      <c r="K322" t="s">
        <v>92</v>
      </c>
      <c r="L322" t="s">
        <v>56</v>
      </c>
      <c r="M322" s="1">
        <v>648</v>
      </c>
      <c r="N322" s="1">
        <v>842.4</v>
      </c>
      <c r="O322" s="1">
        <v>31.752</v>
      </c>
      <c r="P322" s="1">
        <v>162.648</v>
      </c>
      <c r="AD322" s="1">
        <v>842.4</v>
      </c>
      <c r="AE322" s="1">
        <v>31.752</v>
      </c>
    </row>
    <row r="323" spans="1:31">
      <c r="A323" t="s">
        <v>144</v>
      </c>
      <c r="B323">
        <v>41</v>
      </c>
      <c r="C323" t="s">
        <v>19</v>
      </c>
      <c r="D323" t="s">
        <v>50</v>
      </c>
      <c r="E323" t="s">
        <v>42</v>
      </c>
      <c r="F323">
        <v>36</v>
      </c>
      <c r="G323" t="s">
        <v>22</v>
      </c>
      <c r="H323" t="s">
        <v>136</v>
      </c>
      <c r="I323" t="s">
        <v>52</v>
      </c>
      <c r="J323">
        <v>4.7</v>
      </c>
      <c r="K323" t="s">
        <v>92</v>
      </c>
      <c r="L323" t="s">
        <v>56</v>
      </c>
      <c r="M323" s="1">
        <v>252</v>
      </c>
      <c r="N323" s="1">
        <v>327.6</v>
      </c>
      <c r="O323" s="1">
        <v>11.844</v>
      </c>
      <c r="P323" s="1">
        <v>63.756</v>
      </c>
      <c r="AD323" s="1">
        <v>327.6</v>
      </c>
      <c r="AE323" s="1">
        <v>11.844</v>
      </c>
    </row>
    <row r="324" spans="1:31">
      <c r="A324" t="s">
        <v>137</v>
      </c>
      <c r="B324">
        <v>41</v>
      </c>
      <c r="C324" t="s">
        <v>19</v>
      </c>
      <c r="D324" t="s">
        <v>149</v>
      </c>
      <c r="E324" t="s">
        <v>69</v>
      </c>
      <c r="F324">
        <v>95</v>
      </c>
      <c r="G324" t="s">
        <v>35</v>
      </c>
      <c r="H324" t="s">
        <v>123</v>
      </c>
      <c r="I324" t="s">
        <v>24</v>
      </c>
      <c r="J324">
        <v>3</v>
      </c>
      <c r="K324" t="s">
        <v>37</v>
      </c>
      <c r="L324" t="s">
        <v>94</v>
      </c>
      <c r="M324" s="1">
        <v>190</v>
      </c>
      <c r="N324" s="1">
        <v>247</v>
      </c>
      <c r="O324" s="1">
        <v>5.7</v>
      </c>
      <c r="P324" s="1">
        <v>51.3</v>
      </c>
      <c r="AD324" s="1">
        <v>247</v>
      </c>
      <c r="AE324" s="1">
        <v>5.7</v>
      </c>
    </row>
    <row r="325" spans="1:31">
      <c r="A325" t="s">
        <v>137</v>
      </c>
      <c r="B325">
        <v>66</v>
      </c>
      <c r="C325" t="s">
        <v>19</v>
      </c>
      <c r="D325" t="s">
        <v>117</v>
      </c>
      <c r="E325" t="s">
        <v>21</v>
      </c>
      <c r="F325">
        <v>78</v>
      </c>
      <c r="G325" t="s">
        <v>43</v>
      </c>
      <c r="H325" t="s">
        <v>136</v>
      </c>
      <c r="I325" t="s">
        <v>24</v>
      </c>
      <c r="J325">
        <v>3.5</v>
      </c>
      <c r="K325" t="s">
        <v>44</v>
      </c>
      <c r="L325" t="s">
        <v>77</v>
      </c>
      <c r="M325" s="1">
        <v>312</v>
      </c>
      <c r="N325" s="1">
        <v>405.6</v>
      </c>
      <c r="O325" s="1">
        <v>10.92</v>
      </c>
      <c r="P325" s="1">
        <v>82.68</v>
      </c>
      <c r="AD325" s="1">
        <v>405.6</v>
      </c>
      <c r="AE325" s="1">
        <v>10.92</v>
      </c>
    </row>
    <row r="326" spans="1:31">
      <c r="A326" t="s">
        <v>49</v>
      </c>
      <c r="B326">
        <v>37</v>
      </c>
      <c r="C326" t="s">
        <v>19</v>
      </c>
      <c r="D326" t="s">
        <v>54</v>
      </c>
      <c r="E326" t="s">
        <v>21</v>
      </c>
      <c r="F326">
        <v>82</v>
      </c>
      <c r="G326" t="s">
        <v>43</v>
      </c>
      <c r="H326" t="s">
        <v>81</v>
      </c>
      <c r="I326" t="s">
        <v>52</v>
      </c>
      <c r="J326">
        <v>4.8</v>
      </c>
      <c r="K326" t="s">
        <v>25</v>
      </c>
      <c r="L326" t="s">
        <v>56</v>
      </c>
      <c r="M326" s="1">
        <v>246</v>
      </c>
      <c r="N326" s="1">
        <v>319.8</v>
      </c>
      <c r="O326" s="1">
        <v>11.808</v>
      </c>
      <c r="P326" s="1">
        <v>61.992</v>
      </c>
      <c r="AD326" s="1">
        <v>319.8</v>
      </c>
      <c r="AE326" s="1">
        <v>11.808</v>
      </c>
    </row>
    <row r="327" spans="1:31">
      <c r="A327" t="s">
        <v>144</v>
      </c>
      <c r="B327">
        <v>70</v>
      </c>
      <c r="C327" t="s">
        <v>19</v>
      </c>
      <c r="D327" t="s">
        <v>101</v>
      </c>
      <c r="E327" t="s">
        <v>21</v>
      </c>
      <c r="F327">
        <v>70</v>
      </c>
      <c r="G327" t="s">
        <v>43</v>
      </c>
      <c r="H327" t="s">
        <v>60</v>
      </c>
      <c r="I327" t="s">
        <v>24</v>
      </c>
      <c r="J327">
        <v>4.3</v>
      </c>
      <c r="K327" t="s">
        <v>92</v>
      </c>
      <c r="L327" t="s">
        <v>48</v>
      </c>
      <c r="M327" s="1">
        <v>350</v>
      </c>
      <c r="N327" s="1">
        <v>455</v>
      </c>
      <c r="O327" s="1">
        <v>15.05</v>
      </c>
      <c r="P327" s="1">
        <v>89.95</v>
      </c>
      <c r="AD327" s="1">
        <v>455</v>
      </c>
      <c r="AE327" s="1">
        <v>15.05</v>
      </c>
    </row>
    <row r="328" spans="1:31">
      <c r="A328" t="s">
        <v>142</v>
      </c>
      <c r="B328">
        <v>62</v>
      </c>
      <c r="C328" t="s">
        <v>19</v>
      </c>
      <c r="D328" t="s">
        <v>135</v>
      </c>
      <c r="E328" t="s">
        <v>69</v>
      </c>
      <c r="F328">
        <v>41</v>
      </c>
      <c r="G328" t="s">
        <v>43</v>
      </c>
      <c r="H328" t="s">
        <v>51</v>
      </c>
      <c r="I328" t="s">
        <v>55</v>
      </c>
      <c r="J328">
        <v>3.2</v>
      </c>
      <c r="K328" t="s">
        <v>76</v>
      </c>
      <c r="L328" t="s">
        <v>38</v>
      </c>
      <c r="M328" s="1">
        <v>82</v>
      </c>
      <c r="N328" s="1">
        <v>106.6</v>
      </c>
      <c r="O328" s="1">
        <v>2.624</v>
      </c>
      <c r="P328" s="1">
        <v>21.976</v>
      </c>
      <c r="AD328" s="1">
        <v>106.6</v>
      </c>
      <c r="AE328" s="1">
        <v>2.624</v>
      </c>
    </row>
    <row r="329" spans="1:31">
      <c r="A329" t="s">
        <v>162</v>
      </c>
      <c r="B329">
        <v>61</v>
      </c>
      <c r="C329" t="s">
        <v>19</v>
      </c>
      <c r="D329" t="s">
        <v>62</v>
      </c>
      <c r="E329" t="s">
        <v>63</v>
      </c>
      <c r="F329">
        <v>42</v>
      </c>
      <c r="G329" t="s">
        <v>43</v>
      </c>
      <c r="H329" t="s">
        <v>91</v>
      </c>
      <c r="I329" t="s">
        <v>52</v>
      </c>
      <c r="J329">
        <v>3.1</v>
      </c>
      <c r="K329" t="s">
        <v>44</v>
      </c>
      <c r="L329" t="s">
        <v>38</v>
      </c>
      <c r="M329" s="1">
        <v>336</v>
      </c>
      <c r="N329" s="1">
        <v>436.8</v>
      </c>
      <c r="O329" s="1">
        <v>10.416</v>
      </c>
      <c r="P329" s="1">
        <v>90.384</v>
      </c>
      <c r="AD329" s="1">
        <v>436.8</v>
      </c>
      <c r="AE329" s="1">
        <v>10.416</v>
      </c>
    </row>
    <row r="330" spans="1:31">
      <c r="A330" t="s">
        <v>113</v>
      </c>
      <c r="B330">
        <v>48</v>
      </c>
      <c r="C330" t="s">
        <v>19</v>
      </c>
      <c r="D330" t="s">
        <v>62</v>
      </c>
      <c r="E330" t="s">
        <v>63</v>
      </c>
      <c r="F330">
        <v>50</v>
      </c>
      <c r="G330" t="s">
        <v>43</v>
      </c>
      <c r="H330" t="s">
        <v>150</v>
      </c>
      <c r="I330" t="s">
        <v>55</v>
      </c>
      <c r="J330">
        <v>2.8</v>
      </c>
      <c r="K330" t="s">
        <v>37</v>
      </c>
      <c r="L330" t="s">
        <v>38</v>
      </c>
      <c r="M330" s="1">
        <v>400</v>
      </c>
      <c r="N330" s="1">
        <v>520</v>
      </c>
      <c r="O330" s="1">
        <v>11.2</v>
      </c>
      <c r="P330" s="1">
        <v>108.8</v>
      </c>
      <c r="AD330" s="1">
        <v>520</v>
      </c>
      <c r="AE330" s="1">
        <v>11.2</v>
      </c>
    </row>
    <row r="331" spans="1:31">
      <c r="A331" t="s">
        <v>119</v>
      </c>
      <c r="B331">
        <v>70</v>
      </c>
      <c r="C331" t="s">
        <v>19</v>
      </c>
      <c r="D331" t="s">
        <v>140</v>
      </c>
      <c r="E331" t="s">
        <v>21</v>
      </c>
      <c r="F331">
        <v>31</v>
      </c>
      <c r="G331" t="s">
        <v>35</v>
      </c>
      <c r="H331" t="s">
        <v>51</v>
      </c>
      <c r="I331" t="s">
        <v>52</v>
      </c>
      <c r="J331">
        <v>2.9</v>
      </c>
      <c r="K331" t="s">
        <v>76</v>
      </c>
      <c r="L331" t="s">
        <v>94</v>
      </c>
      <c r="M331" s="1">
        <v>31</v>
      </c>
      <c r="N331" s="1">
        <v>40.3</v>
      </c>
      <c r="O331" s="1">
        <v>0.899</v>
      </c>
      <c r="P331" s="1">
        <v>8.401</v>
      </c>
      <c r="AD331" s="1">
        <v>40.3</v>
      </c>
      <c r="AE331" s="1">
        <v>0.899</v>
      </c>
    </row>
    <row r="332" spans="1:31">
      <c r="A332" t="s">
        <v>128</v>
      </c>
      <c r="B332">
        <v>46</v>
      </c>
      <c r="C332" t="s">
        <v>19</v>
      </c>
      <c r="D332" t="s">
        <v>29</v>
      </c>
      <c r="E332" t="s">
        <v>21</v>
      </c>
      <c r="F332">
        <v>51</v>
      </c>
      <c r="G332" t="s">
        <v>43</v>
      </c>
      <c r="H332" t="s">
        <v>133</v>
      </c>
      <c r="I332" t="s">
        <v>24</v>
      </c>
      <c r="J332">
        <v>3.7</v>
      </c>
      <c r="K332" t="s">
        <v>25</v>
      </c>
      <c r="L332" t="s">
        <v>77</v>
      </c>
      <c r="M332" s="1">
        <v>204</v>
      </c>
      <c r="N332" s="1">
        <v>265.2</v>
      </c>
      <c r="O332" s="1">
        <v>7.548</v>
      </c>
      <c r="P332" s="1">
        <v>53.652</v>
      </c>
      <c r="AD332" s="1">
        <v>265.2</v>
      </c>
      <c r="AE332" s="1">
        <v>7.548</v>
      </c>
    </row>
    <row r="333" spans="1:31">
      <c r="A333" t="s">
        <v>113</v>
      </c>
      <c r="B333">
        <v>31</v>
      </c>
      <c r="C333" t="s">
        <v>19</v>
      </c>
      <c r="D333" t="s">
        <v>54</v>
      </c>
      <c r="E333" t="s">
        <v>21</v>
      </c>
      <c r="F333">
        <v>98</v>
      </c>
      <c r="G333" t="s">
        <v>22</v>
      </c>
      <c r="H333" t="s">
        <v>133</v>
      </c>
      <c r="I333" t="s">
        <v>55</v>
      </c>
      <c r="J333">
        <v>3.3</v>
      </c>
      <c r="K333" t="s">
        <v>44</v>
      </c>
      <c r="L333" t="s">
        <v>56</v>
      </c>
      <c r="M333" s="1">
        <v>294</v>
      </c>
      <c r="N333" s="1">
        <v>382.2</v>
      </c>
      <c r="O333" s="1">
        <v>9.702</v>
      </c>
      <c r="P333" s="1">
        <v>78.498</v>
      </c>
      <c r="AD333" s="1">
        <v>382.2</v>
      </c>
      <c r="AE333" s="1">
        <v>9.702</v>
      </c>
    </row>
    <row r="334" spans="1:31">
      <c r="A334" t="s">
        <v>90</v>
      </c>
      <c r="B334">
        <v>19</v>
      </c>
      <c r="C334" t="s">
        <v>19</v>
      </c>
      <c r="D334" t="s">
        <v>54</v>
      </c>
      <c r="E334" t="s">
        <v>21</v>
      </c>
      <c r="F334">
        <v>86</v>
      </c>
      <c r="G334" t="s">
        <v>43</v>
      </c>
      <c r="H334" t="s">
        <v>30</v>
      </c>
      <c r="I334" t="s">
        <v>24</v>
      </c>
      <c r="J334">
        <v>2.8</v>
      </c>
      <c r="K334" t="s">
        <v>37</v>
      </c>
      <c r="L334" t="s">
        <v>94</v>
      </c>
      <c r="M334" s="1">
        <v>258</v>
      </c>
      <c r="N334" s="1">
        <v>335.4</v>
      </c>
      <c r="O334" s="1">
        <v>7.224</v>
      </c>
      <c r="P334" s="1">
        <v>70.176</v>
      </c>
      <c r="AD334" s="1">
        <v>335.4</v>
      </c>
      <c r="AE334" s="1">
        <v>7.224</v>
      </c>
    </row>
    <row r="335" spans="1:31">
      <c r="A335" t="s">
        <v>134</v>
      </c>
      <c r="B335">
        <v>39</v>
      </c>
      <c r="C335" t="s">
        <v>19</v>
      </c>
      <c r="D335" t="s">
        <v>29</v>
      </c>
      <c r="E335" t="s">
        <v>21</v>
      </c>
      <c r="F335">
        <v>64</v>
      </c>
      <c r="G335" t="s">
        <v>43</v>
      </c>
      <c r="H335" t="s">
        <v>91</v>
      </c>
      <c r="I335" t="s">
        <v>24</v>
      </c>
      <c r="J335">
        <v>4.5</v>
      </c>
      <c r="K335" t="s">
        <v>76</v>
      </c>
      <c r="L335" t="s">
        <v>77</v>
      </c>
      <c r="M335" s="1">
        <v>256</v>
      </c>
      <c r="N335" s="1">
        <v>332.8</v>
      </c>
      <c r="O335" s="1">
        <v>11.52</v>
      </c>
      <c r="P335" s="1">
        <v>65.28</v>
      </c>
      <c r="AD335" s="1">
        <v>332.8</v>
      </c>
      <c r="AE335" s="1">
        <v>11.52</v>
      </c>
    </row>
    <row r="336" spans="1:31">
      <c r="A336" t="s">
        <v>126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43</v>
      </c>
      <c r="H336" t="s">
        <v>99</v>
      </c>
      <c r="I336" t="s">
        <v>55</v>
      </c>
      <c r="J336">
        <v>2.6</v>
      </c>
      <c r="K336" t="s">
        <v>37</v>
      </c>
      <c r="L336" t="s">
        <v>48</v>
      </c>
      <c r="M336" s="1">
        <v>230</v>
      </c>
      <c r="N336" s="1">
        <v>299</v>
      </c>
      <c r="O336" s="1">
        <v>5.98</v>
      </c>
      <c r="P336" s="1">
        <v>63.02</v>
      </c>
      <c r="AD336" s="1">
        <v>299</v>
      </c>
      <c r="AE336" s="1">
        <v>5.98</v>
      </c>
    </row>
    <row r="337" spans="1:31">
      <c r="A337" t="s">
        <v>46</v>
      </c>
      <c r="B337">
        <v>20</v>
      </c>
      <c r="C337" t="s">
        <v>19</v>
      </c>
      <c r="D337" t="s">
        <v>29</v>
      </c>
      <c r="E337" t="s">
        <v>21</v>
      </c>
      <c r="F337">
        <v>85</v>
      </c>
      <c r="G337" t="s">
        <v>22</v>
      </c>
      <c r="H337" t="s">
        <v>30</v>
      </c>
      <c r="I337" t="s">
        <v>36</v>
      </c>
      <c r="J337">
        <v>3.7</v>
      </c>
      <c r="K337" t="s">
        <v>25</v>
      </c>
      <c r="L337" t="s">
        <v>104</v>
      </c>
      <c r="M337" s="1">
        <v>340</v>
      </c>
      <c r="N337" s="1">
        <v>442</v>
      </c>
      <c r="O337" s="1">
        <v>12.58</v>
      </c>
      <c r="P337" s="1">
        <v>89.42</v>
      </c>
      <c r="AD337" s="1">
        <v>442</v>
      </c>
      <c r="AE337" s="1">
        <v>12.58</v>
      </c>
    </row>
    <row r="338" spans="1:31">
      <c r="A338" t="s">
        <v>40</v>
      </c>
      <c r="B338">
        <v>36</v>
      </c>
      <c r="C338" t="s">
        <v>19</v>
      </c>
      <c r="D338" t="s">
        <v>139</v>
      </c>
      <c r="E338" t="s">
        <v>69</v>
      </c>
      <c r="F338">
        <v>81</v>
      </c>
      <c r="G338" t="s">
        <v>35</v>
      </c>
      <c r="H338" t="s">
        <v>136</v>
      </c>
      <c r="I338" t="s">
        <v>55</v>
      </c>
      <c r="J338">
        <v>4.4</v>
      </c>
      <c r="K338" t="s">
        <v>44</v>
      </c>
      <c r="L338" t="s">
        <v>48</v>
      </c>
      <c r="M338" s="1">
        <v>243</v>
      </c>
      <c r="N338" s="1">
        <v>315.9</v>
      </c>
      <c r="O338" s="1">
        <v>10.692</v>
      </c>
      <c r="P338" s="1">
        <v>62.208</v>
      </c>
      <c r="AD338" s="1">
        <v>315.9</v>
      </c>
      <c r="AE338" s="1">
        <v>10.692</v>
      </c>
    </row>
    <row r="339" spans="1:31">
      <c r="A339" t="s">
        <v>145</v>
      </c>
      <c r="B339">
        <v>32</v>
      </c>
      <c r="C339" t="s">
        <v>19</v>
      </c>
      <c r="D339" t="s">
        <v>29</v>
      </c>
      <c r="E339" t="s">
        <v>21</v>
      </c>
      <c r="F339">
        <v>59</v>
      </c>
      <c r="G339" t="s">
        <v>43</v>
      </c>
      <c r="H339" t="s">
        <v>123</v>
      </c>
      <c r="I339" t="s">
        <v>24</v>
      </c>
      <c r="J339">
        <v>4.3</v>
      </c>
      <c r="K339" t="s">
        <v>76</v>
      </c>
      <c r="L339" t="s">
        <v>48</v>
      </c>
      <c r="M339" s="1">
        <v>236</v>
      </c>
      <c r="N339" s="1">
        <v>306.8</v>
      </c>
      <c r="O339" s="1">
        <v>10.148</v>
      </c>
      <c r="P339" s="1">
        <v>60.652</v>
      </c>
      <c r="AD339" s="1">
        <v>306.8</v>
      </c>
      <c r="AE339" s="1">
        <v>10.148</v>
      </c>
    </row>
    <row r="340" spans="1:31">
      <c r="A340" t="s">
        <v>33</v>
      </c>
      <c r="B340">
        <v>69</v>
      </c>
      <c r="C340" t="s">
        <v>19</v>
      </c>
      <c r="D340" t="s">
        <v>117</v>
      </c>
      <c r="E340" t="s">
        <v>21</v>
      </c>
      <c r="F340">
        <v>79</v>
      </c>
      <c r="G340" t="s">
        <v>43</v>
      </c>
      <c r="H340" t="s">
        <v>64</v>
      </c>
      <c r="I340" t="s">
        <v>24</v>
      </c>
      <c r="J340">
        <v>3.5</v>
      </c>
      <c r="K340" t="s">
        <v>31</v>
      </c>
      <c r="L340" t="s">
        <v>38</v>
      </c>
      <c r="M340" s="1">
        <v>316</v>
      </c>
      <c r="N340" s="1">
        <v>410.8</v>
      </c>
      <c r="O340" s="1">
        <v>11.06</v>
      </c>
      <c r="P340" s="1">
        <v>83.74</v>
      </c>
      <c r="AD340" s="1">
        <v>410.8</v>
      </c>
      <c r="AE340" s="1">
        <v>11.06</v>
      </c>
    </row>
    <row r="341" spans="1:31">
      <c r="A341" t="s">
        <v>154</v>
      </c>
      <c r="B341">
        <v>40</v>
      </c>
      <c r="C341" t="s">
        <v>19</v>
      </c>
      <c r="D341" t="s">
        <v>59</v>
      </c>
      <c r="E341" t="s">
        <v>21</v>
      </c>
      <c r="F341">
        <v>33</v>
      </c>
      <c r="G341" t="s">
        <v>43</v>
      </c>
      <c r="H341" t="s">
        <v>91</v>
      </c>
      <c r="I341" t="s">
        <v>36</v>
      </c>
      <c r="J341">
        <v>3.8</v>
      </c>
      <c r="K341" t="s">
        <v>37</v>
      </c>
      <c r="L341" t="s">
        <v>104</v>
      </c>
      <c r="M341" s="1">
        <v>165</v>
      </c>
      <c r="N341" s="1">
        <v>214.5</v>
      </c>
      <c r="O341" s="1">
        <v>6.27</v>
      </c>
      <c r="P341" s="1">
        <v>43.23</v>
      </c>
      <c r="AD341" s="1">
        <v>214.5</v>
      </c>
      <c r="AE341" s="1">
        <v>6.27</v>
      </c>
    </row>
    <row r="342" spans="1:31">
      <c r="A342" t="s">
        <v>142</v>
      </c>
      <c r="B342">
        <v>40</v>
      </c>
      <c r="C342" t="s">
        <v>19</v>
      </c>
      <c r="D342" t="s">
        <v>59</v>
      </c>
      <c r="E342" t="s">
        <v>21</v>
      </c>
      <c r="F342">
        <v>47</v>
      </c>
      <c r="G342" t="s">
        <v>22</v>
      </c>
      <c r="H342" t="s">
        <v>160</v>
      </c>
      <c r="I342" t="s">
        <v>52</v>
      </c>
      <c r="J342">
        <v>3.5</v>
      </c>
      <c r="K342" t="s">
        <v>25</v>
      </c>
      <c r="L342" t="s">
        <v>104</v>
      </c>
      <c r="M342" s="1">
        <v>235</v>
      </c>
      <c r="N342" s="1">
        <v>305.5</v>
      </c>
      <c r="O342" s="1">
        <v>8.225</v>
      </c>
      <c r="P342" s="1">
        <v>62.275</v>
      </c>
      <c r="AD342" s="1">
        <v>305.5</v>
      </c>
      <c r="AE342" s="1">
        <v>8.225</v>
      </c>
    </row>
    <row r="343" spans="1:31">
      <c r="A343" t="s">
        <v>156</v>
      </c>
      <c r="B343">
        <v>20</v>
      </c>
      <c r="C343" t="s">
        <v>19</v>
      </c>
      <c r="D343" t="s">
        <v>139</v>
      </c>
      <c r="E343" t="s">
        <v>69</v>
      </c>
      <c r="F343">
        <v>20</v>
      </c>
      <c r="G343" t="s">
        <v>35</v>
      </c>
      <c r="H343" t="s">
        <v>160</v>
      </c>
      <c r="I343" t="s">
        <v>52</v>
      </c>
      <c r="J343">
        <v>4.6</v>
      </c>
      <c r="K343" t="s">
        <v>92</v>
      </c>
      <c r="L343" t="s">
        <v>77</v>
      </c>
      <c r="M343" s="1">
        <v>60</v>
      </c>
      <c r="N343" s="1">
        <v>78</v>
      </c>
      <c r="O343" s="1">
        <v>2.76</v>
      </c>
      <c r="P343" s="1">
        <v>15.24</v>
      </c>
      <c r="AD343" s="1">
        <v>78</v>
      </c>
      <c r="AE343" s="1">
        <v>2.76</v>
      </c>
    </row>
    <row r="344" spans="1:31">
      <c r="A344" t="s">
        <v>18</v>
      </c>
      <c r="B344">
        <v>64</v>
      </c>
      <c r="C344" t="s">
        <v>19</v>
      </c>
      <c r="D344" t="s">
        <v>62</v>
      </c>
      <c r="E344" t="s">
        <v>63</v>
      </c>
      <c r="F344">
        <v>36</v>
      </c>
      <c r="G344" t="s">
        <v>43</v>
      </c>
      <c r="H344" t="s">
        <v>81</v>
      </c>
      <c r="I344" t="s">
        <v>36</v>
      </c>
      <c r="J344">
        <v>2.6</v>
      </c>
      <c r="K344" t="s">
        <v>37</v>
      </c>
      <c r="L344" t="s">
        <v>104</v>
      </c>
      <c r="M344" s="1">
        <v>288</v>
      </c>
      <c r="N344" s="1">
        <v>374.4</v>
      </c>
      <c r="O344" s="1">
        <v>7.488</v>
      </c>
      <c r="P344" s="1">
        <v>78.912</v>
      </c>
      <c r="AD344" s="1">
        <v>374.4</v>
      </c>
      <c r="AE344" s="1">
        <v>7.488</v>
      </c>
    </row>
    <row r="345" spans="1:31">
      <c r="A345" t="s">
        <v>161</v>
      </c>
      <c r="B345">
        <v>27</v>
      </c>
      <c r="C345" t="s">
        <v>19</v>
      </c>
      <c r="D345" t="s">
        <v>41</v>
      </c>
      <c r="E345" t="s">
        <v>42</v>
      </c>
      <c r="F345">
        <v>39</v>
      </c>
      <c r="G345" t="s">
        <v>43</v>
      </c>
      <c r="H345" t="s">
        <v>75</v>
      </c>
      <c r="I345" t="s">
        <v>52</v>
      </c>
      <c r="J345">
        <v>4.4</v>
      </c>
      <c r="K345" t="s">
        <v>25</v>
      </c>
      <c r="L345" t="s">
        <v>94</v>
      </c>
      <c r="M345" s="1">
        <v>117</v>
      </c>
      <c r="N345" s="1">
        <v>152.1</v>
      </c>
      <c r="O345" s="1">
        <v>5.148</v>
      </c>
      <c r="P345" s="1">
        <v>29.952</v>
      </c>
      <c r="AD345" s="1">
        <v>152.1</v>
      </c>
      <c r="AE345" s="1">
        <v>5.148</v>
      </c>
    </row>
    <row r="346" spans="1:31">
      <c r="A346" t="s">
        <v>157</v>
      </c>
      <c r="B346">
        <v>24</v>
      </c>
      <c r="C346" t="s">
        <v>19</v>
      </c>
      <c r="D346" t="s">
        <v>93</v>
      </c>
      <c r="E346" t="s">
        <v>21</v>
      </c>
      <c r="F346">
        <v>71</v>
      </c>
      <c r="G346" t="s">
        <v>43</v>
      </c>
      <c r="H346" t="s">
        <v>60</v>
      </c>
      <c r="I346" t="s">
        <v>24</v>
      </c>
      <c r="J346">
        <v>4</v>
      </c>
      <c r="K346" t="s">
        <v>92</v>
      </c>
      <c r="L346" t="s">
        <v>94</v>
      </c>
      <c r="M346" s="1">
        <v>426</v>
      </c>
      <c r="N346" s="1">
        <v>553.8</v>
      </c>
      <c r="O346" s="1">
        <v>17.04</v>
      </c>
      <c r="P346" s="1">
        <v>110.76</v>
      </c>
      <c r="AD346" s="1">
        <v>553.8</v>
      </c>
      <c r="AE346" s="1">
        <v>17.04</v>
      </c>
    </row>
    <row r="347" spans="1:31">
      <c r="A347" t="s">
        <v>49</v>
      </c>
      <c r="B347">
        <v>48</v>
      </c>
      <c r="C347" t="s">
        <v>19</v>
      </c>
      <c r="D347" t="s">
        <v>74</v>
      </c>
      <c r="E347" t="s">
        <v>42</v>
      </c>
      <c r="F347">
        <v>59</v>
      </c>
      <c r="G347" t="s">
        <v>35</v>
      </c>
      <c r="H347" t="s">
        <v>81</v>
      </c>
      <c r="I347" t="s">
        <v>24</v>
      </c>
      <c r="J347">
        <v>4.4</v>
      </c>
      <c r="K347" t="s">
        <v>76</v>
      </c>
      <c r="L347" t="s">
        <v>48</v>
      </c>
      <c r="M347" s="1">
        <v>236</v>
      </c>
      <c r="N347" s="1">
        <v>306.8</v>
      </c>
      <c r="O347" s="1">
        <v>10.384</v>
      </c>
      <c r="P347" s="1">
        <v>60.416</v>
      </c>
      <c r="AD347" s="1">
        <v>306.8</v>
      </c>
      <c r="AE347" s="1">
        <v>10.384</v>
      </c>
    </row>
    <row r="348" spans="1:31">
      <c r="A348" t="s">
        <v>145</v>
      </c>
      <c r="B348">
        <v>49</v>
      </c>
      <c r="C348" t="s">
        <v>19</v>
      </c>
      <c r="D348" t="s">
        <v>34</v>
      </c>
      <c r="E348" t="s">
        <v>21</v>
      </c>
      <c r="F348">
        <v>50</v>
      </c>
      <c r="G348" t="s">
        <v>22</v>
      </c>
      <c r="H348" t="s">
        <v>89</v>
      </c>
      <c r="I348" t="s">
        <v>36</v>
      </c>
      <c r="J348">
        <v>4.7</v>
      </c>
      <c r="K348" t="s">
        <v>31</v>
      </c>
      <c r="L348" t="s">
        <v>38</v>
      </c>
      <c r="M348" s="1">
        <v>350</v>
      </c>
      <c r="N348" s="1">
        <v>455</v>
      </c>
      <c r="O348" s="1">
        <v>16.45</v>
      </c>
      <c r="P348" s="1">
        <v>88.55</v>
      </c>
      <c r="AD348" s="1">
        <v>455</v>
      </c>
      <c r="AE348" s="1">
        <v>16.45</v>
      </c>
    </row>
    <row r="349" spans="1:31">
      <c r="A349" t="s">
        <v>46</v>
      </c>
      <c r="B349">
        <v>36</v>
      </c>
      <c r="C349" t="s">
        <v>19</v>
      </c>
      <c r="D349" t="s">
        <v>41</v>
      </c>
      <c r="E349" t="s">
        <v>42</v>
      </c>
      <c r="F349">
        <v>41</v>
      </c>
      <c r="G349" t="s">
        <v>22</v>
      </c>
      <c r="H349" t="s">
        <v>121</v>
      </c>
      <c r="I349" t="s">
        <v>55</v>
      </c>
      <c r="J349">
        <v>3.9</v>
      </c>
      <c r="K349" t="s">
        <v>44</v>
      </c>
      <c r="L349" t="s">
        <v>26</v>
      </c>
      <c r="M349" s="1">
        <v>123</v>
      </c>
      <c r="N349" s="1">
        <v>159.9</v>
      </c>
      <c r="O349" s="1">
        <v>4.797</v>
      </c>
      <c r="P349" s="1">
        <v>32.103</v>
      </c>
      <c r="AD349" s="1">
        <v>159.9</v>
      </c>
      <c r="AE349" s="1">
        <v>4.797</v>
      </c>
    </row>
    <row r="350" spans="1:31">
      <c r="A350" t="s">
        <v>146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43</v>
      </c>
      <c r="H350" t="s">
        <v>133</v>
      </c>
      <c r="I350" t="s">
        <v>55</v>
      </c>
      <c r="J350">
        <v>2.7</v>
      </c>
      <c r="K350" t="s">
        <v>44</v>
      </c>
      <c r="L350" t="s">
        <v>26</v>
      </c>
      <c r="M350" s="1">
        <v>295</v>
      </c>
      <c r="N350" s="1">
        <v>383.5</v>
      </c>
      <c r="O350" s="1">
        <v>7.965</v>
      </c>
      <c r="P350" s="1">
        <v>80.535</v>
      </c>
      <c r="AD350" s="1">
        <v>383.5</v>
      </c>
      <c r="AE350" s="1">
        <v>7.965</v>
      </c>
    </row>
    <row r="351" spans="1:31">
      <c r="A351" t="s">
        <v>132</v>
      </c>
      <c r="B351">
        <v>37</v>
      </c>
      <c r="C351" t="s">
        <v>19</v>
      </c>
      <c r="D351" t="s">
        <v>139</v>
      </c>
      <c r="E351" t="s">
        <v>69</v>
      </c>
      <c r="F351">
        <v>87</v>
      </c>
      <c r="G351" t="s">
        <v>43</v>
      </c>
      <c r="H351" t="s">
        <v>102</v>
      </c>
      <c r="I351" t="s">
        <v>24</v>
      </c>
      <c r="J351">
        <v>3.7</v>
      </c>
      <c r="K351" t="s">
        <v>76</v>
      </c>
      <c r="L351" t="s">
        <v>77</v>
      </c>
      <c r="M351" s="1">
        <v>261</v>
      </c>
      <c r="N351" s="1">
        <v>339.3</v>
      </c>
      <c r="O351" s="1">
        <v>9.657</v>
      </c>
      <c r="P351" s="1">
        <v>68.643</v>
      </c>
      <c r="AD351" s="1">
        <v>339.3</v>
      </c>
      <c r="AE351" s="1">
        <v>9.657</v>
      </c>
    </row>
    <row r="352" spans="1:31">
      <c r="A352" t="s">
        <v>18</v>
      </c>
      <c r="B352">
        <v>42</v>
      </c>
      <c r="C352" t="s">
        <v>19</v>
      </c>
      <c r="D352" t="s">
        <v>29</v>
      </c>
      <c r="E352" t="s">
        <v>21</v>
      </c>
      <c r="F352">
        <v>68</v>
      </c>
      <c r="G352" t="s">
        <v>43</v>
      </c>
      <c r="H352" t="s">
        <v>89</v>
      </c>
      <c r="I352" t="s">
        <v>36</v>
      </c>
      <c r="J352">
        <v>2.6</v>
      </c>
      <c r="K352" t="s">
        <v>76</v>
      </c>
      <c r="L352" t="s">
        <v>26</v>
      </c>
      <c r="M352" s="1">
        <v>272</v>
      </c>
      <c r="N352" s="1">
        <v>353.6</v>
      </c>
      <c r="O352" s="1">
        <v>7.072</v>
      </c>
      <c r="P352" s="1">
        <v>74.528</v>
      </c>
      <c r="AD352" s="1">
        <v>353.6</v>
      </c>
      <c r="AE352" s="1">
        <v>7.072</v>
      </c>
    </row>
    <row r="353" spans="1:31">
      <c r="A353" t="s">
        <v>90</v>
      </c>
      <c r="B353">
        <v>28</v>
      </c>
      <c r="C353" t="s">
        <v>19</v>
      </c>
      <c r="D353" t="s">
        <v>93</v>
      </c>
      <c r="E353" t="s">
        <v>21</v>
      </c>
      <c r="F353">
        <v>90</v>
      </c>
      <c r="G353" t="s">
        <v>43</v>
      </c>
      <c r="H353" t="s">
        <v>91</v>
      </c>
      <c r="I353" t="s">
        <v>24</v>
      </c>
      <c r="J353">
        <v>3.9</v>
      </c>
      <c r="K353" t="s">
        <v>92</v>
      </c>
      <c r="L353" t="s">
        <v>77</v>
      </c>
      <c r="M353" s="1">
        <v>540</v>
      </c>
      <c r="N353" s="1">
        <v>702</v>
      </c>
      <c r="O353" s="1">
        <v>21.06</v>
      </c>
      <c r="P353" s="1">
        <v>140.94</v>
      </c>
      <c r="AD353" s="1">
        <v>702</v>
      </c>
      <c r="AE353" s="1">
        <v>21.06</v>
      </c>
    </row>
    <row r="354" spans="1:31">
      <c r="A354" t="s">
        <v>116</v>
      </c>
      <c r="B354">
        <v>27</v>
      </c>
      <c r="C354" t="s">
        <v>19</v>
      </c>
      <c r="D354" t="s">
        <v>34</v>
      </c>
      <c r="E354" t="s">
        <v>21</v>
      </c>
      <c r="F354">
        <v>71</v>
      </c>
      <c r="G354" t="s">
        <v>98</v>
      </c>
      <c r="H354" t="s">
        <v>150</v>
      </c>
      <c r="I354" t="s">
        <v>55</v>
      </c>
      <c r="J354">
        <v>4.9</v>
      </c>
      <c r="K354" t="s">
        <v>31</v>
      </c>
      <c r="L354" t="s">
        <v>104</v>
      </c>
      <c r="M354" s="1">
        <v>497</v>
      </c>
      <c r="N354" s="1">
        <v>646.1</v>
      </c>
      <c r="O354" s="1">
        <v>24.353</v>
      </c>
      <c r="P354" s="1">
        <v>124.747</v>
      </c>
      <c r="AD354" s="1">
        <v>646.1</v>
      </c>
      <c r="AE354" s="1">
        <v>24.353</v>
      </c>
    </row>
    <row r="355" spans="1:31">
      <c r="A355" t="s">
        <v>67</v>
      </c>
      <c r="B355">
        <v>63</v>
      </c>
      <c r="C355" t="s">
        <v>19</v>
      </c>
      <c r="D355" t="s">
        <v>50</v>
      </c>
      <c r="E355" t="s">
        <v>42</v>
      </c>
      <c r="F355">
        <v>64</v>
      </c>
      <c r="G355" t="s">
        <v>22</v>
      </c>
      <c r="H355" t="s">
        <v>150</v>
      </c>
      <c r="I355" t="s">
        <v>55</v>
      </c>
      <c r="J355">
        <v>4.1</v>
      </c>
      <c r="K355" t="s">
        <v>92</v>
      </c>
      <c r="L355" t="s">
        <v>94</v>
      </c>
      <c r="M355" s="1">
        <v>448</v>
      </c>
      <c r="N355" s="1">
        <v>582.4</v>
      </c>
      <c r="O355" s="1">
        <v>18.368</v>
      </c>
      <c r="P355" s="1">
        <v>116.032</v>
      </c>
      <c r="AD355" s="1">
        <v>582.4</v>
      </c>
      <c r="AE355" s="1">
        <v>18.368</v>
      </c>
    </row>
    <row r="356" spans="1:31">
      <c r="A356" t="s">
        <v>154</v>
      </c>
      <c r="B356">
        <v>58</v>
      </c>
      <c r="C356" t="s">
        <v>19</v>
      </c>
      <c r="D356" t="s">
        <v>120</v>
      </c>
      <c r="E356" t="s">
        <v>69</v>
      </c>
      <c r="F356">
        <v>76</v>
      </c>
      <c r="G356" t="s">
        <v>35</v>
      </c>
      <c r="H356" t="s">
        <v>81</v>
      </c>
      <c r="I356" t="s">
        <v>55</v>
      </c>
      <c r="J356">
        <v>3</v>
      </c>
      <c r="K356" t="s">
        <v>25</v>
      </c>
      <c r="L356" t="s">
        <v>38</v>
      </c>
      <c r="M356" s="1">
        <v>684</v>
      </c>
      <c r="N356" s="1">
        <v>889.2</v>
      </c>
      <c r="O356" s="1">
        <v>20.52</v>
      </c>
      <c r="P356" s="1">
        <v>184.68</v>
      </c>
      <c r="AD356" s="1">
        <v>889.2</v>
      </c>
      <c r="AE356" s="1">
        <v>20.52</v>
      </c>
    </row>
    <row r="357" spans="1:31">
      <c r="A357" t="s">
        <v>46</v>
      </c>
      <c r="B357">
        <v>37</v>
      </c>
      <c r="C357" t="s">
        <v>19</v>
      </c>
      <c r="D357" t="s">
        <v>120</v>
      </c>
      <c r="E357" t="s">
        <v>69</v>
      </c>
      <c r="F357">
        <v>42</v>
      </c>
      <c r="G357" t="s">
        <v>98</v>
      </c>
      <c r="H357" t="s">
        <v>152</v>
      </c>
      <c r="I357" t="s">
        <v>55</v>
      </c>
      <c r="J357">
        <v>4.1</v>
      </c>
      <c r="K357" t="s">
        <v>44</v>
      </c>
      <c r="L357" t="s">
        <v>104</v>
      </c>
      <c r="M357" s="1">
        <v>378</v>
      </c>
      <c r="N357" s="1">
        <v>491.4</v>
      </c>
      <c r="O357" s="1">
        <v>15.498</v>
      </c>
      <c r="P357" s="1">
        <v>97.902</v>
      </c>
      <c r="AD357" s="1">
        <v>491.4</v>
      </c>
      <c r="AE357" s="1">
        <v>15.498</v>
      </c>
    </row>
    <row r="358" spans="1:31">
      <c r="A358" t="s">
        <v>119</v>
      </c>
      <c r="B358">
        <v>56</v>
      </c>
      <c r="C358" t="s">
        <v>19</v>
      </c>
      <c r="D358" t="s">
        <v>101</v>
      </c>
      <c r="E358" t="s">
        <v>21</v>
      </c>
      <c r="F358">
        <v>80</v>
      </c>
      <c r="G358" t="s">
        <v>22</v>
      </c>
      <c r="H358" t="s">
        <v>100</v>
      </c>
      <c r="I358" t="s">
        <v>36</v>
      </c>
      <c r="J358">
        <v>3.8</v>
      </c>
      <c r="K358" t="s">
        <v>31</v>
      </c>
      <c r="L358" t="s">
        <v>38</v>
      </c>
      <c r="M358" s="1">
        <v>400</v>
      </c>
      <c r="N358" s="1">
        <v>520</v>
      </c>
      <c r="O358" s="1">
        <v>15.2</v>
      </c>
      <c r="P358" s="1">
        <v>104.8</v>
      </c>
      <c r="AD358" s="1">
        <v>520</v>
      </c>
      <c r="AE358" s="1">
        <v>15.2</v>
      </c>
    </row>
    <row r="359" spans="1:31">
      <c r="A359" t="s">
        <v>73</v>
      </c>
      <c r="B359">
        <v>18</v>
      </c>
      <c r="C359" t="s">
        <v>19</v>
      </c>
      <c r="D359" t="s">
        <v>149</v>
      </c>
      <c r="E359" t="s">
        <v>69</v>
      </c>
      <c r="F359">
        <v>56</v>
      </c>
      <c r="G359" t="s">
        <v>43</v>
      </c>
      <c r="H359" t="s">
        <v>81</v>
      </c>
      <c r="I359" t="s">
        <v>36</v>
      </c>
      <c r="J359">
        <v>4</v>
      </c>
      <c r="K359" t="s">
        <v>37</v>
      </c>
      <c r="L359" t="s">
        <v>77</v>
      </c>
      <c r="M359" s="1">
        <v>112</v>
      </c>
      <c r="N359" s="1">
        <v>145.6</v>
      </c>
      <c r="O359" s="1">
        <v>4.48</v>
      </c>
      <c r="P359" s="1">
        <v>29.12</v>
      </c>
      <c r="AD359" s="1">
        <v>145.6</v>
      </c>
      <c r="AE359" s="1">
        <v>4.48</v>
      </c>
    </row>
    <row r="360" spans="1:31">
      <c r="A360" t="s">
        <v>164</v>
      </c>
      <c r="B360">
        <v>48</v>
      </c>
      <c r="C360" t="s">
        <v>19</v>
      </c>
      <c r="D360" t="s">
        <v>139</v>
      </c>
      <c r="E360" t="s">
        <v>69</v>
      </c>
      <c r="F360">
        <v>25</v>
      </c>
      <c r="G360" t="s">
        <v>98</v>
      </c>
      <c r="H360" t="s">
        <v>152</v>
      </c>
      <c r="I360" t="s">
        <v>52</v>
      </c>
      <c r="J360">
        <v>3.6</v>
      </c>
      <c r="K360" t="s">
        <v>37</v>
      </c>
      <c r="L360" t="s">
        <v>104</v>
      </c>
      <c r="M360" s="1">
        <v>75</v>
      </c>
      <c r="N360" s="1">
        <v>97.5</v>
      </c>
      <c r="O360" s="1">
        <v>2.7</v>
      </c>
      <c r="P360" s="1">
        <v>19.8</v>
      </c>
      <c r="AD360" s="1">
        <v>97.5</v>
      </c>
      <c r="AE360" s="1">
        <v>2.7</v>
      </c>
    </row>
    <row r="361" spans="1:31">
      <c r="A361" t="s">
        <v>158</v>
      </c>
      <c r="B361">
        <v>31</v>
      </c>
      <c r="C361" t="s">
        <v>19</v>
      </c>
      <c r="D361" t="s">
        <v>50</v>
      </c>
      <c r="E361" t="s">
        <v>42</v>
      </c>
      <c r="F361">
        <v>74</v>
      </c>
      <c r="G361" t="s">
        <v>43</v>
      </c>
      <c r="H361" t="s">
        <v>81</v>
      </c>
      <c r="I361" t="s">
        <v>24</v>
      </c>
      <c r="J361">
        <v>3</v>
      </c>
      <c r="K361" t="s">
        <v>37</v>
      </c>
      <c r="L361" t="s">
        <v>104</v>
      </c>
      <c r="M361" s="1">
        <v>518</v>
      </c>
      <c r="N361" s="1">
        <v>673.4</v>
      </c>
      <c r="O361" s="1">
        <v>15.54</v>
      </c>
      <c r="P361" s="1">
        <v>139.86</v>
      </c>
      <c r="AD361" s="1">
        <v>673.4</v>
      </c>
      <c r="AE361" s="1">
        <v>15.54</v>
      </c>
    </row>
    <row r="362" spans="1:31">
      <c r="A362" t="s">
        <v>40</v>
      </c>
      <c r="B362">
        <v>51</v>
      </c>
      <c r="C362" t="s">
        <v>19</v>
      </c>
      <c r="D362" t="s">
        <v>101</v>
      </c>
      <c r="E362" t="s">
        <v>21</v>
      </c>
      <c r="F362">
        <v>30</v>
      </c>
      <c r="G362" t="s">
        <v>43</v>
      </c>
      <c r="H362" t="s">
        <v>91</v>
      </c>
      <c r="I362" t="s">
        <v>52</v>
      </c>
      <c r="J362">
        <v>3</v>
      </c>
      <c r="K362" t="s">
        <v>92</v>
      </c>
      <c r="L362" t="s">
        <v>26</v>
      </c>
      <c r="M362" s="1">
        <v>150</v>
      </c>
      <c r="N362" s="1">
        <v>195</v>
      </c>
      <c r="O362" s="1">
        <v>4.5</v>
      </c>
      <c r="P362" s="1">
        <v>40.5</v>
      </c>
      <c r="AD362" s="1">
        <v>195</v>
      </c>
      <c r="AE362" s="1">
        <v>4.5</v>
      </c>
    </row>
    <row r="363" spans="1:31">
      <c r="A363" t="s">
        <v>119</v>
      </c>
      <c r="B363">
        <v>65</v>
      </c>
      <c r="C363" t="s">
        <v>19</v>
      </c>
      <c r="D363" t="s">
        <v>129</v>
      </c>
      <c r="E363" t="s">
        <v>21</v>
      </c>
      <c r="F363">
        <v>96</v>
      </c>
      <c r="G363" t="s">
        <v>43</v>
      </c>
      <c r="H363" t="s">
        <v>51</v>
      </c>
      <c r="I363" t="s">
        <v>36</v>
      </c>
      <c r="J363">
        <v>2.6</v>
      </c>
      <c r="K363" t="s">
        <v>31</v>
      </c>
      <c r="L363" t="s">
        <v>48</v>
      </c>
      <c r="M363" s="1">
        <v>192</v>
      </c>
      <c r="N363" s="1">
        <v>249.6</v>
      </c>
      <c r="O363" s="1">
        <v>4.992</v>
      </c>
      <c r="P363" s="1">
        <v>52.608</v>
      </c>
      <c r="AD363" s="1">
        <v>249.6</v>
      </c>
      <c r="AE363" s="1">
        <v>4.992</v>
      </c>
    </row>
    <row r="364" spans="1:31">
      <c r="A364" t="s">
        <v>116</v>
      </c>
      <c r="B364">
        <v>53</v>
      </c>
      <c r="C364" t="s">
        <v>19</v>
      </c>
      <c r="D364" t="s">
        <v>50</v>
      </c>
      <c r="E364" t="s">
        <v>42</v>
      </c>
      <c r="F364">
        <v>64</v>
      </c>
      <c r="G364" t="s">
        <v>43</v>
      </c>
      <c r="H364" t="s">
        <v>60</v>
      </c>
      <c r="I364" t="s">
        <v>55</v>
      </c>
      <c r="J364">
        <v>3.4</v>
      </c>
      <c r="K364" t="s">
        <v>25</v>
      </c>
      <c r="L364" t="s">
        <v>26</v>
      </c>
      <c r="M364" s="1">
        <v>448</v>
      </c>
      <c r="N364" s="1">
        <v>582.4</v>
      </c>
      <c r="O364" s="1">
        <v>15.232</v>
      </c>
      <c r="P364" s="1">
        <v>119.168</v>
      </c>
      <c r="AD364" s="1">
        <v>582.4</v>
      </c>
      <c r="AE364" s="1">
        <v>15.232</v>
      </c>
    </row>
    <row r="365" spans="1:31">
      <c r="A365" t="s">
        <v>113</v>
      </c>
      <c r="B365">
        <v>55</v>
      </c>
      <c r="C365" t="s">
        <v>19</v>
      </c>
      <c r="D365" t="s">
        <v>59</v>
      </c>
      <c r="E365" t="s">
        <v>21</v>
      </c>
      <c r="F365">
        <v>88</v>
      </c>
      <c r="G365" t="s">
        <v>22</v>
      </c>
      <c r="H365" t="s">
        <v>150</v>
      </c>
      <c r="I365" t="s">
        <v>24</v>
      </c>
      <c r="J365">
        <v>3.1</v>
      </c>
      <c r="K365" t="s">
        <v>76</v>
      </c>
      <c r="L365" t="s">
        <v>26</v>
      </c>
      <c r="M365" s="1">
        <v>440</v>
      </c>
      <c r="N365" s="1">
        <v>572</v>
      </c>
      <c r="O365" s="1">
        <v>13.64</v>
      </c>
      <c r="P365" s="1">
        <v>118.36</v>
      </c>
      <c r="AD365" s="1">
        <v>572</v>
      </c>
      <c r="AE365" s="1">
        <v>13.64</v>
      </c>
    </row>
    <row r="366" spans="1:31">
      <c r="A366" t="s">
        <v>128</v>
      </c>
      <c r="B366">
        <v>62</v>
      </c>
      <c r="C366" t="s">
        <v>19</v>
      </c>
      <c r="D366" t="s">
        <v>74</v>
      </c>
      <c r="E366" t="s">
        <v>42</v>
      </c>
      <c r="F366">
        <v>88</v>
      </c>
      <c r="G366" t="s">
        <v>22</v>
      </c>
      <c r="H366" t="s">
        <v>60</v>
      </c>
      <c r="I366" t="s">
        <v>52</v>
      </c>
      <c r="J366">
        <v>3</v>
      </c>
      <c r="K366" t="s">
        <v>25</v>
      </c>
      <c r="L366" t="s">
        <v>104</v>
      </c>
      <c r="M366" s="1">
        <v>352</v>
      </c>
      <c r="N366" s="1">
        <v>457.6</v>
      </c>
      <c r="O366" s="1">
        <v>10.56</v>
      </c>
      <c r="P366" s="1">
        <v>95.04</v>
      </c>
      <c r="AD366" s="1">
        <v>457.6</v>
      </c>
      <c r="AE366" s="1">
        <v>10.56</v>
      </c>
    </row>
    <row r="367" spans="1:31">
      <c r="A367" t="s">
        <v>61</v>
      </c>
      <c r="B367">
        <v>55</v>
      </c>
      <c r="C367" t="s">
        <v>19</v>
      </c>
      <c r="D367" t="s">
        <v>159</v>
      </c>
      <c r="E367" t="s">
        <v>69</v>
      </c>
      <c r="F367">
        <v>88</v>
      </c>
      <c r="G367" t="s">
        <v>98</v>
      </c>
      <c r="H367" t="s">
        <v>23</v>
      </c>
      <c r="I367" t="s">
        <v>52</v>
      </c>
      <c r="J367">
        <v>3.7</v>
      </c>
      <c r="K367" t="s">
        <v>44</v>
      </c>
      <c r="L367" t="s">
        <v>56</v>
      </c>
      <c r="M367" s="1">
        <v>176</v>
      </c>
      <c r="N367" s="1">
        <v>228.8</v>
      </c>
      <c r="O367" s="1">
        <v>6.512</v>
      </c>
      <c r="P367" s="1">
        <v>46.288</v>
      </c>
      <c r="AD367" s="1">
        <v>228.8</v>
      </c>
      <c r="AE367" s="1">
        <v>6.512</v>
      </c>
    </row>
    <row r="368" spans="1:31">
      <c r="A368" t="s">
        <v>161</v>
      </c>
      <c r="B368">
        <v>64</v>
      </c>
      <c r="C368" t="s">
        <v>19</v>
      </c>
      <c r="D368" t="s">
        <v>140</v>
      </c>
      <c r="E368" t="s">
        <v>21</v>
      </c>
      <c r="F368">
        <v>36</v>
      </c>
      <c r="G368" t="s">
        <v>43</v>
      </c>
      <c r="H368" t="s">
        <v>47</v>
      </c>
      <c r="I368" t="s">
        <v>36</v>
      </c>
      <c r="J368">
        <v>3.5</v>
      </c>
      <c r="K368" t="s">
        <v>25</v>
      </c>
      <c r="L368" t="s">
        <v>26</v>
      </c>
      <c r="M368" s="1">
        <v>36</v>
      </c>
      <c r="N368" s="1">
        <v>46.8</v>
      </c>
      <c r="O368" s="1">
        <v>1.26</v>
      </c>
      <c r="P368" s="1">
        <v>9.54</v>
      </c>
      <c r="AD368" s="1">
        <v>46.8</v>
      </c>
      <c r="AE368" s="1">
        <v>1.26</v>
      </c>
    </row>
    <row r="369" spans="1:31">
      <c r="A369" t="s">
        <v>137</v>
      </c>
      <c r="B369">
        <v>52</v>
      </c>
      <c r="C369" t="s">
        <v>19</v>
      </c>
      <c r="D369" t="s">
        <v>88</v>
      </c>
      <c r="E369" t="s">
        <v>21</v>
      </c>
      <c r="F369">
        <v>40</v>
      </c>
      <c r="G369" t="s">
        <v>98</v>
      </c>
      <c r="H369" t="s">
        <v>123</v>
      </c>
      <c r="I369" t="s">
        <v>36</v>
      </c>
      <c r="J369">
        <v>2.8</v>
      </c>
      <c r="K369" t="s">
        <v>76</v>
      </c>
      <c r="L369" t="s">
        <v>94</v>
      </c>
      <c r="M369" s="1">
        <v>320</v>
      </c>
      <c r="N369" s="1">
        <v>416</v>
      </c>
      <c r="O369" s="1">
        <v>8.96</v>
      </c>
      <c r="P369" s="1">
        <v>87.04</v>
      </c>
      <c r="AD369" s="1">
        <v>416</v>
      </c>
      <c r="AE369" s="1">
        <v>8.96</v>
      </c>
    </row>
    <row r="370" spans="1:31">
      <c r="A370" t="s">
        <v>111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43</v>
      </c>
      <c r="H370" t="s">
        <v>60</v>
      </c>
      <c r="I370" t="s">
        <v>36</v>
      </c>
      <c r="J370">
        <v>4.5</v>
      </c>
      <c r="K370" t="s">
        <v>31</v>
      </c>
      <c r="L370" t="s">
        <v>94</v>
      </c>
      <c r="M370" s="1">
        <v>351</v>
      </c>
      <c r="N370" s="1">
        <v>456.3</v>
      </c>
      <c r="O370" s="1">
        <v>15.795</v>
      </c>
      <c r="P370" s="1">
        <v>89.505</v>
      </c>
      <c r="AD370" s="1">
        <v>456.3</v>
      </c>
      <c r="AE370" s="1">
        <v>15.795</v>
      </c>
    </row>
    <row r="371" spans="1:31">
      <c r="A371" t="s">
        <v>166</v>
      </c>
      <c r="B371">
        <v>38</v>
      </c>
      <c r="C371" t="s">
        <v>19</v>
      </c>
      <c r="D371" t="s">
        <v>149</v>
      </c>
      <c r="E371" t="s">
        <v>69</v>
      </c>
      <c r="F371">
        <v>40</v>
      </c>
      <c r="G371" t="s">
        <v>43</v>
      </c>
      <c r="H371" t="s">
        <v>64</v>
      </c>
      <c r="I371" t="s">
        <v>52</v>
      </c>
      <c r="J371">
        <v>3.3</v>
      </c>
      <c r="K371" t="s">
        <v>44</v>
      </c>
      <c r="L371" t="s">
        <v>56</v>
      </c>
      <c r="M371" s="1">
        <v>80</v>
      </c>
      <c r="N371" s="1">
        <v>104</v>
      </c>
      <c r="O371" s="1">
        <v>2.64</v>
      </c>
      <c r="P371" s="1">
        <v>21.36</v>
      </c>
      <c r="AD371" s="1">
        <v>104</v>
      </c>
      <c r="AE371" s="1">
        <v>2.64</v>
      </c>
    </row>
    <row r="372" spans="1:31">
      <c r="A372" t="s">
        <v>46</v>
      </c>
      <c r="B372">
        <v>59</v>
      </c>
      <c r="C372" t="s">
        <v>19</v>
      </c>
      <c r="D372" t="s">
        <v>135</v>
      </c>
      <c r="E372" t="s">
        <v>69</v>
      </c>
      <c r="F372">
        <v>34</v>
      </c>
      <c r="G372" t="s">
        <v>43</v>
      </c>
      <c r="H372" t="s">
        <v>81</v>
      </c>
      <c r="I372" t="s">
        <v>24</v>
      </c>
      <c r="J372">
        <v>3.4</v>
      </c>
      <c r="K372" t="s">
        <v>44</v>
      </c>
      <c r="L372" t="s">
        <v>38</v>
      </c>
      <c r="M372" s="1">
        <v>68</v>
      </c>
      <c r="N372" s="1">
        <v>88.4</v>
      </c>
      <c r="O372" s="1">
        <v>2.312</v>
      </c>
      <c r="P372" s="1">
        <v>18.088</v>
      </c>
      <c r="AD372" s="1">
        <v>88.4</v>
      </c>
      <c r="AE372" s="1">
        <v>2.312</v>
      </c>
    </row>
    <row r="373" spans="1:31">
      <c r="A373" t="s">
        <v>106</v>
      </c>
      <c r="B373">
        <v>27</v>
      </c>
      <c r="C373" t="s">
        <v>19</v>
      </c>
      <c r="D373" t="s">
        <v>50</v>
      </c>
      <c r="E373" t="s">
        <v>42</v>
      </c>
      <c r="F373">
        <v>83</v>
      </c>
      <c r="G373" t="s">
        <v>35</v>
      </c>
      <c r="H373" t="s">
        <v>70</v>
      </c>
      <c r="I373" t="s">
        <v>24</v>
      </c>
      <c r="J373">
        <v>3.2</v>
      </c>
      <c r="K373" t="s">
        <v>44</v>
      </c>
      <c r="L373" t="s">
        <v>94</v>
      </c>
      <c r="M373" s="1">
        <v>581</v>
      </c>
      <c r="N373" s="1">
        <v>755.3</v>
      </c>
      <c r="O373" s="1">
        <v>18.592</v>
      </c>
      <c r="P373" s="1">
        <v>155.708</v>
      </c>
      <c r="AD373" s="1">
        <v>755.3</v>
      </c>
      <c r="AE373" s="1">
        <v>18.592</v>
      </c>
    </row>
    <row r="374" spans="1:31">
      <c r="A374" t="s">
        <v>154</v>
      </c>
      <c r="B374">
        <v>24</v>
      </c>
      <c r="C374" t="s">
        <v>19</v>
      </c>
      <c r="D374" t="s">
        <v>29</v>
      </c>
      <c r="E374" t="s">
        <v>21</v>
      </c>
      <c r="F374">
        <v>85</v>
      </c>
      <c r="G374" t="s">
        <v>22</v>
      </c>
      <c r="H374" t="s">
        <v>136</v>
      </c>
      <c r="I374" t="s">
        <v>52</v>
      </c>
      <c r="J374">
        <v>3.7</v>
      </c>
      <c r="K374" t="s">
        <v>92</v>
      </c>
      <c r="L374" t="s">
        <v>38</v>
      </c>
      <c r="M374" s="1">
        <v>340</v>
      </c>
      <c r="N374" s="1">
        <v>442</v>
      </c>
      <c r="O374" s="1">
        <v>12.58</v>
      </c>
      <c r="P374" s="1">
        <v>89.42</v>
      </c>
      <c r="AD374" s="1">
        <v>442</v>
      </c>
      <c r="AE374" s="1">
        <v>12.58</v>
      </c>
    </row>
    <row r="375" spans="1:31">
      <c r="A375" t="s">
        <v>128</v>
      </c>
      <c r="B375">
        <v>23</v>
      </c>
      <c r="C375" t="s">
        <v>19</v>
      </c>
      <c r="D375" t="s">
        <v>62</v>
      </c>
      <c r="E375" t="s">
        <v>63</v>
      </c>
      <c r="F375">
        <v>27</v>
      </c>
      <c r="G375" t="s">
        <v>22</v>
      </c>
      <c r="H375" t="s">
        <v>51</v>
      </c>
      <c r="I375" t="s">
        <v>52</v>
      </c>
      <c r="J375">
        <v>4.6</v>
      </c>
      <c r="K375" t="s">
        <v>25</v>
      </c>
      <c r="L375" t="s">
        <v>77</v>
      </c>
      <c r="M375" s="1">
        <v>216</v>
      </c>
      <c r="N375" s="1">
        <v>280.8</v>
      </c>
      <c r="O375" s="1">
        <v>9.936</v>
      </c>
      <c r="P375" s="1">
        <v>54.864</v>
      </c>
      <c r="AD375" s="1">
        <v>280.8</v>
      </c>
      <c r="AE375" s="1">
        <v>9.936</v>
      </c>
    </row>
    <row r="376" spans="1:31">
      <c r="A376" t="s">
        <v>138</v>
      </c>
      <c r="B376">
        <v>69</v>
      </c>
      <c r="C376" t="s">
        <v>19</v>
      </c>
      <c r="D376" t="s">
        <v>120</v>
      </c>
      <c r="E376" t="s">
        <v>69</v>
      </c>
      <c r="F376">
        <v>78</v>
      </c>
      <c r="G376" t="s">
        <v>35</v>
      </c>
      <c r="H376" t="s">
        <v>75</v>
      </c>
      <c r="I376" t="s">
        <v>36</v>
      </c>
      <c r="J376">
        <v>5</v>
      </c>
      <c r="K376" t="s">
        <v>76</v>
      </c>
      <c r="L376" t="s">
        <v>94</v>
      </c>
      <c r="M376" s="1">
        <v>702</v>
      </c>
      <c r="N376" s="1">
        <v>912.6</v>
      </c>
      <c r="O376" s="1">
        <v>35.1</v>
      </c>
      <c r="P376" s="1">
        <v>175.5</v>
      </c>
      <c r="AD376" s="1">
        <v>912.6</v>
      </c>
      <c r="AE376" s="1">
        <v>35.1</v>
      </c>
    </row>
    <row r="377" spans="1:31">
      <c r="A377" t="s">
        <v>111</v>
      </c>
      <c r="B377">
        <v>59</v>
      </c>
      <c r="C377" t="s">
        <v>19</v>
      </c>
      <c r="D377" t="s">
        <v>96</v>
      </c>
      <c r="E377" t="s">
        <v>69</v>
      </c>
      <c r="F377">
        <v>32</v>
      </c>
      <c r="G377" t="s">
        <v>43</v>
      </c>
      <c r="H377" t="s">
        <v>81</v>
      </c>
      <c r="I377" t="s">
        <v>52</v>
      </c>
      <c r="J377">
        <v>4.4</v>
      </c>
      <c r="K377" t="s">
        <v>92</v>
      </c>
      <c r="L377" t="s">
        <v>56</v>
      </c>
      <c r="M377" s="1">
        <v>32</v>
      </c>
      <c r="N377" s="1">
        <v>41.6</v>
      </c>
      <c r="O377" s="1">
        <v>1.408</v>
      </c>
      <c r="P377" s="1">
        <v>8.192</v>
      </c>
      <c r="AD377" s="1">
        <v>41.6</v>
      </c>
      <c r="AE377" s="1">
        <v>1.408</v>
      </c>
    </row>
    <row r="378" spans="1:31">
      <c r="A378" t="s">
        <v>146</v>
      </c>
      <c r="B378">
        <v>51</v>
      </c>
      <c r="C378" t="s">
        <v>19</v>
      </c>
      <c r="D378" t="s">
        <v>74</v>
      </c>
      <c r="E378" t="s">
        <v>42</v>
      </c>
      <c r="F378">
        <v>51</v>
      </c>
      <c r="G378" t="s">
        <v>35</v>
      </c>
      <c r="H378" t="s">
        <v>23</v>
      </c>
      <c r="I378" t="s">
        <v>55</v>
      </c>
      <c r="J378">
        <v>4.9</v>
      </c>
      <c r="K378" t="s">
        <v>25</v>
      </c>
      <c r="L378" t="s">
        <v>77</v>
      </c>
      <c r="M378" s="1">
        <v>204</v>
      </c>
      <c r="N378" s="1">
        <v>265.2</v>
      </c>
      <c r="O378" s="1">
        <v>9.996</v>
      </c>
      <c r="P378" s="1">
        <v>51.204</v>
      </c>
      <c r="AD378" s="1">
        <v>265.2</v>
      </c>
      <c r="AE378" s="1">
        <v>9.996</v>
      </c>
    </row>
    <row r="379" spans="1:31">
      <c r="A379" t="s">
        <v>28</v>
      </c>
      <c r="B379">
        <v>63</v>
      </c>
      <c r="C379" t="s">
        <v>19</v>
      </c>
      <c r="D379" t="s">
        <v>135</v>
      </c>
      <c r="E379" t="s">
        <v>69</v>
      </c>
      <c r="F379">
        <v>32</v>
      </c>
      <c r="G379" t="s">
        <v>43</v>
      </c>
      <c r="H379" t="s">
        <v>64</v>
      </c>
      <c r="I379" t="s">
        <v>36</v>
      </c>
      <c r="J379">
        <v>4.1</v>
      </c>
      <c r="K379" t="s">
        <v>37</v>
      </c>
      <c r="L379" t="s">
        <v>104</v>
      </c>
      <c r="M379" s="1">
        <v>64</v>
      </c>
      <c r="N379" s="1">
        <v>83.2</v>
      </c>
      <c r="O379" s="1">
        <v>2.624</v>
      </c>
      <c r="P379" s="1">
        <v>16.576</v>
      </c>
      <c r="AD379" s="1">
        <v>83.2</v>
      </c>
      <c r="AE379" s="1">
        <v>2.624</v>
      </c>
    </row>
    <row r="380" spans="1:31">
      <c r="A380" t="s">
        <v>119</v>
      </c>
      <c r="B380">
        <v>54</v>
      </c>
      <c r="C380" t="s">
        <v>19</v>
      </c>
      <c r="D380" t="s">
        <v>88</v>
      </c>
      <c r="E380" t="s">
        <v>21</v>
      </c>
      <c r="F380">
        <v>62</v>
      </c>
      <c r="G380" t="s">
        <v>22</v>
      </c>
      <c r="H380" t="s">
        <v>136</v>
      </c>
      <c r="I380" t="s">
        <v>24</v>
      </c>
      <c r="J380">
        <v>4.9</v>
      </c>
      <c r="K380" t="s">
        <v>37</v>
      </c>
      <c r="L380" t="s">
        <v>94</v>
      </c>
      <c r="M380" s="1">
        <v>496</v>
      </c>
      <c r="N380" s="1">
        <v>644.8</v>
      </c>
      <c r="O380" s="1">
        <v>24.304</v>
      </c>
      <c r="P380" s="1">
        <v>124.496</v>
      </c>
      <c r="AD380" s="1">
        <v>644.8</v>
      </c>
      <c r="AE380" s="1">
        <v>24.304</v>
      </c>
    </row>
    <row r="381" spans="1:31">
      <c r="A381" t="s">
        <v>53</v>
      </c>
      <c r="B381">
        <v>32</v>
      </c>
      <c r="C381" t="s">
        <v>19</v>
      </c>
      <c r="D381" t="s">
        <v>129</v>
      </c>
      <c r="E381" t="s">
        <v>21</v>
      </c>
      <c r="F381">
        <v>29</v>
      </c>
      <c r="G381" t="s">
        <v>35</v>
      </c>
      <c r="H381" t="s">
        <v>152</v>
      </c>
      <c r="I381" t="s">
        <v>55</v>
      </c>
      <c r="J381">
        <v>4.7</v>
      </c>
      <c r="K381" t="s">
        <v>92</v>
      </c>
      <c r="L381" t="s">
        <v>77</v>
      </c>
      <c r="M381" s="1">
        <v>58</v>
      </c>
      <c r="N381" s="1">
        <v>75.4</v>
      </c>
      <c r="O381" s="1">
        <v>2.726</v>
      </c>
      <c r="P381" s="1">
        <v>14.674</v>
      </c>
      <c r="AD381" s="1">
        <v>75.4</v>
      </c>
      <c r="AE381" s="1">
        <v>2.726</v>
      </c>
    </row>
    <row r="382" spans="1:31">
      <c r="A382" t="s">
        <v>87</v>
      </c>
      <c r="B382">
        <v>39</v>
      </c>
      <c r="C382" t="s">
        <v>19</v>
      </c>
      <c r="D382" t="s">
        <v>147</v>
      </c>
      <c r="E382" t="s">
        <v>69</v>
      </c>
      <c r="F382">
        <v>69</v>
      </c>
      <c r="G382" t="s">
        <v>98</v>
      </c>
      <c r="H382" t="s">
        <v>133</v>
      </c>
      <c r="I382" t="s">
        <v>55</v>
      </c>
      <c r="J382">
        <v>3</v>
      </c>
      <c r="K382" t="s">
        <v>76</v>
      </c>
      <c r="L382" t="s">
        <v>38</v>
      </c>
      <c r="M382" s="1">
        <v>276</v>
      </c>
      <c r="N382" s="1">
        <v>358.8</v>
      </c>
      <c r="O382" s="1">
        <v>8.28</v>
      </c>
      <c r="P382" s="1">
        <v>74.52</v>
      </c>
      <c r="AD382" s="1">
        <v>358.8</v>
      </c>
      <c r="AE382" s="1">
        <v>8.28</v>
      </c>
    </row>
    <row r="383" spans="1:31">
      <c r="A383" t="s">
        <v>28</v>
      </c>
      <c r="B383">
        <v>66</v>
      </c>
      <c r="C383" t="s">
        <v>19</v>
      </c>
      <c r="D383" t="s">
        <v>120</v>
      </c>
      <c r="E383" t="s">
        <v>69</v>
      </c>
      <c r="F383">
        <v>25</v>
      </c>
      <c r="G383" t="s">
        <v>22</v>
      </c>
      <c r="H383" t="s">
        <v>99</v>
      </c>
      <c r="I383" t="s">
        <v>24</v>
      </c>
      <c r="J383">
        <v>3.4</v>
      </c>
      <c r="K383" t="s">
        <v>37</v>
      </c>
      <c r="L383" t="s">
        <v>104</v>
      </c>
      <c r="M383" s="1">
        <v>225</v>
      </c>
      <c r="N383" s="1">
        <v>292.5</v>
      </c>
      <c r="O383" s="1">
        <v>7.65</v>
      </c>
      <c r="P383" s="1">
        <v>59.85</v>
      </c>
      <c r="AD383" s="1">
        <v>292.5</v>
      </c>
      <c r="AE383" s="1">
        <v>7.65</v>
      </c>
    </row>
    <row r="384" spans="1:31">
      <c r="A384" t="s">
        <v>108</v>
      </c>
      <c r="B384">
        <v>28</v>
      </c>
      <c r="C384" t="s">
        <v>19</v>
      </c>
      <c r="D384" t="s">
        <v>34</v>
      </c>
      <c r="E384" t="s">
        <v>21</v>
      </c>
      <c r="F384">
        <v>76</v>
      </c>
      <c r="G384" t="s">
        <v>43</v>
      </c>
      <c r="H384" t="s">
        <v>109</v>
      </c>
      <c r="I384" t="s">
        <v>24</v>
      </c>
      <c r="J384">
        <v>3.2</v>
      </c>
      <c r="K384" t="s">
        <v>44</v>
      </c>
      <c r="L384" t="s">
        <v>56</v>
      </c>
      <c r="M384" s="1">
        <v>532</v>
      </c>
      <c r="N384" s="1">
        <v>691.6</v>
      </c>
      <c r="O384" s="1">
        <v>17.024</v>
      </c>
      <c r="P384" s="1">
        <v>142.576</v>
      </c>
      <c r="AD384" s="1">
        <v>691.6</v>
      </c>
      <c r="AE384" s="1">
        <v>17.024</v>
      </c>
    </row>
    <row r="385" spans="1:31">
      <c r="A385" t="s">
        <v>61</v>
      </c>
      <c r="B385">
        <v>50</v>
      </c>
      <c r="C385" t="s">
        <v>19</v>
      </c>
      <c r="D385" t="s">
        <v>96</v>
      </c>
      <c r="E385" t="s">
        <v>69</v>
      </c>
      <c r="F385">
        <v>77</v>
      </c>
      <c r="G385" t="s">
        <v>35</v>
      </c>
      <c r="H385" t="s">
        <v>152</v>
      </c>
      <c r="I385" t="s">
        <v>55</v>
      </c>
      <c r="J385">
        <v>2.9</v>
      </c>
      <c r="K385" t="s">
        <v>44</v>
      </c>
      <c r="L385" t="s">
        <v>56</v>
      </c>
      <c r="M385" s="1">
        <v>77</v>
      </c>
      <c r="N385" s="1">
        <v>100.1</v>
      </c>
      <c r="O385" s="1">
        <v>2.233</v>
      </c>
      <c r="P385" s="1">
        <v>20.867</v>
      </c>
      <c r="AD385" s="1">
        <v>100.1</v>
      </c>
      <c r="AE385" s="1">
        <v>2.233</v>
      </c>
    </row>
    <row r="386" spans="1:31">
      <c r="A386" t="s">
        <v>108</v>
      </c>
      <c r="B386">
        <v>70</v>
      </c>
      <c r="C386" t="s">
        <v>19</v>
      </c>
      <c r="D386" t="s">
        <v>29</v>
      </c>
      <c r="E386" t="s">
        <v>21</v>
      </c>
      <c r="F386">
        <v>33</v>
      </c>
      <c r="G386" t="s">
        <v>43</v>
      </c>
      <c r="H386" t="s">
        <v>133</v>
      </c>
      <c r="I386" t="s">
        <v>55</v>
      </c>
      <c r="J386">
        <v>4.5</v>
      </c>
      <c r="K386" t="s">
        <v>25</v>
      </c>
      <c r="L386" t="s">
        <v>48</v>
      </c>
      <c r="M386" s="1">
        <v>132</v>
      </c>
      <c r="N386" s="1">
        <v>171.6</v>
      </c>
      <c r="O386" s="1">
        <v>5.94</v>
      </c>
      <c r="P386" s="1">
        <v>33.66</v>
      </c>
      <c r="AD386" s="1">
        <v>171.6</v>
      </c>
      <c r="AE386" s="1">
        <v>5.94</v>
      </c>
    </row>
    <row r="387" spans="1:31">
      <c r="A387" t="s">
        <v>61</v>
      </c>
      <c r="B387">
        <v>67</v>
      </c>
      <c r="C387" t="s">
        <v>19</v>
      </c>
      <c r="D387" t="s">
        <v>59</v>
      </c>
      <c r="E387" t="s">
        <v>21</v>
      </c>
      <c r="F387">
        <v>93</v>
      </c>
      <c r="G387" t="s">
        <v>35</v>
      </c>
      <c r="H387" t="s">
        <v>150</v>
      </c>
      <c r="I387" t="s">
        <v>55</v>
      </c>
      <c r="J387">
        <v>2.7</v>
      </c>
      <c r="K387" t="s">
        <v>37</v>
      </c>
      <c r="L387" t="s">
        <v>77</v>
      </c>
      <c r="M387" s="1">
        <v>465</v>
      </c>
      <c r="N387" s="1">
        <v>604.5</v>
      </c>
      <c r="O387" s="1">
        <v>12.555</v>
      </c>
      <c r="P387" s="1">
        <v>126.945</v>
      </c>
      <c r="AD387" s="1">
        <v>604.5</v>
      </c>
      <c r="AE387" s="1">
        <v>12.555</v>
      </c>
    </row>
    <row r="388" spans="1:31">
      <c r="A388" t="s">
        <v>58</v>
      </c>
      <c r="B388">
        <v>64</v>
      </c>
      <c r="C388" t="s">
        <v>19</v>
      </c>
      <c r="D388" t="s">
        <v>120</v>
      </c>
      <c r="E388" t="s">
        <v>69</v>
      </c>
      <c r="F388">
        <v>39</v>
      </c>
      <c r="G388" t="s">
        <v>22</v>
      </c>
      <c r="H388" t="s">
        <v>125</v>
      </c>
      <c r="I388" t="s">
        <v>36</v>
      </c>
      <c r="J388">
        <v>3.4</v>
      </c>
      <c r="K388" t="s">
        <v>44</v>
      </c>
      <c r="L388" t="s">
        <v>56</v>
      </c>
      <c r="M388" s="1">
        <v>351</v>
      </c>
      <c r="N388" s="1">
        <v>456.3</v>
      </c>
      <c r="O388" s="1">
        <v>11.934</v>
      </c>
      <c r="P388" s="1">
        <v>93.366</v>
      </c>
      <c r="AD388" s="1">
        <v>456.3</v>
      </c>
      <c r="AE388" s="1">
        <v>11.934</v>
      </c>
    </row>
    <row r="389" spans="1:31">
      <c r="A389" t="s">
        <v>158</v>
      </c>
      <c r="B389">
        <v>45</v>
      </c>
      <c r="C389" t="s">
        <v>19</v>
      </c>
      <c r="D389" t="s">
        <v>62</v>
      </c>
      <c r="E389" t="s">
        <v>63</v>
      </c>
      <c r="F389">
        <v>93</v>
      </c>
      <c r="G389" t="s">
        <v>22</v>
      </c>
      <c r="H389" t="s">
        <v>64</v>
      </c>
      <c r="I389" t="s">
        <v>52</v>
      </c>
      <c r="J389">
        <v>4.6</v>
      </c>
      <c r="K389" t="s">
        <v>44</v>
      </c>
      <c r="L389" t="s">
        <v>26</v>
      </c>
      <c r="M389" s="1">
        <v>744</v>
      </c>
      <c r="N389" s="1">
        <v>967.2</v>
      </c>
      <c r="O389" s="1">
        <v>34.224</v>
      </c>
      <c r="P389" s="1">
        <v>188.976</v>
      </c>
      <c r="AD389" s="1">
        <v>967.2</v>
      </c>
      <c r="AE389" s="1">
        <v>34.224</v>
      </c>
    </row>
    <row r="390" spans="1:31">
      <c r="A390" t="s">
        <v>165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43</v>
      </c>
      <c r="H390" t="s">
        <v>136</v>
      </c>
      <c r="I390" t="s">
        <v>52</v>
      </c>
      <c r="J390">
        <v>2.7</v>
      </c>
      <c r="K390" t="s">
        <v>44</v>
      </c>
      <c r="L390" t="s">
        <v>56</v>
      </c>
      <c r="M390" s="1">
        <v>738</v>
      </c>
      <c r="N390" s="1">
        <v>959.4</v>
      </c>
      <c r="O390" s="1">
        <v>19.926</v>
      </c>
      <c r="P390" s="1">
        <v>201.474</v>
      </c>
      <c r="AD390" s="1">
        <v>959.4</v>
      </c>
      <c r="AE390" s="1">
        <v>19.926</v>
      </c>
    </row>
    <row r="391" spans="1:31">
      <c r="A391" t="s">
        <v>157</v>
      </c>
      <c r="B391">
        <v>27</v>
      </c>
      <c r="C391" t="s">
        <v>19</v>
      </c>
      <c r="D391" t="s">
        <v>153</v>
      </c>
      <c r="E391" t="s">
        <v>42</v>
      </c>
      <c r="F391">
        <v>42</v>
      </c>
      <c r="G391" t="s">
        <v>22</v>
      </c>
      <c r="H391" t="s">
        <v>75</v>
      </c>
      <c r="I391" t="s">
        <v>36</v>
      </c>
      <c r="J391">
        <v>4.2</v>
      </c>
      <c r="K391" t="s">
        <v>76</v>
      </c>
      <c r="L391" t="s">
        <v>94</v>
      </c>
      <c r="M391" s="1">
        <v>126</v>
      </c>
      <c r="N391" s="1">
        <v>163.8</v>
      </c>
      <c r="O391" s="1">
        <v>5.292</v>
      </c>
      <c r="P391" s="1">
        <v>32.508</v>
      </c>
      <c r="AD391" s="1">
        <v>163.8</v>
      </c>
      <c r="AE391" s="1">
        <v>5.292</v>
      </c>
    </row>
    <row r="392" spans="1:31">
      <c r="A392" t="s">
        <v>131</v>
      </c>
      <c r="B392">
        <v>25</v>
      </c>
      <c r="C392" t="s">
        <v>19</v>
      </c>
      <c r="D392" t="s">
        <v>159</v>
      </c>
      <c r="E392" t="s">
        <v>69</v>
      </c>
      <c r="F392">
        <v>71</v>
      </c>
      <c r="G392" t="s">
        <v>43</v>
      </c>
      <c r="H392" t="s">
        <v>141</v>
      </c>
      <c r="I392" t="s">
        <v>24</v>
      </c>
      <c r="J392">
        <v>3.2</v>
      </c>
      <c r="K392" t="s">
        <v>44</v>
      </c>
      <c r="L392" t="s">
        <v>48</v>
      </c>
      <c r="M392" s="1">
        <v>142</v>
      </c>
      <c r="N392" s="1">
        <v>184.6</v>
      </c>
      <c r="O392" s="1">
        <v>4.544</v>
      </c>
      <c r="P392" s="1">
        <v>38.056</v>
      </c>
      <c r="AD392" s="1">
        <v>184.6</v>
      </c>
      <c r="AE392" s="1">
        <v>4.544</v>
      </c>
    </row>
    <row r="393" spans="1:31">
      <c r="A393" t="s">
        <v>164</v>
      </c>
      <c r="B393">
        <v>37</v>
      </c>
      <c r="C393" t="s">
        <v>19</v>
      </c>
      <c r="D393" t="s">
        <v>29</v>
      </c>
      <c r="E393" t="s">
        <v>21</v>
      </c>
      <c r="F393">
        <v>86</v>
      </c>
      <c r="G393" t="s">
        <v>22</v>
      </c>
      <c r="H393" t="s">
        <v>23</v>
      </c>
      <c r="I393" t="s">
        <v>36</v>
      </c>
      <c r="J393">
        <v>4.8</v>
      </c>
      <c r="K393" t="s">
        <v>31</v>
      </c>
      <c r="L393" t="s">
        <v>26</v>
      </c>
      <c r="M393" s="1">
        <v>344</v>
      </c>
      <c r="N393" s="1">
        <v>447.2</v>
      </c>
      <c r="O393" s="1">
        <v>16.512</v>
      </c>
      <c r="P393" s="1">
        <v>86.688</v>
      </c>
      <c r="AD393" s="1">
        <v>447.2</v>
      </c>
      <c r="AE393" s="1">
        <v>16.512</v>
      </c>
    </row>
    <row r="394" spans="1:31">
      <c r="A394" t="s">
        <v>151</v>
      </c>
      <c r="B394">
        <v>26</v>
      </c>
      <c r="C394" t="s">
        <v>19</v>
      </c>
      <c r="D394" t="s">
        <v>129</v>
      </c>
      <c r="E394" t="s">
        <v>21</v>
      </c>
      <c r="F394">
        <v>82</v>
      </c>
      <c r="G394" t="s">
        <v>98</v>
      </c>
      <c r="H394" t="s">
        <v>100</v>
      </c>
      <c r="I394" t="s">
        <v>36</v>
      </c>
      <c r="J394">
        <v>3.3</v>
      </c>
      <c r="K394" t="s">
        <v>37</v>
      </c>
      <c r="L394" t="s">
        <v>48</v>
      </c>
      <c r="M394" s="1">
        <v>164</v>
      </c>
      <c r="N394" s="1">
        <v>213.2</v>
      </c>
      <c r="O394" s="1">
        <v>5.412</v>
      </c>
      <c r="P394" s="1">
        <v>43.788</v>
      </c>
      <c r="AD394" s="1">
        <v>213.2</v>
      </c>
      <c r="AE394" s="1">
        <v>5.412</v>
      </c>
    </row>
    <row r="395" spans="1:31">
      <c r="A395" t="s">
        <v>144</v>
      </c>
      <c r="B395">
        <v>33</v>
      </c>
      <c r="C395" t="s">
        <v>19</v>
      </c>
      <c r="D395" t="s">
        <v>74</v>
      </c>
      <c r="E395" t="s">
        <v>42</v>
      </c>
      <c r="F395">
        <v>65</v>
      </c>
      <c r="G395" t="s">
        <v>22</v>
      </c>
      <c r="H395" t="s">
        <v>30</v>
      </c>
      <c r="I395" t="s">
        <v>55</v>
      </c>
      <c r="J395">
        <v>4.2</v>
      </c>
      <c r="K395" t="s">
        <v>44</v>
      </c>
      <c r="L395" t="s">
        <v>26</v>
      </c>
      <c r="M395" s="1">
        <v>260</v>
      </c>
      <c r="N395" s="1">
        <v>338</v>
      </c>
      <c r="O395" s="1">
        <v>10.92</v>
      </c>
      <c r="P395" s="1">
        <v>67.08</v>
      </c>
      <c r="AD395" s="1">
        <v>338</v>
      </c>
      <c r="AE395" s="1">
        <v>10.92</v>
      </c>
    </row>
    <row r="396" spans="1:31">
      <c r="A396" t="s">
        <v>128</v>
      </c>
      <c r="B396">
        <v>43</v>
      </c>
      <c r="C396" t="s">
        <v>19</v>
      </c>
      <c r="D396" t="s">
        <v>135</v>
      </c>
      <c r="E396" t="s">
        <v>69</v>
      </c>
      <c r="F396">
        <v>29</v>
      </c>
      <c r="G396" t="s">
        <v>43</v>
      </c>
      <c r="H396" t="s">
        <v>133</v>
      </c>
      <c r="I396" t="s">
        <v>36</v>
      </c>
      <c r="J396">
        <v>4.8</v>
      </c>
      <c r="K396" t="s">
        <v>92</v>
      </c>
      <c r="L396" t="s">
        <v>77</v>
      </c>
      <c r="M396" s="1">
        <v>58</v>
      </c>
      <c r="N396" s="1">
        <v>75.4</v>
      </c>
      <c r="O396" s="1">
        <v>2.784</v>
      </c>
      <c r="P396" s="1">
        <v>14.616</v>
      </c>
      <c r="AD396" s="1">
        <v>75.4</v>
      </c>
      <c r="AE396" s="1">
        <v>2.784</v>
      </c>
    </row>
    <row r="397" spans="1:31">
      <c r="A397" t="s">
        <v>40</v>
      </c>
      <c r="B397">
        <v>37</v>
      </c>
      <c r="C397" t="s">
        <v>19</v>
      </c>
      <c r="D397" t="s">
        <v>50</v>
      </c>
      <c r="E397" t="s">
        <v>42</v>
      </c>
      <c r="F397">
        <v>65</v>
      </c>
      <c r="G397" t="s">
        <v>22</v>
      </c>
      <c r="H397" t="s">
        <v>125</v>
      </c>
      <c r="I397" t="s">
        <v>24</v>
      </c>
      <c r="J397">
        <v>4.9</v>
      </c>
      <c r="K397" t="s">
        <v>44</v>
      </c>
      <c r="L397" t="s">
        <v>48</v>
      </c>
      <c r="M397" s="1">
        <v>455</v>
      </c>
      <c r="N397" s="1">
        <v>591.5</v>
      </c>
      <c r="O397" s="1">
        <v>22.295</v>
      </c>
      <c r="P397" s="1">
        <v>114.205</v>
      </c>
      <c r="AD397" s="1">
        <v>591.5</v>
      </c>
      <c r="AE397" s="1">
        <v>22.295</v>
      </c>
    </row>
    <row r="398" spans="1:31">
      <c r="A398" t="s">
        <v>146</v>
      </c>
      <c r="B398">
        <v>46</v>
      </c>
      <c r="C398" t="s">
        <v>19</v>
      </c>
      <c r="D398" t="s">
        <v>88</v>
      </c>
      <c r="E398" t="s">
        <v>21</v>
      </c>
      <c r="F398">
        <v>88</v>
      </c>
      <c r="G398" t="s">
        <v>35</v>
      </c>
      <c r="H398" t="s">
        <v>100</v>
      </c>
      <c r="I398" t="s">
        <v>55</v>
      </c>
      <c r="J398">
        <v>3.9</v>
      </c>
      <c r="K398" t="s">
        <v>76</v>
      </c>
      <c r="L398" t="s">
        <v>48</v>
      </c>
      <c r="M398" s="1">
        <v>704</v>
      </c>
      <c r="N398" s="1">
        <v>915.2</v>
      </c>
      <c r="O398" s="1">
        <v>27.456</v>
      </c>
      <c r="P398" s="1">
        <v>183.744</v>
      </c>
      <c r="AD398" s="1">
        <v>915.2</v>
      </c>
      <c r="AE398" s="1">
        <v>27.456</v>
      </c>
    </row>
    <row r="399" spans="1:31">
      <c r="A399" t="s">
        <v>97</v>
      </c>
      <c r="B399">
        <v>22</v>
      </c>
      <c r="C399" t="s">
        <v>19</v>
      </c>
      <c r="D399" t="s">
        <v>149</v>
      </c>
      <c r="E399" t="s">
        <v>69</v>
      </c>
      <c r="F399">
        <v>46</v>
      </c>
      <c r="G399" t="s">
        <v>43</v>
      </c>
      <c r="H399" t="s">
        <v>141</v>
      </c>
      <c r="I399" t="s">
        <v>55</v>
      </c>
      <c r="J399">
        <v>3</v>
      </c>
      <c r="K399" t="s">
        <v>31</v>
      </c>
      <c r="L399" t="s">
        <v>48</v>
      </c>
      <c r="M399" s="1">
        <v>92</v>
      </c>
      <c r="N399" s="1">
        <v>119.6</v>
      </c>
      <c r="O399" s="1">
        <v>2.76</v>
      </c>
      <c r="P399" s="1">
        <v>24.84</v>
      </c>
      <c r="AD399" s="1">
        <v>119.6</v>
      </c>
      <c r="AE399" s="1">
        <v>2.76</v>
      </c>
    </row>
    <row r="400" spans="1:31">
      <c r="A400" t="s">
        <v>53</v>
      </c>
      <c r="B400">
        <v>20</v>
      </c>
      <c r="C400" t="s">
        <v>19</v>
      </c>
      <c r="D400" t="s">
        <v>153</v>
      </c>
      <c r="E400" t="s">
        <v>42</v>
      </c>
      <c r="F400">
        <v>67</v>
      </c>
      <c r="G400" t="s">
        <v>35</v>
      </c>
      <c r="H400" t="s">
        <v>64</v>
      </c>
      <c r="I400" t="s">
        <v>24</v>
      </c>
      <c r="J400">
        <v>4.6</v>
      </c>
      <c r="K400" t="s">
        <v>92</v>
      </c>
      <c r="L400" t="s">
        <v>104</v>
      </c>
      <c r="M400" s="1">
        <v>201</v>
      </c>
      <c r="N400" s="1">
        <v>261.3</v>
      </c>
      <c r="O400" s="1">
        <v>9.246</v>
      </c>
      <c r="P400" s="1">
        <v>51.054</v>
      </c>
      <c r="AD400" s="1">
        <v>261.3</v>
      </c>
      <c r="AE400" s="1">
        <v>9.246</v>
      </c>
    </row>
    <row r="401" spans="1:31">
      <c r="A401" t="s">
        <v>151</v>
      </c>
      <c r="B401">
        <v>60</v>
      </c>
      <c r="C401" t="s">
        <v>19</v>
      </c>
      <c r="D401" t="s">
        <v>135</v>
      </c>
      <c r="E401" t="s">
        <v>69</v>
      </c>
      <c r="F401">
        <v>35</v>
      </c>
      <c r="G401" t="s">
        <v>22</v>
      </c>
      <c r="H401" t="s">
        <v>160</v>
      </c>
      <c r="I401" t="s">
        <v>55</v>
      </c>
      <c r="J401">
        <v>3.5</v>
      </c>
      <c r="K401" t="s">
        <v>92</v>
      </c>
      <c r="L401" t="s">
        <v>94</v>
      </c>
      <c r="M401" s="1">
        <v>70</v>
      </c>
      <c r="N401" s="1">
        <v>91</v>
      </c>
      <c r="O401" s="1">
        <v>2.45</v>
      </c>
      <c r="P401" s="1">
        <v>18.55</v>
      </c>
      <c r="AD401" s="1">
        <v>91</v>
      </c>
      <c r="AE401" s="1">
        <v>2.45</v>
      </c>
    </row>
    <row r="402" spans="1:31">
      <c r="A402" t="s">
        <v>156</v>
      </c>
      <c r="B402">
        <v>39</v>
      </c>
      <c r="C402" t="s">
        <v>19</v>
      </c>
      <c r="D402" t="s">
        <v>153</v>
      </c>
      <c r="E402" t="s">
        <v>42</v>
      </c>
      <c r="F402">
        <v>66</v>
      </c>
      <c r="G402" t="s">
        <v>43</v>
      </c>
      <c r="H402" t="s">
        <v>102</v>
      </c>
      <c r="I402" t="s">
        <v>24</v>
      </c>
      <c r="J402">
        <v>4.8</v>
      </c>
      <c r="K402" t="s">
        <v>44</v>
      </c>
      <c r="L402" t="s">
        <v>26</v>
      </c>
      <c r="M402" s="1">
        <v>198</v>
      </c>
      <c r="N402" s="1">
        <v>257.4</v>
      </c>
      <c r="O402" s="1">
        <v>9.504</v>
      </c>
      <c r="P402" s="1">
        <v>49.896</v>
      </c>
      <c r="AD402" s="1">
        <v>257.4</v>
      </c>
      <c r="AE402" s="1">
        <v>9.504</v>
      </c>
    </row>
    <row r="403" spans="1:31">
      <c r="A403" t="s">
        <v>111</v>
      </c>
      <c r="B403">
        <v>43</v>
      </c>
      <c r="C403" t="s">
        <v>19</v>
      </c>
      <c r="D403" t="s">
        <v>129</v>
      </c>
      <c r="E403" t="s">
        <v>21</v>
      </c>
      <c r="F403">
        <v>91</v>
      </c>
      <c r="G403" t="s">
        <v>22</v>
      </c>
      <c r="H403" t="s">
        <v>136</v>
      </c>
      <c r="I403" t="s">
        <v>55</v>
      </c>
      <c r="J403">
        <v>4.8</v>
      </c>
      <c r="K403" t="s">
        <v>31</v>
      </c>
      <c r="L403" t="s">
        <v>56</v>
      </c>
      <c r="M403" s="1">
        <v>182</v>
      </c>
      <c r="N403" s="1">
        <v>236.6</v>
      </c>
      <c r="O403" s="1">
        <v>8.736</v>
      </c>
      <c r="P403" s="1">
        <v>45.864</v>
      </c>
      <c r="AD403" s="1">
        <v>236.6</v>
      </c>
      <c r="AE403" s="1">
        <v>8.736</v>
      </c>
    </row>
    <row r="404" spans="1:31">
      <c r="A404" t="s">
        <v>108</v>
      </c>
      <c r="B404">
        <v>31</v>
      </c>
      <c r="C404" t="s">
        <v>19</v>
      </c>
      <c r="D404" t="s">
        <v>147</v>
      </c>
      <c r="E404" t="s">
        <v>69</v>
      </c>
      <c r="F404">
        <v>78</v>
      </c>
      <c r="G404" t="s">
        <v>22</v>
      </c>
      <c r="H404" t="s">
        <v>123</v>
      </c>
      <c r="I404" t="s">
        <v>55</v>
      </c>
      <c r="J404">
        <v>3</v>
      </c>
      <c r="K404" t="s">
        <v>44</v>
      </c>
      <c r="L404" t="s">
        <v>94</v>
      </c>
      <c r="M404" s="1">
        <v>312</v>
      </c>
      <c r="N404" s="1">
        <v>405.6</v>
      </c>
      <c r="O404" s="1">
        <v>9.36</v>
      </c>
      <c r="P404" s="1">
        <v>84.24</v>
      </c>
      <c r="AD404" s="1">
        <v>405.6</v>
      </c>
      <c r="AE404" s="1">
        <v>9.36</v>
      </c>
    </row>
    <row r="405" spans="1:31">
      <c r="A405" t="s">
        <v>119</v>
      </c>
      <c r="B405">
        <v>19</v>
      </c>
      <c r="C405" t="s">
        <v>19</v>
      </c>
      <c r="D405" t="s">
        <v>50</v>
      </c>
      <c r="E405" t="s">
        <v>42</v>
      </c>
      <c r="F405">
        <v>45</v>
      </c>
      <c r="G405" t="s">
        <v>43</v>
      </c>
      <c r="H405" t="s">
        <v>136</v>
      </c>
      <c r="I405" t="s">
        <v>24</v>
      </c>
      <c r="J405">
        <v>4.5</v>
      </c>
      <c r="K405" t="s">
        <v>76</v>
      </c>
      <c r="L405" t="s">
        <v>48</v>
      </c>
      <c r="M405" s="1">
        <v>315</v>
      </c>
      <c r="N405" s="1">
        <v>409.5</v>
      </c>
      <c r="O405" s="1">
        <v>14.175</v>
      </c>
      <c r="P405" s="1">
        <v>80.325</v>
      </c>
      <c r="AD405" s="1">
        <v>409.5</v>
      </c>
      <c r="AE405" s="1">
        <v>14.175</v>
      </c>
    </row>
    <row r="406" spans="1:31">
      <c r="A406" t="s">
        <v>84</v>
      </c>
      <c r="B406">
        <v>35</v>
      </c>
      <c r="C406" t="s">
        <v>19</v>
      </c>
      <c r="D406" t="s">
        <v>129</v>
      </c>
      <c r="E406" t="s">
        <v>21</v>
      </c>
      <c r="F406">
        <v>93</v>
      </c>
      <c r="G406" t="s">
        <v>43</v>
      </c>
      <c r="H406" t="s">
        <v>141</v>
      </c>
      <c r="I406" t="s">
        <v>36</v>
      </c>
      <c r="J406">
        <v>4.8</v>
      </c>
      <c r="K406" t="s">
        <v>37</v>
      </c>
      <c r="L406" t="s">
        <v>94</v>
      </c>
      <c r="M406" s="1">
        <v>186</v>
      </c>
      <c r="N406" s="1">
        <v>241.8</v>
      </c>
      <c r="O406" s="1">
        <v>8.928</v>
      </c>
      <c r="P406" s="1">
        <v>46.872</v>
      </c>
      <c r="AD406" s="1">
        <v>241.8</v>
      </c>
      <c r="AE406" s="1">
        <v>8.928</v>
      </c>
    </row>
    <row r="407" spans="1:31">
      <c r="A407" t="s">
        <v>146</v>
      </c>
      <c r="B407">
        <v>41</v>
      </c>
      <c r="C407" t="s">
        <v>19</v>
      </c>
      <c r="D407" t="s">
        <v>34</v>
      </c>
      <c r="E407" t="s">
        <v>21</v>
      </c>
      <c r="F407">
        <v>74</v>
      </c>
      <c r="G407" t="s">
        <v>35</v>
      </c>
      <c r="H407" t="s">
        <v>64</v>
      </c>
      <c r="I407" t="s">
        <v>52</v>
      </c>
      <c r="J407">
        <v>3.8</v>
      </c>
      <c r="K407" t="s">
        <v>31</v>
      </c>
      <c r="L407" t="s">
        <v>48</v>
      </c>
      <c r="M407" s="1">
        <v>518</v>
      </c>
      <c r="N407" s="1">
        <v>673.4</v>
      </c>
      <c r="O407" s="1">
        <v>19.684</v>
      </c>
      <c r="P407" s="1">
        <v>135.716</v>
      </c>
      <c r="AD407" s="1">
        <v>673.4</v>
      </c>
      <c r="AE407" s="1">
        <v>19.684</v>
      </c>
    </row>
    <row r="408" spans="1:31">
      <c r="A408" t="s">
        <v>143</v>
      </c>
      <c r="B408">
        <v>52</v>
      </c>
      <c r="C408" t="s">
        <v>19</v>
      </c>
      <c r="D408" t="s">
        <v>159</v>
      </c>
      <c r="E408" t="s">
        <v>69</v>
      </c>
      <c r="F408">
        <v>55</v>
      </c>
      <c r="G408" t="s">
        <v>43</v>
      </c>
      <c r="H408" t="s">
        <v>109</v>
      </c>
      <c r="I408" t="s">
        <v>36</v>
      </c>
      <c r="J408">
        <v>4.6</v>
      </c>
      <c r="K408" t="s">
        <v>31</v>
      </c>
      <c r="L408" t="s">
        <v>94</v>
      </c>
      <c r="M408" s="1">
        <v>110</v>
      </c>
      <c r="N408" s="1">
        <v>143</v>
      </c>
      <c r="O408" s="1">
        <v>5.06</v>
      </c>
      <c r="P408" s="1">
        <v>27.94</v>
      </c>
      <c r="AD408" s="1">
        <v>143</v>
      </c>
      <c r="AE408" s="1">
        <v>5.06</v>
      </c>
    </row>
    <row r="409" spans="1:31">
      <c r="A409" t="s">
        <v>106</v>
      </c>
      <c r="B409">
        <v>45</v>
      </c>
      <c r="C409" t="s">
        <v>19</v>
      </c>
      <c r="D409" t="s">
        <v>117</v>
      </c>
      <c r="E409" t="s">
        <v>21</v>
      </c>
      <c r="F409">
        <v>76</v>
      </c>
      <c r="G409" t="s">
        <v>98</v>
      </c>
      <c r="H409" t="s">
        <v>91</v>
      </c>
      <c r="I409" t="s">
        <v>36</v>
      </c>
      <c r="J409">
        <v>3.1</v>
      </c>
      <c r="K409" t="s">
        <v>37</v>
      </c>
      <c r="L409" t="s">
        <v>77</v>
      </c>
      <c r="M409" s="1">
        <v>304</v>
      </c>
      <c r="N409" s="1">
        <v>395.2</v>
      </c>
      <c r="O409" s="1">
        <v>9.424</v>
      </c>
      <c r="P409" s="1">
        <v>81.776</v>
      </c>
      <c r="AD409" s="1">
        <v>395.2</v>
      </c>
      <c r="AE409" s="1">
        <v>9.424</v>
      </c>
    </row>
    <row r="410" spans="1:31">
      <c r="A410" t="s">
        <v>95</v>
      </c>
      <c r="B410">
        <v>34</v>
      </c>
      <c r="C410" t="s">
        <v>19</v>
      </c>
      <c r="D410" t="s">
        <v>50</v>
      </c>
      <c r="E410" t="s">
        <v>42</v>
      </c>
      <c r="F410">
        <v>66</v>
      </c>
      <c r="G410" t="s">
        <v>22</v>
      </c>
      <c r="H410" t="s">
        <v>51</v>
      </c>
      <c r="I410" t="s">
        <v>36</v>
      </c>
      <c r="J410">
        <v>3.4</v>
      </c>
      <c r="K410" t="s">
        <v>31</v>
      </c>
      <c r="L410" t="s">
        <v>26</v>
      </c>
      <c r="M410" s="1">
        <v>462</v>
      </c>
      <c r="N410" s="1">
        <v>600.6</v>
      </c>
      <c r="O410" s="1">
        <v>15.708</v>
      </c>
      <c r="P410" s="1">
        <v>122.892</v>
      </c>
      <c r="AD410" s="1">
        <v>600.6</v>
      </c>
      <c r="AE410" s="1">
        <v>15.708</v>
      </c>
    </row>
    <row r="411" spans="1:31">
      <c r="A411" t="s">
        <v>164</v>
      </c>
      <c r="B411">
        <v>35</v>
      </c>
      <c r="C411" t="s">
        <v>19</v>
      </c>
      <c r="D411" t="s">
        <v>59</v>
      </c>
      <c r="E411" t="s">
        <v>21</v>
      </c>
      <c r="F411">
        <v>51</v>
      </c>
      <c r="G411" t="s">
        <v>43</v>
      </c>
      <c r="H411" t="s">
        <v>125</v>
      </c>
      <c r="I411" t="s">
        <v>24</v>
      </c>
      <c r="J411">
        <v>3.3</v>
      </c>
      <c r="K411" t="s">
        <v>76</v>
      </c>
      <c r="L411" t="s">
        <v>94</v>
      </c>
      <c r="M411" s="1">
        <v>255</v>
      </c>
      <c r="N411" s="1">
        <v>331.5</v>
      </c>
      <c r="O411" s="1">
        <v>8.415</v>
      </c>
      <c r="P411" s="1">
        <v>68.085</v>
      </c>
      <c r="AD411" s="1">
        <v>331.5</v>
      </c>
      <c r="AE411" s="1">
        <v>8.415</v>
      </c>
    </row>
    <row r="412" spans="1:31">
      <c r="A412" t="s">
        <v>157</v>
      </c>
      <c r="B412">
        <v>29</v>
      </c>
      <c r="C412" t="s">
        <v>19</v>
      </c>
      <c r="D412" t="s">
        <v>29</v>
      </c>
      <c r="E412" t="s">
        <v>21</v>
      </c>
      <c r="F412">
        <v>26</v>
      </c>
      <c r="G412" t="s">
        <v>22</v>
      </c>
      <c r="H412" t="s">
        <v>99</v>
      </c>
      <c r="I412" t="s">
        <v>36</v>
      </c>
      <c r="J412">
        <v>4.8</v>
      </c>
      <c r="K412" t="s">
        <v>37</v>
      </c>
      <c r="L412" t="s">
        <v>56</v>
      </c>
      <c r="M412" s="1">
        <v>104</v>
      </c>
      <c r="N412" s="1">
        <v>135.2</v>
      </c>
      <c r="O412" s="1">
        <v>4.992</v>
      </c>
      <c r="P412" s="1">
        <v>26.208</v>
      </c>
      <c r="AD412" s="1">
        <v>135.2</v>
      </c>
      <c r="AE412" s="1">
        <v>4.992</v>
      </c>
    </row>
    <row r="413" spans="1:31">
      <c r="A413" t="s">
        <v>167</v>
      </c>
      <c r="B413">
        <v>59</v>
      </c>
      <c r="C413" t="s">
        <v>19</v>
      </c>
      <c r="D413" t="s">
        <v>34</v>
      </c>
      <c r="E413" t="s">
        <v>21</v>
      </c>
      <c r="F413">
        <v>29</v>
      </c>
      <c r="G413" t="s">
        <v>43</v>
      </c>
      <c r="H413" t="s">
        <v>141</v>
      </c>
      <c r="I413" t="s">
        <v>52</v>
      </c>
      <c r="J413">
        <v>2.8</v>
      </c>
      <c r="K413" t="s">
        <v>44</v>
      </c>
      <c r="L413" t="s">
        <v>48</v>
      </c>
      <c r="M413" s="1">
        <v>203</v>
      </c>
      <c r="N413" s="1">
        <v>263.9</v>
      </c>
      <c r="O413" s="1">
        <v>5.684</v>
      </c>
      <c r="P413" s="1">
        <v>55.216</v>
      </c>
      <c r="AD413" s="1">
        <v>263.9</v>
      </c>
      <c r="AE413" s="1">
        <v>5.684</v>
      </c>
    </row>
    <row r="414" spans="1:31">
      <c r="A414" t="s">
        <v>28</v>
      </c>
      <c r="B414">
        <v>24</v>
      </c>
      <c r="C414" t="s">
        <v>19</v>
      </c>
      <c r="D414" t="s">
        <v>114</v>
      </c>
      <c r="E414" t="s">
        <v>63</v>
      </c>
      <c r="F414">
        <v>74</v>
      </c>
      <c r="G414" t="s">
        <v>43</v>
      </c>
      <c r="H414" t="s">
        <v>150</v>
      </c>
      <c r="I414" t="s">
        <v>52</v>
      </c>
      <c r="J414">
        <v>3.1</v>
      </c>
      <c r="K414" t="s">
        <v>76</v>
      </c>
      <c r="L414" t="s">
        <v>38</v>
      </c>
      <c r="M414" s="1">
        <v>518</v>
      </c>
      <c r="N414" s="1">
        <v>673.4</v>
      </c>
      <c r="O414" s="1">
        <v>16.058</v>
      </c>
      <c r="P414" s="1">
        <v>139.342</v>
      </c>
      <c r="AD414" s="1">
        <v>673.4</v>
      </c>
      <c r="AE414" s="1">
        <v>16.058</v>
      </c>
    </row>
    <row r="415" spans="1:31">
      <c r="A415" t="s">
        <v>119</v>
      </c>
      <c r="B415">
        <v>70</v>
      </c>
      <c r="C415" t="s">
        <v>19</v>
      </c>
      <c r="D415" t="s">
        <v>120</v>
      </c>
      <c r="E415" t="s">
        <v>69</v>
      </c>
      <c r="F415">
        <v>99</v>
      </c>
      <c r="G415" t="s">
        <v>35</v>
      </c>
      <c r="H415" t="s">
        <v>51</v>
      </c>
      <c r="I415" t="s">
        <v>52</v>
      </c>
      <c r="J415">
        <v>4.6</v>
      </c>
      <c r="K415" t="s">
        <v>31</v>
      </c>
      <c r="L415" t="s">
        <v>94</v>
      </c>
      <c r="M415" s="1">
        <v>891</v>
      </c>
      <c r="N415" s="1">
        <v>1158.3</v>
      </c>
      <c r="O415" s="1">
        <v>40.986</v>
      </c>
      <c r="P415" s="1">
        <v>226.314</v>
      </c>
      <c r="AD415" s="1">
        <v>1158.3</v>
      </c>
      <c r="AE415" s="1">
        <v>40.986</v>
      </c>
    </row>
    <row r="416" spans="1:31">
      <c r="A416" t="s">
        <v>49</v>
      </c>
      <c r="B416">
        <v>29</v>
      </c>
      <c r="C416" t="s">
        <v>19</v>
      </c>
      <c r="D416" t="s">
        <v>147</v>
      </c>
      <c r="E416" t="s">
        <v>69</v>
      </c>
      <c r="F416">
        <v>88</v>
      </c>
      <c r="G416" t="s">
        <v>22</v>
      </c>
      <c r="H416" t="s">
        <v>89</v>
      </c>
      <c r="I416" t="s">
        <v>24</v>
      </c>
      <c r="J416">
        <v>2.6</v>
      </c>
      <c r="K416" t="s">
        <v>92</v>
      </c>
      <c r="L416" t="s">
        <v>38</v>
      </c>
      <c r="M416" s="1">
        <v>352</v>
      </c>
      <c r="N416" s="1">
        <v>457.6</v>
      </c>
      <c r="O416" s="1">
        <v>9.152</v>
      </c>
      <c r="P416" s="1">
        <v>96.448</v>
      </c>
      <c r="AD416" s="1">
        <v>457.6</v>
      </c>
      <c r="AE416" s="1">
        <v>9.152</v>
      </c>
    </row>
    <row r="417" spans="1:31">
      <c r="A417" t="s">
        <v>155</v>
      </c>
      <c r="B417">
        <v>67</v>
      </c>
      <c r="C417" t="s">
        <v>19</v>
      </c>
      <c r="D417" t="s">
        <v>62</v>
      </c>
      <c r="E417" t="s">
        <v>63</v>
      </c>
      <c r="F417">
        <v>31</v>
      </c>
      <c r="G417" t="s">
        <v>43</v>
      </c>
      <c r="H417" t="s">
        <v>99</v>
      </c>
      <c r="I417" t="s">
        <v>24</v>
      </c>
      <c r="J417">
        <v>2.6</v>
      </c>
      <c r="K417" t="s">
        <v>76</v>
      </c>
      <c r="L417" t="s">
        <v>94</v>
      </c>
      <c r="M417" s="1">
        <v>248</v>
      </c>
      <c r="N417" s="1">
        <v>322.4</v>
      </c>
      <c r="O417" s="1">
        <v>6.448</v>
      </c>
      <c r="P417" s="1">
        <v>67.952</v>
      </c>
      <c r="AD417" s="1">
        <v>322.4</v>
      </c>
      <c r="AE417" s="1">
        <v>6.448</v>
      </c>
    </row>
    <row r="418" spans="1:31">
      <c r="A418" t="s">
        <v>46</v>
      </c>
      <c r="B418">
        <v>36</v>
      </c>
      <c r="C418" t="s">
        <v>19</v>
      </c>
      <c r="D418" t="s">
        <v>149</v>
      </c>
      <c r="E418" t="s">
        <v>69</v>
      </c>
      <c r="F418">
        <v>55</v>
      </c>
      <c r="G418" t="s">
        <v>22</v>
      </c>
      <c r="H418" t="s">
        <v>81</v>
      </c>
      <c r="I418" t="s">
        <v>36</v>
      </c>
      <c r="J418">
        <v>3.8</v>
      </c>
      <c r="K418" t="s">
        <v>76</v>
      </c>
      <c r="L418" t="s">
        <v>26</v>
      </c>
      <c r="M418" s="1">
        <v>110</v>
      </c>
      <c r="N418" s="1">
        <v>143</v>
      </c>
      <c r="O418" s="1">
        <v>4.18</v>
      </c>
      <c r="P418" s="1">
        <v>28.82</v>
      </c>
      <c r="AD418" s="1">
        <v>143</v>
      </c>
      <c r="AE418" s="1">
        <v>4.18</v>
      </c>
    </row>
    <row r="419" spans="1:31">
      <c r="A419" t="s">
        <v>97</v>
      </c>
      <c r="B419">
        <v>23</v>
      </c>
      <c r="C419" t="s">
        <v>19</v>
      </c>
      <c r="D419" t="s">
        <v>41</v>
      </c>
      <c r="E419" t="s">
        <v>42</v>
      </c>
      <c r="F419">
        <v>81</v>
      </c>
      <c r="G419" t="s">
        <v>22</v>
      </c>
      <c r="H419" t="s">
        <v>133</v>
      </c>
      <c r="I419" t="s">
        <v>55</v>
      </c>
      <c r="J419">
        <v>4.5</v>
      </c>
      <c r="K419" t="s">
        <v>92</v>
      </c>
      <c r="L419" t="s">
        <v>56</v>
      </c>
      <c r="M419" s="1">
        <v>243</v>
      </c>
      <c r="N419" s="1">
        <v>315.9</v>
      </c>
      <c r="O419" s="1">
        <v>10.935</v>
      </c>
      <c r="P419" s="1">
        <v>61.965</v>
      </c>
      <c r="AD419" s="1">
        <v>315.9</v>
      </c>
      <c r="AE419" s="1">
        <v>10.935</v>
      </c>
    </row>
    <row r="420" spans="1:31">
      <c r="A420" t="s">
        <v>130</v>
      </c>
      <c r="B420">
        <v>18</v>
      </c>
      <c r="C420" t="s">
        <v>19</v>
      </c>
      <c r="D420" t="s">
        <v>29</v>
      </c>
      <c r="E420" t="s">
        <v>21</v>
      </c>
      <c r="F420">
        <v>73</v>
      </c>
      <c r="G420" t="s">
        <v>22</v>
      </c>
      <c r="H420" t="s">
        <v>75</v>
      </c>
      <c r="I420" t="s">
        <v>36</v>
      </c>
      <c r="J420">
        <v>3</v>
      </c>
      <c r="K420" t="s">
        <v>25</v>
      </c>
      <c r="L420" t="s">
        <v>77</v>
      </c>
      <c r="M420" s="1">
        <v>292</v>
      </c>
      <c r="N420" s="1">
        <v>379.6</v>
      </c>
      <c r="O420" s="1">
        <v>8.76</v>
      </c>
      <c r="P420" s="1">
        <v>78.84</v>
      </c>
      <c r="AD420" s="1">
        <v>379.6</v>
      </c>
      <c r="AE420" s="1">
        <v>8.76</v>
      </c>
    </row>
    <row r="421" spans="1:31">
      <c r="A421" t="s">
        <v>156</v>
      </c>
      <c r="B421">
        <v>53</v>
      </c>
      <c r="C421" t="s">
        <v>19</v>
      </c>
      <c r="D421" t="s">
        <v>59</v>
      </c>
      <c r="E421" t="s">
        <v>21</v>
      </c>
      <c r="F421">
        <v>91</v>
      </c>
      <c r="G421" t="s">
        <v>35</v>
      </c>
      <c r="H421" t="s">
        <v>91</v>
      </c>
      <c r="I421" t="s">
        <v>24</v>
      </c>
      <c r="J421">
        <v>3.5</v>
      </c>
      <c r="K421" t="s">
        <v>37</v>
      </c>
      <c r="L421" t="s">
        <v>104</v>
      </c>
      <c r="M421" s="1">
        <v>455</v>
      </c>
      <c r="N421" s="1">
        <v>591.5</v>
      </c>
      <c r="O421" s="1">
        <v>15.925</v>
      </c>
      <c r="P421" s="1">
        <v>120.575</v>
      </c>
      <c r="AD421" s="1">
        <v>591.5</v>
      </c>
      <c r="AE421" s="1">
        <v>15.925</v>
      </c>
    </row>
    <row r="422" spans="1:31">
      <c r="A422" t="s">
        <v>106</v>
      </c>
      <c r="B422">
        <v>32</v>
      </c>
      <c r="C422" t="s">
        <v>19</v>
      </c>
      <c r="D422" t="s">
        <v>140</v>
      </c>
      <c r="E422" t="s">
        <v>21</v>
      </c>
      <c r="F422">
        <v>54</v>
      </c>
      <c r="G422" t="s">
        <v>35</v>
      </c>
      <c r="H422" t="s">
        <v>109</v>
      </c>
      <c r="I422" t="s">
        <v>36</v>
      </c>
      <c r="J422">
        <v>3.8</v>
      </c>
      <c r="K422" t="s">
        <v>92</v>
      </c>
      <c r="L422" t="s">
        <v>77</v>
      </c>
      <c r="M422" s="1">
        <v>54</v>
      </c>
      <c r="N422" s="1">
        <v>70.2</v>
      </c>
      <c r="O422" s="1">
        <v>2.052</v>
      </c>
      <c r="P422" s="1">
        <v>14.148</v>
      </c>
      <c r="AD422" s="1">
        <v>70.2</v>
      </c>
      <c r="AE422" s="1">
        <v>2.052</v>
      </c>
    </row>
    <row r="423" spans="1:31">
      <c r="A423" t="s">
        <v>18</v>
      </c>
      <c r="B423">
        <v>38</v>
      </c>
      <c r="C423" t="s">
        <v>19</v>
      </c>
      <c r="D423" t="s">
        <v>54</v>
      </c>
      <c r="E423" t="s">
        <v>21</v>
      </c>
      <c r="F423">
        <v>40</v>
      </c>
      <c r="G423" t="s">
        <v>43</v>
      </c>
      <c r="H423" t="s">
        <v>89</v>
      </c>
      <c r="I423" t="s">
        <v>24</v>
      </c>
      <c r="J423">
        <v>3.5</v>
      </c>
      <c r="K423" t="s">
        <v>31</v>
      </c>
      <c r="L423" t="s">
        <v>77</v>
      </c>
      <c r="M423" s="1">
        <v>120</v>
      </c>
      <c r="N423" s="1">
        <v>156</v>
      </c>
      <c r="O423" s="1">
        <v>4.2</v>
      </c>
      <c r="P423" s="1">
        <v>31.8</v>
      </c>
      <c r="AD423" s="1">
        <v>156</v>
      </c>
      <c r="AE423" s="1">
        <v>4.2</v>
      </c>
    </row>
    <row r="424" spans="1:31">
      <c r="A424" t="s">
        <v>164</v>
      </c>
      <c r="B424">
        <v>47</v>
      </c>
      <c r="C424" t="s">
        <v>19</v>
      </c>
      <c r="D424" t="s">
        <v>101</v>
      </c>
      <c r="E424" t="s">
        <v>21</v>
      </c>
      <c r="F424">
        <v>59</v>
      </c>
      <c r="G424" t="s">
        <v>43</v>
      </c>
      <c r="H424" t="s">
        <v>75</v>
      </c>
      <c r="I424" t="s">
        <v>55</v>
      </c>
      <c r="J424">
        <v>3.1</v>
      </c>
      <c r="K424" t="s">
        <v>92</v>
      </c>
      <c r="L424" t="s">
        <v>48</v>
      </c>
      <c r="M424" s="1">
        <v>295</v>
      </c>
      <c r="N424" s="1">
        <v>383.5</v>
      </c>
      <c r="O424" s="1">
        <v>9.145</v>
      </c>
      <c r="P424" s="1">
        <v>79.355</v>
      </c>
      <c r="AD424" s="1">
        <v>383.5</v>
      </c>
      <c r="AE424" s="1">
        <v>9.145</v>
      </c>
    </row>
    <row r="425" spans="1:31">
      <c r="A425" t="s">
        <v>90</v>
      </c>
      <c r="B425">
        <v>46</v>
      </c>
      <c r="C425" t="s">
        <v>19</v>
      </c>
      <c r="D425" t="s">
        <v>135</v>
      </c>
      <c r="E425" t="s">
        <v>69</v>
      </c>
      <c r="F425">
        <v>26</v>
      </c>
      <c r="G425" t="s">
        <v>22</v>
      </c>
      <c r="H425" t="s">
        <v>91</v>
      </c>
      <c r="I425" t="s">
        <v>36</v>
      </c>
      <c r="J425">
        <v>3</v>
      </c>
      <c r="K425" t="s">
        <v>37</v>
      </c>
      <c r="L425" t="s">
        <v>77</v>
      </c>
      <c r="M425" s="1">
        <v>52</v>
      </c>
      <c r="N425" s="1">
        <v>67.6</v>
      </c>
      <c r="O425" s="1">
        <v>1.56</v>
      </c>
      <c r="P425" s="1">
        <v>14.04</v>
      </c>
      <c r="AD425" s="1">
        <v>67.6</v>
      </c>
      <c r="AE425" s="1">
        <v>1.56</v>
      </c>
    </row>
    <row r="426" spans="1:31">
      <c r="A426" t="s">
        <v>130</v>
      </c>
      <c r="B426">
        <v>66</v>
      </c>
      <c r="C426" t="s">
        <v>19</v>
      </c>
      <c r="D426" t="s">
        <v>29</v>
      </c>
      <c r="E426" t="s">
        <v>21</v>
      </c>
      <c r="F426">
        <v>23</v>
      </c>
      <c r="G426" t="s">
        <v>43</v>
      </c>
      <c r="H426" t="s">
        <v>85</v>
      </c>
      <c r="I426" t="s">
        <v>24</v>
      </c>
      <c r="J426">
        <v>4.3</v>
      </c>
      <c r="K426" t="s">
        <v>44</v>
      </c>
      <c r="L426" t="s">
        <v>26</v>
      </c>
      <c r="M426" s="1">
        <v>92</v>
      </c>
      <c r="N426" s="1">
        <v>119.6</v>
      </c>
      <c r="O426" s="1">
        <v>3.956</v>
      </c>
      <c r="P426" s="1">
        <v>23.644</v>
      </c>
      <c r="AD426" s="1">
        <v>119.6</v>
      </c>
      <c r="AE426" s="1">
        <v>3.956</v>
      </c>
    </row>
    <row r="427" spans="1:31">
      <c r="A427" t="s">
        <v>128</v>
      </c>
      <c r="B427">
        <v>40</v>
      </c>
      <c r="C427" t="s">
        <v>19</v>
      </c>
      <c r="D427" t="s">
        <v>34</v>
      </c>
      <c r="E427" t="s">
        <v>21</v>
      </c>
      <c r="F427">
        <v>87</v>
      </c>
      <c r="G427" t="s">
        <v>35</v>
      </c>
      <c r="H427" t="s">
        <v>91</v>
      </c>
      <c r="I427" t="s">
        <v>24</v>
      </c>
      <c r="J427">
        <v>3.3</v>
      </c>
      <c r="K427" t="s">
        <v>37</v>
      </c>
      <c r="L427" t="s">
        <v>56</v>
      </c>
      <c r="M427" s="1">
        <v>609</v>
      </c>
      <c r="N427" s="1">
        <v>791.7</v>
      </c>
      <c r="O427" s="1">
        <v>20.097</v>
      </c>
      <c r="P427" s="1">
        <v>162.603</v>
      </c>
      <c r="AD427" s="1">
        <v>791.7</v>
      </c>
      <c r="AE427" s="1">
        <v>20.097</v>
      </c>
    </row>
    <row r="428" spans="1:31">
      <c r="A428" t="s">
        <v>58</v>
      </c>
      <c r="B428">
        <v>43</v>
      </c>
      <c r="C428" t="s">
        <v>19</v>
      </c>
      <c r="D428" t="s">
        <v>101</v>
      </c>
      <c r="E428" t="s">
        <v>21</v>
      </c>
      <c r="F428">
        <v>71</v>
      </c>
      <c r="G428" t="s">
        <v>43</v>
      </c>
      <c r="H428" t="s">
        <v>89</v>
      </c>
      <c r="I428" t="s">
        <v>24</v>
      </c>
      <c r="J428">
        <v>4.7</v>
      </c>
      <c r="K428" t="s">
        <v>37</v>
      </c>
      <c r="L428" t="s">
        <v>56</v>
      </c>
      <c r="M428" s="1">
        <v>355</v>
      </c>
      <c r="N428" s="1">
        <v>461.5</v>
      </c>
      <c r="O428" s="1">
        <v>16.685</v>
      </c>
      <c r="P428" s="1">
        <v>89.815</v>
      </c>
      <c r="AD428" s="1">
        <v>461.5</v>
      </c>
      <c r="AE428" s="1">
        <v>16.685</v>
      </c>
    </row>
    <row r="429" spans="1:31">
      <c r="A429" t="s">
        <v>130</v>
      </c>
      <c r="B429">
        <v>58</v>
      </c>
      <c r="C429" t="s">
        <v>19</v>
      </c>
      <c r="D429" t="s">
        <v>147</v>
      </c>
      <c r="E429" t="s">
        <v>69</v>
      </c>
      <c r="F429">
        <v>91</v>
      </c>
      <c r="G429" t="s">
        <v>22</v>
      </c>
      <c r="H429" t="s">
        <v>100</v>
      </c>
      <c r="I429" t="s">
        <v>24</v>
      </c>
      <c r="J429">
        <v>4.5</v>
      </c>
      <c r="K429" t="s">
        <v>37</v>
      </c>
      <c r="L429" t="s">
        <v>56</v>
      </c>
      <c r="M429" s="1">
        <v>364</v>
      </c>
      <c r="N429" s="1">
        <v>473.2</v>
      </c>
      <c r="O429" s="1">
        <v>16.38</v>
      </c>
      <c r="P429" s="1">
        <v>92.82</v>
      </c>
      <c r="AD429" s="1">
        <v>473.2</v>
      </c>
      <c r="AE429" s="1">
        <v>16.38</v>
      </c>
    </row>
    <row r="430" spans="1:31">
      <c r="A430" t="s">
        <v>49</v>
      </c>
      <c r="B430">
        <v>21</v>
      </c>
      <c r="C430" t="s">
        <v>19</v>
      </c>
      <c r="D430" t="s">
        <v>62</v>
      </c>
      <c r="E430" t="s">
        <v>63</v>
      </c>
      <c r="F430">
        <v>64</v>
      </c>
      <c r="G430" t="s">
        <v>98</v>
      </c>
      <c r="H430" t="s">
        <v>85</v>
      </c>
      <c r="I430" t="s">
        <v>24</v>
      </c>
      <c r="J430">
        <v>2.9</v>
      </c>
      <c r="K430" t="s">
        <v>92</v>
      </c>
      <c r="L430" t="s">
        <v>26</v>
      </c>
      <c r="M430" s="1">
        <v>512</v>
      </c>
      <c r="N430" s="1">
        <v>665.6</v>
      </c>
      <c r="O430" s="1">
        <v>14.848</v>
      </c>
      <c r="P430" s="1">
        <v>138.752</v>
      </c>
      <c r="AD430" s="1">
        <v>665.6</v>
      </c>
      <c r="AE430" s="1">
        <v>14.848</v>
      </c>
    </row>
    <row r="431" spans="1:31">
      <c r="A431" t="s">
        <v>165</v>
      </c>
      <c r="B431">
        <v>42</v>
      </c>
      <c r="C431" t="s">
        <v>19</v>
      </c>
      <c r="D431" t="s">
        <v>41</v>
      </c>
      <c r="E431" t="s">
        <v>42</v>
      </c>
      <c r="F431">
        <v>94</v>
      </c>
      <c r="G431" t="s">
        <v>43</v>
      </c>
      <c r="H431" t="s">
        <v>85</v>
      </c>
      <c r="I431" t="s">
        <v>24</v>
      </c>
      <c r="J431">
        <v>4.1</v>
      </c>
      <c r="K431" t="s">
        <v>31</v>
      </c>
      <c r="L431" t="s">
        <v>26</v>
      </c>
      <c r="M431" s="1">
        <v>282</v>
      </c>
      <c r="N431" s="1">
        <v>366.6</v>
      </c>
      <c r="O431" s="1">
        <v>11.562</v>
      </c>
      <c r="P431" s="1">
        <v>73.038</v>
      </c>
      <c r="AD431" s="1">
        <v>366.6</v>
      </c>
      <c r="AE431" s="1">
        <v>11.562</v>
      </c>
    </row>
    <row r="432" spans="1:31">
      <c r="A432" t="s">
        <v>116</v>
      </c>
      <c r="B432">
        <v>24</v>
      </c>
      <c r="C432" t="s">
        <v>19</v>
      </c>
      <c r="D432" t="s">
        <v>54</v>
      </c>
      <c r="E432" t="s">
        <v>21</v>
      </c>
      <c r="F432">
        <v>40</v>
      </c>
      <c r="G432" t="s">
        <v>43</v>
      </c>
      <c r="H432" t="s">
        <v>125</v>
      </c>
      <c r="I432" t="s">
        <v>52</v>
      </c>
      <c r="J432">
        <v>3.5</v>
      </c>
      <c r="K432" t="s">
        <v>92</v>
      </c>
      <c r="L432" t="s">
        <v>48</v>
      </c>
      <c r="M432" s="1">
        <v>120</v>
      </c>
      <c r="N432" s="1">
        <v>156</v>
      </c>
      <c r="O432" s="1">
        <v>4.2</v>
      </c>
      <c r="P432" s="1">
        <v>31.8</v>
      </c>
      <c r="AD432" s="1">
        <v>156</v>
      </c>
      <c r="AE432" s="1">
        <v>4.2</v>
      </c>
    </row>
    <row r="433" spans="1:31">
      <c r="A433" t="s">
        <v>87</v>
      </c>
      <c r="B433">
        <v>43</v>
      </c>
      <c r="C433" t="s">
        <v>19</v>
      </c>
      <c r="D433" t="s">
        <v>139</v>
      </c>
      <c r="E433" t="s">
        <v>69</v>
      </c>
      <c r="F433">
        <v>76</v>
      </c>
      <c r="G433" t="s">
        <v>22</v>
      </c>
      <c r="H433" t="s">
        <v>123</v>
      </c>
      <c r="I433" t="s">
        <v>24</v>
      </c>
      <c r="J433">
        <v>3.4</v>
      </c>
      <c r="K433" t="s">
        <v>31</v>
      </c>
      <c r="L433" t="s">
        <v>26</v>
      </c>
      <c r="M433" s="1">
        <v>228</v>
      </c>
      <c r="N433" s="1">
        <v>296.4</v>
      </c>
      <c r="O433" s="1">
        <v>7.752</v>
      </c>
      <c r="P433" s="1">
        <v>60.648</v>
      </c>
      <c r="AD433" s="1">
        <v>296.4</v>
      </c>
      <c r="AE433" s="1">
        <v>7.752</v>
      </c>
    </row>
    <row r="434" spans="1:31">
      <c r="A434" t="s">
        <v>131</v>
      </c>
      <c r="B434">
        <v>47</v>
      </c>
      <c r="C434" t="s">
        <v>19</v>
      </c>
      <c r="D434" t="s">
        <v>54</v>
      </c>
      <c r="E434" t="s">
        <v>21</v>
      </c>
      <c r="F434">
        <v>86</v>
      </c>
      <c r="G434" t="s">
        <v>35</v>
      </c>
      <c r="H434" t="s">
        <v>141</v>
      </c>
      <c r="I434" t="s">
        <v>55</v>
      </c>
      <c r="J434">
        <v>3.3</v>
      </c>
      <c r="K434" t="s">
        <v>25</v>
      </c>
      <c r="L434" t="s">
        <v>38</v>
      </c>
      <c r="M434" s="1">
        <v>258</v>
      </c>
      <c r="N434" s="1">
        <v>335.4</v>
      </c>
      <c r="O434" s="1">
        <v>8.514</v>
      </c>
      <c r="P434" s="1">
        <v>68.886</v>
      </c>
      <c r="AD434" s="1">
        <v>335.4</v>
      </c>
      <c r="AE434" s="1">
        <v>8.514</v>
      </c>
    </row>
    <row r="435" spans="1:31">
      <c r="A435" t="s">
        <v>95</v>
      </c>
      <c r="B435">
        <v>49</v>
      </c>
      <c r="C435" t="s">
        <v>19</v>
      </c>
      <c r="D435" t="s">
        <v>93</v>
      </c>
      <c r="E435" t="s">
        <v>21</v>
      </c>
      <c r="F435">
        <v>92</v>
      </c>
      <c r="G435" t="s">
        <v>43</v>
      </c>
      <c r="H435" t="s">
        <v>136</v>
      </c>
      <c r="I435" t="s">
        <v>55</v>
      </c>
      <c r="J435">
        <v>3.2</v>
      </c>
      <c r="K435" t="s">
        <v>37</v>
      </c>
      <c r="L435" t="s">
        <v>26</v>
      </c>
      <c r="M435" s="1">
        <v>552</v>
      </c>
      <c r="N435" s="1">
        <v>717.6</v>
      </c>
      <c r="O435" s="1">
        <v>17.664</v>
      </c>
      <c r="P435" s="1">
        <v>147.936</v>
      </c>
      <c r="AD435" s="1">
        <v>717.6</v>
      </c>
      <c r="AE435" s="1">
        <v>17.664</v>
      </c>
    </row>
    <row r="436" spans="1:31">
      <c r="A436" t="s">
        <v>111</v>
      </c>
      <c r="B436">
        <v>50</v>
      </c>
      <c r="C436" t="s">
        <v>19</v>
      </c>
      <c r="D436" t="s">
        <v>74</v>
      </c>
      <c r="E436" t="s">
        <v>42</v>
      </c>
      <c r="F436">
        <v>52</v>
      </c>
      <c r="G436" t="s">
        <v>22</v>
      </c>
      <c r="H436" t="s">
        <v>70</v>
      </c>
      <c r="I436" t="s">
        <v>36</v>
      </c>
      <c r="J436">
        <v>4</v>
      </c>
      <c r="K436" t="s">
        <v>44</v>
      </c>
      <c r="L436" t="s">
        <v>104</v>
      </c>
      <c r="M436" s="1">
        <v>208</v>
      </c>
      <c r="N436" s="1">
        <v>270.4</v>
      </c>
      <c r="O436" s="1">
        <v>8.32</v>
      </c>
      <c r="P436" s="1">
        <v>54.08</v>
      </c>
      <c r="AD436" s="1">
        <v>270.4</v>
      </c>
      <c r="AE436" s="1">
        <v>8.32</v>
      </c>
    </row>
    <row r="437" spans="1:31">
      <c r="A437" t="s">
        <v>53</v>
      </c>
      <c r="B437">
        <v>51</v>
      </c>
      <c r="C437" t="s">
        <v>19</v>
      </c>
      <c r="D437" t="s">
        <v>62</v>
      </c>
      <c r="E437" t="s">
        <v>63</v>
      </c>
      <c r="F437">
        <v>28</v>
      </c>
      <c r="G437" t="s">
        <v>98</v>
      </c>
      <c r="H437" t="s">
        <v>81</v>
      </c>
      <c r="I437" t="s">
        <v>24</v>
      </c>
      <c r="J437">
        <v>3.6</v>
      </c>
      <c r="K437" t="s">
        <v>76</v>
      </c>
      <c r="L437" t="s">
        <v>94</v>
      </c>
      <c r="M437" s="1">
        <v>224</v>
      </c>
      <c r="N437" s="1">
        <v>291.2</v>
      </c>
      <c r="O437" s="1">
        <v>8.064</v>
      </c>
      <c r="P437" s="1">
        <v>59.136</v>
      </c>
      <c r="AD437" s="1">
        <v>291.2</v>
      </c>
      <c r="AE437" s="1">
        <v>8.064</v>
      </c>
    </row>
    <row r="438" spans="1:31">
      <c r="A438" t="s">
        <v>137</v>
      </c>
      <c r="B438">
        <v>40</v>
      </c>
      <c r="C438" t="s">
        <v>19</v>
      </c>
      <c r="D438" t="s">
        <v>101</v>
      </c>
      <c r="E438" t="s">
        <v>21</v>
      </c>
      <c r="F438">
        <v>46</v>
      </c>
      <c r="G438" t="s">
        <v>22</v>
      </c>
      <c r="H438" t="s">
        <v>123</v>
      </c>
      <c r="I438" t="s">
        <v>52</v>
      </c>
      <c r="J438">
        <v>4.6</v>
      </c>
      <c r="K438" t="s">
        <v>76</v>
      </c>
      <c r="L438" t="s">
        <v>38</v>
      </c>
      <c r="M438" s="1">
        <v>230</v>
      </c>
      <c r="N438" s="1">
        <v>299</v>
      </c>
      <c r="O438" s="1">
        <v>10.58</v>
      </c>
      <c r="P438" s="1">
        <v>58.42</v>
      </c>
      <c r="AD438" s="1">
        <v>299</v>
      </c>
      <c r="AE438" s="1">
        <v>10.58</v>
      </c>
    </row>
    <row r="439" spans="1:31">
      <c r="A439" t="s">
        <v>145</v>
      </c>
      <c r="B439">
        <v>45</v>
      </c>
      <c r="C439" t="s">
        <v>19</v>
      </c>
      <c r="D439" t="s">
        <v>120</v>
      </c>
      <c r="E439" t="s">
        <v>69</v>
      </c>
      <c r="F439">
        <v>50</v>
      </c>
      <c r="G439" t="s">
        <v>43</v>
      </c>
      <c r="H439" t="s">
        <v>109</v>
      </c>
      <c r="I439" t="s">
        <v>52</v>
      </c>
      <c r="J439">
        <v>2.6</v>
      </c>
      <c r="K439" t="s">
        <v>44</v>
      </c>
      <c r="L439" t="s">
        <v>48</v>
      </c>
      <c r="M439" s="1">
        <v>450</v>
      </c>
      <c r="N439" s="1">
        <v>585</v>
      </c>
      <c r="O439" s="1">
        <v>11.7</v>
      </c>
      <c r="P439" s="1">
        <v>123.3</v>
      </c>
      <c r="AD439" s="1">
        <v>585</v>
      </c>
      <c r="AE439" s="1">
        <v>11.7</v>
      </c>
    </row>
    <row r="440" spans="1:31">
      <c r="A440" t="s">
        <v>162</v>
      </c>
      <c r="B440">
        <v>52</v>
      </c>
      <c r="C440" t="s">
        <v>19</v>
      </c>
      <c r="D440" t="s">
        <v>149</v>
      </c>
      <c r="E440" t="s">
        <v>69</v>
      </c>
      <c r="F440">
        <v>23</v>
      </c>
      <c r="G440" t="s">
        <v>43</v>
      </c>
      <c r="H440" t="s">
        <v>47</v>
      </c>
      <c r="I440" t="s">
        <v>24</v>
      </c>
      <c r="J440">
        <v>4.3</v>
      </c>
      <c r="K440" t="s">
        <v>37</v>
      </c>
      <c r="L440" t="s">
        <v>26</v>
      </c>
      <c r="M440" s="1">
        <v>46</v>
      </c>
      <c r="N440" s="1">
        <v>59.8</v>
      </c>
      <c r="O440" s="1">
        <v>1.978</v>
      </c>
      <c r="P440" s="1">
        <v>11.822</v>
      </c>
      <c r="AD440" s="1">
        <v>59.8</v>
      </c>
      <c r="AE440" s="1">
        <v>1.978</v>
      </c>
    </row>
    <row r="441" spans="1:31">
      <c r="A441" t="s">
        <v>151</v>
      </c>
      <c r="B441">
        <v>62</v>
      </c>
      <c r="C441" t="s">
        <v>19</v>
      </c>
      <c r="D441" t="s">
        <v>114</v>
      </c>
      <c r="E441" t="s">
        <v>63</v>
      </c>
      <c r="F441">
        <v>50</v>
      </c>
      <c r="G441" t="s">
        <v>43</v>
      </c>
      <c r="H441" t="s">
        <v>47</v>
      </c>
      <c r="I441" t="s">
        <v>52</v>
      </c>
      <c r="J441">
        <v>3.4</v>
      </c>
      <c r="K441" t="s">
        <v>31</v>
      </c>
      <c r="L441" t="s">
        <v>94</v>
      </c>
      <c r="M441" s="1">
        <v>350</v>
      </c>
      <c r="N441" s="1">
        <v>455</v>
      </c>
      <c r="O441" s="1">
        <v>11.9</v>
      </c>
      <c r="P441" s="1">
        <v>93.1</v>
      </c>
      <c r="AD441" s="1">
        <v>455</v>
      </c>
      <c r="AE441" s="1">
        <v>11.9</v>
      </c>
    </row>
    <row r="442" spans="1:31">
      <c r="A442" t="s">
        <v>111</v>
      </c>
      <c r="B442">
        <v>20</v>
      </c>
      <c r="C442" t="s">
        <v>19</v>
      </c>
      <c r="D442" t="s">
        <v>54</v>
      </c>
      <c r="E442" t="s">
        <v>21</v>
      </c>
      <c r="F442">
        <v>89</v>
      </c>
      <c r="G442" t="s">
        <v>98</v>
      </c>
      <c r="H442" t="s">
        <v>30</v>
      </c>
      <c r="I442" t="s">
        <v>24</v>
      </c>
      <c r="J442">
        <v>3.5</v>
      </c>
      <c r="K442" t="s">
        <v>92</v>
      </c>
      <c r="L442" t="s">
        <v>26</v>
      </c>
      <c r="M442" s="1">
        <v>267</v>
      </c>
      <c r="N442" s="1">
        <v>347.1</v>
      </c>
      <c r="O442" s="1">
        <v>9.345</v>
      </c>
      <c r="P442" s="1">
        <v>70.755</v>
      </c>
      <c r="AD442" s="1">
        <v>347.1</v>
      </c>
      <c r="AE442" s="1">
        <v>9.345</v>
      </c>
    </row>
    <row r="443" spans="1:31">
      <c r="A443" t="s">
        <v>113</v>
      </c>
      <c r="B443">
        <v>43</v>
      </c>
      <c r="C443" t="s">
        <v>19</v>
      </c>
      <c r="D443" t="s">
        <v>117</v>
      </c>
      <c r="E443" t="s">
        <v>21</v>
      </c>
      <c r="F443">
        <v>81</v>
      </c>
      <c r="G443" t="s">
        <v>43</v>
      </c>
      <c r="H443" t="s">
        <v>30</v>
      </c>
      <c r="I443" t="s">
        <v>24</v>
      </c>
      <c r="J443">
        <v>4.2</v>
      </c>
      <c r="K443" t="s">
        <v>37</v>
      </c>
      <c r="L443" t="s">
        <v>48</v>
      </c>
      <c r="M443" s="1">
        <v>324</v>
      </c>
      <c r="N443" s="1">
        <v>421.2</v>
      </c>
      <c r="O443" s="1">
        <v>13.608</v>
      </c>
      <c r="P443" s="1">
        <v>83.592</v>
      </c>
      <c r="AD443" s="1">
        <v>421.2</v>
      </c>
      <c r="AE443" s="1">
        <v>13.608</v>
      </c>
    </row>
    <row r="444" spans="1:31">
      <c r="A444" t="s">
        <v>167</v>
      </c>
      <c r="B444">
        <v>29</v>
      </c>
      <c r="C444" t="s">
        <v>19</v>
      </c>
      <c r="D444" t="s">
        <v>96</v>
      </c>
      <c r="E444" t="s">
        <v>69</v>
      </c>
      <c r="F444">
        <v>69</v>
      </c>
      <c r="G444" t="s">
        <v>43</v>
      </c>
      <c r="H444" t="s">
        <v>81</v>
      </c>
      <c r="I444" t="s">
        <v>55</v>
      </c>
      <c r="J444">
        <v>3.5</v>
      </c>
      <c r="K444" t="s">
        <v>37</v>
      </c>
      <c r="L444" t="s">
        <v>56</v>
      </c>
      <c r="M444" s="1">
        <v>69</v>
      </c>
      <c r="N444" s="1">
        <v>89.7</v>
      </c>
      <c r="O444" s="1">
        <v>2.415</v>
      </c>
      <c r="P444" s="1">
        <v>18.285</v>
      </c>
      <c r="AD444" s="1">
        <v>89.7</v>
      </c>
      <c r="AE444" s="1">
        <v>2.415</v>
      </c>
    </row>
    <row r="445" spans="1:31">
      <c r="A445" t="s">
        <v>80</v>
      </c>
      <c r="B445">
        <v>22</v>
      </c>
      <c r="C445" t="s">
        <v>19</v>
      </c>
      <c r="D445" t="s">
        <v>96</v>
      </c>
      <c r="E445" t="s">
        <v>69</v>
      </c>
      <c r="F445">
        <v>67</v>
      </c>
      <c r="G445" t="s">
        <v>43</v>
      </c>
      <c r="H445" t="s">
        <v>152</v>
      </c>
      <c r="I445" t="s">
        <v>52</v>
      </c>
      <c r="J445">
        <v>3.6</v>
      </c>
      <c r="K445" t="s">
        <v>44</v>
      </c>
      <c r="L445" t="s">
        <v>48</v>
      </c>
      <c r="M445" s="1">
        <v>67</v>
      </c>
      <c r="N445" s="1">
        <v>87.1</v>
      </c>
      <c r="O445" s="1">
        <v>2.412</v>
      </c>
      <c r="P445" s="1">
        <v>17.688</v>
      </c>
      <c r="AD445" s="1">
        <v>87.1</v>
      </c>
      <c r="AE445" s="1">
        <v>2.412</v>
      </c>
    </row>
    <row r="446" spans="1:31">
      <c r="A446" t="s">
        <v>108</v>
      </c>
      <c r="B446">
        <v>48</v>
      </c>
      <c r="C446" t="s">
        <v>19</v>
      </c>
      <c r="D446" t="s">
        <v>88</v>
      </c>
      <c r="E446" t="s">
        <v>21</v>
      </c>
      <c r="F446">
        <v>20</v>
      </c>
      <c r="G446" t="s">
        <v>43</v>
      </c>
      <c r="H446" t="s">
        <v>121</v>
      </c>
      <c r="I446" t="s">
        <v>52</v>
      </c>
      <c r="J446">
        <v>4.3</v>
      </c>
      <c r="K446" t="s">
        <v>92</v>
      </c>
      <c r="L446" t="s">
        <v>48</v>
      </c>
      <c r="M446" s="1">
        <v>160</v>
      </c>
      <c r="N446" s="1">
        <v>208</v>
      </c>
      <c r="O446" s="1">
        <v>6.88</v>
      </c>
      <c r="P446" s="1">
        <v>41.12</v>
      </c>
      <c r="AD446" s="1">
        <v>208</v>
      </c>
      <c r="AE446" s="1">
        <v>6.88</v>
      </c>
    </row>
    <row r="447" spans="1:31">
      <c r="A447" t="s">
        <v>162</v>
      </c>
      <c r="B447">
        <v>42</v>
      </c>
      <c r="C447" t="s">
        <v>19</v>
      </c>
      <c r="D447" t="s">
        <v>153</v>
      </c>
      <c r="E447" t="s">
        <v>42</v>
      </c>
      <c r="F447">
        <v>29</v>
      </c>
      <c r="G447" t="s">
        <v>43</v>
      </c>
      <c r="H447" t="s">
        <v>81</v>
      </c>
      <c r="I447" t="s">
        <v>55</v>
      </c>
      <c r="J447">
        <v>4.9</v>
      </c>
      <c r="K447" t="s">
        <v>25</v>
      </c>
      <c r="L447" t="s">
        <v>48</v>
      </c>
      <c r="M447" s="1">
        <v>87</v>
      </c>
      <c r="N447" s="1">
        <v>113.1</v>
      </c>
      <c r="O447" s="1">
        <v>4.263</v>
      </c>
      <c r="P447" s="1">
        <v>21.837</v>
      </c>
      <c r="AD447" s="1">
        <v>113.1</v>
      </c>
      <c r="AE447" s="1">
        <v>4.263</v>
      </c>
    </row>
    <row r="448" spans="1:31">
      <c r="A448" t="s">
        <v>61</v>
      </c>
      <c r="B448">
        <v>19</v>
      </c>
      <c r="C448" t="s">
        <v>19</v>
      </c>
      <c r="D448" t="s">
        <v>54</v>
      </c>
      <c r="E448" t="s">
        <v>21</v>
      </c>
      <c r="F448">
        <v>74</v>
      </c>
      <c r="G448" t="s">
        <v>43</v>
      </c>
      <c r="H448" t="s">
        <v>64</v>
      </c>
      <c r="I448" t="s">
        <v>52</v>
      </c>
      <c r="J448">
        <v>4.1</v>
      </c>
      <c r="K448" t="s">
        <v>25</v>
      </c>
      <c r="L448" t="s">
        <v>94</v>
      </c>
      <c r="M448" s="1">
        <v>222</v>
      </c>
      <c r="N448" s="1">
        <v>288.6</v>
      </c>
      <c r="O448" s="1">
        <v>9.102</v>
      </c>
      <c r="P448" s="1">
        <v>57.498</v>
      </c>
      <c r="AD448" s="1">
        <v>288.6</v>
      </c>
      <c r="AE448" s="1">
        <v>9.102</v>
      </c>
    </row>
    <row r="449" spans="1:31">
      <c r="A449" t="s">
        <v>165</v>
      </c>
      <c r="B449">
        <v>60</v>
      </c>
      <c r="C449" t="s">
        <v>19</v>
      </c>
      <c r="D449" t="s">
        <v>59</v>
      </c>
      <c r="E449" t="s">
        <v>21</v>
      </c>
      <c r="F449">
        <v>82</v>
      </c>
      <c r="G449" t="s">
        <v>35</v>
      </c>
      <c r="H449" t="s">
        <v>47</v>
      </c>
      <c r="I449" t="s">
        <v>36</v>
      </c>
      <c r="J449">
        <v>3.6</v>
      </c>
      <c r="K449" t="s">
        <v>76</v>
      </c>
      <c r="L449" t="s">
        <v>104</v>
      </c>
      <c r="M449" s="1">
        <v>410</v>
      </c>
      <c r="N449" s="1">
        <v>533</v>
      </c>
      <c r="O449" s="1">
        <v>14.76</v>
      </c>
      <c r="P449" s="1">
        <v>108.24</v>
      </c>
      <c r="AD449" s="1">
        <v>533</v>
      </c>
      <c r="AE449" s="1">
        <v>14.76</v>
      </c>
    </row>
    <row r="450" spans="1:31">
      <c r="A450" t="s">
        <v>67</v>
      </c>
      <c r="B450">
        <v>32</v>
      </c>
      <c r="C450" t="s">
        <v>19</v>
      </c>
      <c r="D450" t="s">
        <v>159</v>
      </c>
      <c r="E450" t="s">
        <v>69</v>
      </c>
      <c r="F450">
        <v>23</v>
      </c>
      <c r="G450" t="s">
        <v>43</v>
      </c>
      <c r="H450" t="s">
        <v>150</v>
      </c>
      <c r="I450" t="s">
        <v>52</v>
      </c>
      <c r="J450">
        <v>3.4</v>
      </c>
      <c r="K450" t="s">
        <v>76</v>
      </c>
      <c r="L450" t="s">
        <v>26</v>
      </c>
      <c r="M450" s="1">
        <v>46</v>
      </c>
      <c r="N450" s="1">
        <v>59.8</v>
      </c>
      <c r="O450" s="1">
        <v>1.564</v>
      </c>
      <c r="P450" s="1">
        <v>12.236</v>
      </c>
      <c r="AD450" s="1">
        <v>59.8</v>
      </c>
      <c r="AE450" s="1">
        <v>1.564</v>
      </c>
    </row>
    <row r="451" spans="1:31">
      <c r="A451" t="s">
        <v>90</v>
      </c>
      <c r="B451">
        <v>26</v>
      </c>
      <c r="C451" t="s">
        <v>19</v>
      </c>
      <c r="D451" t="s">
        <v>120</v>
      </c>
      <c r="E451" t="s">
        <v>69</v>
      </c>
      <c r="F451">
        <v>45</v>
      </c>
      <c r="G451" t="s">
        <v>22</v>
      </c>
      <c r="H451" t="s">
        <v>109</v>
      </c>
      <c r="I451" t="s">
        <v>52</v>
      </c>
      <c r="J451">
        <v>2.9</v>
      </c>
      <c r="K451" t="s">
        <v>76</v>
      </c>
      <c r="L451" t="s">
        <v>94</v>
      </c>
      <c r="M451" s="1">
        <v>405</v>
      </c>
      <c r="N451" s="1">
        <v>526.5</v>
      </c>
      <c r="O451" s="1">
        <v>11.745</v>
      </c>
      <c r="P451" s="1">
        <v>109.755</v>
      </c>
      <c r="AD451" s="1">
        <v>526.5</v>
      </c>
      <c r="AE451" s="1">
        <v>11.745</v>
      </c>
    </row>
    <row r="452" spans="1:31">
      <c r="A452" t="s">
        <v>155</v>
      </c>
      <c r="B452">
        <v>25</v>
      </c>
      <c r="C452" t="s">
        <v>19</v>
      </c>
      <c r="D452" t="s">
        <v>153</v>
      </c>
      <c r="E452" t="s">
        <v>42</v>
      </c>
      <c r="F452">
        <v>21</v>
      </c>
      <c r="G452" t="s">
        <v>22</v>
      </c>
      <c r="H452" t="s">
        <v>133</v>
      </c>
      <c r="I452" t="s">
        <v>52</v>
      </c>
      <c r="J452">
        <v>2.7</v>
      </c>
      <c r="K452" t="s">
        <v>37</v>
      </c>
      <c r="L452" t="s">
        <v>94</v>
      </c>
      <c r="M452" s="1">
        <v>63</v>
      </c>
      <c r="N452" s="1">
        <v>81.9</v>
      </c>
      <c r="O452" s="1">
        <v>1.701</v>
      </c>
      <c r="P452" s="1">
        <v>17.199</v>
      </c>
      <c r="AD452" s="1">
        <v>81.9</v>
      </c>
      <c r="AE452" s="1">
        <v>1.701</v>
      </c>
    </row>
    <row r="453" spans="1:31">
      <c r="A453" t="s">
        <v>157</v>
      </c>
      <c r="B453">
        <v>66</v>
      </c>
      <c r="C453" t="s">
        <v>19</v>
      </c>
      <c r="D453" t="s">
        <v>120</v>
      </c>
      <c r="E453" t="s">
        <v>69</v>
      </c>
      <c r="F453">
        <v>31</v>
      </c>
      <c r="G453" t="s">
        <v>43</v>
      </c>
      <c r="H453" t="s">
        <v>70</v>
      </c>
      <c r="I453" t="s">
        <v>52</v>
      </c>
      <c r="J453">
        <v>4.3</v>
      </c>
      <c r="K453" t="s">
        <v>37</v>
      </c>
      <c r="L453" t="s">
        <v>26</v>
      </c>
      <c r="M453" s="1">
        <v>279</v>
      </c>
      <c r="N453" s="1">
        <v>362.7</v>
      </c>
      <c r="O453" s="1">
        <v>11.997</v>
      </c>
      <c r="P453" s="1">
        <v>71.703</v>
      </c>
      <c r="AD453" s="1">
        <v>362.7</v>
      </c>
      <c r="AE453" s="1">
        <v>11.997</v>
      </c>
    </row>
    <row r="454" spans="1:31">
      <c r="A454" t="s">
        <v>67</v>
      </c>
      <c r="B454">
        <v>45</v>
      </c>
      <c r="C454" t="s">
        <v>19</v>
      </c>
      <c r="D454" t="s">
        <v>101</v>
      </c>
      <c r="E454" t="s">
        <v>21</v>
      </c>
      <c r="F454">
        <v>45</v>
      </c>
      <c r="G454" t="s">
        <v>43</v>
      </c>
      <c r="H454" t="s">
        <v>89</v>
      </c>
      <c r="I454" t="s">
        <v>52</v>
      </c>
      <c r="J454">
        <v>3.3</v>
      </c>
      <c r="K454" t="s">
        <v>44</v>
      </c>
      <c r="L454" t="s">
        <v>26</v>
      </c>
      <c r="M454" s="1">
        <v>225</v>
      </c>
      <c r="N454" s="1">
        <v>292.5</v>
      </c>
      <c r="O454" s="1">
        <v>7.425</v>
      </c>
      <c r="P454" s="1">
        <v>60.075</v>
      </c>
      <c r="AD454" s="1">
        <v>292.5</v>
      </c>
      <c r="AE454" s="1">
        <v>7.425</v>
      </c>
    </row>
    <row r="455" spans="1:31">
      <c r="A455" t="s">
        <v>161</v>
      </c>
      <c r="B455">
        <v>54</v>
      </c>
      <c r="C455" t="s">
        <v>19</v>
      </c>
      <c r="D455" t="s">
        <v>120</v>
      </c>
      <c r="E455" t="s">
        <v>69</v>
      </c>
      <c r="F455">
        <v>56</v>
      </c>
      <c r="G455" t="s">
        <v>98</v>
      </c>
      <c r="H455" t="s">
        <v>109</v>
      </c>
      <c r="I455" t="s">
        <v>24</v>
      </c>
      <c r="J455">
        <v>2.8</v>
      </c>
      <c r="K455" t="s">
        <v>37</v>
      </c>
      <c r="L455" t="s">
        <v>38</v>
      </c>
      <c r="M455" s="1">
        <v>504</v>
      </c>
      <c r="N455" s="1">
        <v>655.2</v>
      </c>
      <c r="O455" s="1">
        <v>14.112</v>
      </c>
      <c r="P455" s="1">
        <v>137.088</v>
      </c>
      <c r="AD455" s="1">
        <v>655.2</v>
      </c>
      <c r="AE455" s="1">
        <v>14.112</v>
      </c>
    </row>
    <row r="456" spans="1:31">
      <c r="A456" t="s">
        <v>142</v>
      </c>
      <c r="B456">
        <v>37</v>
      </c>
      <c r="C456" t="s">
        <v>19</v>
      </c>
      <c r="D456" t="s">
        <v>114</v>
      </c>
      <c r="E456" t="s">
        <v>63</v>
      </c>
      <c r="F456">
        <v>97</v>
      </c>
      <c r="G456" t="s">
        <v>35</v>
      </c>
      <c r="H456" t="s">
        <v>85</v>
      </c>
      <c r="I456" t="s">
        <v>52</v>
      </c>
      <c r="J456">
        <v>3.2</v>
      </c>
      <c r="K456" t="s">
        <v>31</v>
      </c>
      <c r="L456" t="s">
        <v>77</v>
      </c>
      <c r="M456" s="1">
        <v>679</v>
      </c>
      <c r="N456" s="1">
        <v>882.7</v>
      </c>
      <c r="O456" s="1">
        <v>21.728</v>
      </c>
      <c r="P456" s="1">
        <v>181.972</v>
      </c>
      <c r="AD456" s="1">
        <v>882.7</v>
      </c>
      <c r="AE456" s="1">
        <v>21.728</v>
      </c>
    </row>
    <row r="457" spans="1:31">
      <c r="A457" t="s">
        <v>156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98</v>
      </c>
      <c r="H457" t="s">
        <v>85</v>
      </c>
      <c r="I457" t="s">
        <v>55</v>
      </c>
      <c r="J457">
        <v>3.6</v>
      </c>
      <c r="K457" t="s">
        <v>92</v>
      </c>
      <c r="L457" t="s">
        <v>26</v>
      </c>
      <c r="M457" s="1">
        <v>500</v>
      </c>
      <c r="N457" s="1">
        <v>650</v>
      </c>
      <c r="O457" s="1">
        <v>18</v>
      </c>
      <c r="P457" s="1">
        <v>132</v>
      </c>
      <c r="AD457" s="1">
        <v>650</v>
      </c>
      <c r="AE457" s="1">
        <v>18</v>
      </c>
    </row>
    <row r="458" spans="1:31">
      <c r="A458" t="s">
        <v>106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35</v>
      </c>
      <c r="H458" t="s">
        <v>141</v>
      </c>
      <c r="I458" t="s">
        <v>55</v>
      </c>
      <c r="J458">
        <v>4</v>
      </c>
      <c r="K458" t="s">
        <v>37</v>
      </c>
      <c r="L458" t="s">
        <v>56</v>
      </c>
      <c r="M458" s="1">
        <v>480</v>
      </c>
      <c r="N458" s="1">
        <v>624</v>
      </c>
      <c r="O458" s="1">
        <v>19.2</v>
      </c>
      <c r="P458" s="1">
        <v>124.8</v>
      </c>
      <c r="AD458" s="1">
        <v>624</v>
      </c>
      <c r="AE458" s="1">
        <v>19.2</v>
      </c>
    </row>
    <row r="459" spans="1:31">
      <c r="A459" t="s">
        <v>40</v>
      </c>
      <c r="B459">
        <v>25</v>
      </c>
      <c r="C459" t="s">
        <v>19</v>
      </c>
      <c r="D459" t="s">
        <v>159</v>
      </c>
      <c r="E459" t="s">
        <v>69</v>
      </c>
      <c r="F459">
        <v>99</v>
      </c>
      <c r="G459" t="s">
        <v>43</v>
      </c>
      <c r="H459" t="s">
        <v>160</v>
      </c>
      <c r="I459" t="s">
        <v>36</v>
      </c>
      <c r="J459">
        <v>4.9</v>
      </c>
      <c r="K459" t="s">
        <v>92</v>
      </c>
      <c r="L459" t="s">
        <v>104</v>
      </c>
      <c r="M459" s="1">
        <v>198</v>
      </c>
      <c r="N459" s="1">
        <v>257.4</v>
      </c>
      <c r="O459" s="1">
        <v>9.702</v>
      </c>
      <c r="P459" s="1">
        <v>49.698</v>
      </c>
      <c r="AD459" s="1">
        <v>257.4</v>
      </c>
      <c r="AE459" s="1">
        <v>9.702</v>
      </c>
    </row>
    <row r="460" spans="1:31">
      <c r="A460" t="s">
        <v>73</v>
      </c>
      <c r="B460">
        <v>47</v>
      </c>
      <c r="C460" t="s">
        <v>19</v>
      </c>
      <c r="D460" t="s">
        <v>59</v>
      </c>
      <c r="E460" t="s">
        <v>21</v>
      </c>
      <c r="F460">
        <v>91</v>
      </c>
      <c r="G460" t="s">
        <v>22</v>
      </c>
      <c r="H460" t="s">
        <v>100</v>
      </c>
      <c r="I460" t="s">
        <v>24</v>
      </c>
      <c r="J460">
        <v>4</v>
      </c>
      <c r="K460" t="s">
        <v>44</v>
      </c>
      <c r="L460" t="s">
        <v>94</v>
      </c>
      <c r="M460" s="1">
        <v>455</v>
      </c>
      <c r="N460" s="1">
        <v>591.5</v>
      </c>
      <c r="O460" s="1">
        <v>18.2</v>
      </c>
      <c r="P460" s="1">
        <v>118.3</v>
      </c>
      <c r="AD460" s="1">
        <v>591.5</v>
      </c>
      <c r="AE460" s="1">
        <v>18.2</v>
      </c>
    </row>
    <row r="461" spans="1:31">
      <c r="A461" t="s">
        <v>143</v>
      </c>
      <c r="B461">
        <v>63</v>
      </c>
      <c r="C461" t="s">
        <v>19</v>
      </c>
      <c r="D461" t="s">
        <v>139</v>
      </c>
      <c r="E461" t="s">
        <v>69</v>
      </c>
      <c r="F461">
        <v>30</v>
      </c>
      <c r="G461" t="s">
        <v>22</v>
      </c>
      <c r="H461" t="s">
        <v>100</v>
      </c>
      <c r="I461" t="s">
        <v>24</v>
      </c>
      <c r="J461">
        <v>3.8</v>
      </c>
      <c r="K461" t="s">
        <v>44</v>
      </c>
      <c r="L461" t="s">
        <v>26</v>
      </c>
      <c r="M461" s="1">
        <v>90</v>
      </c>
      <c r="N461" s="1">
        <v>117</v>
      </c>
      <c r="O461" s="1">
        <v>3.42</v>
      </c>
      <c r="P461" s="1">
        <v>23.58</v>
      </c>
      <c r="AD461" s="1">
        <v>117</v>
      </c>
      <c r="AE461" s="1">
        <v>3.42</v>
      </c>
    </row>
    <row r="462" spans="1:31">
      <c r="A462" t="s">
        <v>146</v>
      </c>
      <c r="B462">
        <v>64</v>
      </c>
      <c r="C462" t="s">
        <v>19</v>
      </c>
      <c r="D462" t="s">
        <v>74</v>
      </c>
      <c r="E462" t="s">
        <v>42</v>
      </c>
      <c r="F462">
        <v>65</v>
      </c>
      <c r="G462" t="s">
        <v>22</v>
      </c>
      <c r="H462" t="s">
        <v>91</v>
      </c>
      <c r="I462" t="s">
        <v>52</v>
      </c>
      <c r="J462">
        <v>3.7</v>
      </c>
      <c r="K462" t="s">
        <v>76</v>
      </c>
      <c r="L462" t="s">
        <v>38</v>
      </c>
      <c r="M462" s="1">
        <v>195</v>
      </c>
      <c r="N462" s="1">
        <v>253.5</v>
      </c>
      <c r="O462" s="1">
        <v>7.215</v>
      </c>
      <c r="P462" s="1">
        <v>51.285</v>
      </c>
      <c r="AD462" s="1">
        <v>253.5</v>
      </c>
      <c r="AE462" s="1">
        <v>7.215</v>
      </c>
    </row>
    <row r="463" spans="1:31">
      <c r="A463" t="s">
        <v>138</v>
      </c>
      <c r="B463">
        <v>18</v>
      </c>
      <c r="C463" t="s">
        <v>19</v>
      </c>
      <c r="D463" t="s">
        <v>153</v>
      </c>
      <c r="E463" t="s">
        <v>42</v>
      </c>
      <c r="F463">
        <v>93</v>
      </c>
      <c r="G463" t="s">
        <v>43</v>
      </c>
      <c r="H463" t="s">
        <v>150</v>
      </c>
      <c r="I463" t="s">
        <v>24</v>
      </c>
      <c r="J463">
        <v>3.9</v>
      </c>
      <c r="K463" t="s">
        <v>25</v>
      </c>
      <c r="L463" t="s">
        <v>38</v>
      </c>
      <c r="M463" s="1">
        <v>279</v>
      </c>
      <c r="N463" s="1">
        <v>362.7</v>
      </c>
      <c r="O463" s="1">
        <v>10.881</v>
      </c>
      <c r="P463" s="1">
        <v>72.819</v>
      </c>
      <c r="AD463" s="1">
        <v>362.7</v>
      </c>
      <c r="AE463" s="1">
        <v>10.881</v>
      </c>
    </row>
    <row r="464" spans="1:31">
      <c r="A464" t="s">
        <v>130</v>
      </c>
      <c r="B464">
        <v>59</v>
      </c>
      <c r="C464" t="s">
        <v>19</v>
      </c>
      <c r="D464" t="s">
        <v>114</v>
      </c>
      <c r="E464" t="s">
        <v>63</v>
      </c>
      <c r="F464">
        <v>81</v>
      </c>
      <c r="G464" t="s">
        <v>43</v>
      </c>
      <c r="H464" t="s">
        <v>51</v>
      </c>
      <c r="I464" t="s">
        <v>55</v>
      </c>
      <c r="J464">
        <v>3.3</v>
      </c>
      <c r="K464" t="s">
        <v>25</v>
      </c>
      <c r="L464" t="s">
        <v>104</v>
      </c>
      <c r="M464" s="1">
        <v>567</v>
      </c>
      <c r="N464" s="1">
        <v>737.1</v>
      </c>
      <c r="O464" s="1">
        <v>18.711</v>
      </c>
      <c r="P464" s="1">
        <v>151.389</v>
      </c>
      <c r="AD464" s="1">
        <v>737.1</v>
      </c>
      <c r="AE464" s="1">
        <v>18.711</v>
      </c>
    </row>
    <row r="465" spans="1:31">
      <c r="A465" t="s">
        <v>158</v>
      </c>
      <c r="B465">
        <v>37</v>
      </c>
      <c r="C465" t="s">
        <v>19</v>
      </c>
      <c r="D465" t="s">
        <v>120</v>
      </c>
      <c r="E465" t="s">
        <v>69</v>
      </c>
      <c r="F465">
        <v>81</v>
      </c>
      <c r="G465" t="s">
        <v>35</v>
      </c>
      <c r="H465" t="s">
        <v>136</v>
      </c>
      <c r="I465" t="s">
        <v>52</v>
      </c>
      <c r="J465">
        <v>2.7</v>
      </c>
      <c r="K465" t="s">
        <v>25</v>
      </c>
      <c r="L465" t="s">
        <v>38</v>
      </c>
      <c r="M465" s="1">
        <v>729</v>
      </c>
      <c r="N465" s="1">
        <v>947.7</v>
      </c>
      <c r="O465" s="1">
        <v>19.683</v>
      </c>
      <c r="P465" s="1">
        <v>199.017</v>
      </c>
      <c r="AD465" s="1">
        <v>947.7</v>
      </c>
      <c r="AE465" s="1">
        <v>19.683</v>
      </c>
    </row>
    <row r="466" spans="1:31">
      <c r="A466" t="s">
        <v>95</v>
      </c>
      <c r="B466">
        <v>23</v>
      </c>
      <c r="C466" t="s">
        <v>19</v>
      </c>
      <c r="D466" t="s">
        <v>96</v>
      </c>
      <c r="E466" t="s">
        <v>69</v>
      </c>
      <c r="F466">
        <v>52</v>
      </c>
      <c r="G466" t="s">
        <v>43</v>
      </c>
      <c r="H466" t="s">
        <v>64</v>
      </c>
      <c r="I466" t="s">
        <v>24</v>
      </c>
      <c r="J466">
        <v>4.7</v>
      </c>
      <c r="K466" t="s">
        <v>44</v>
      </c>
      <c r="L466" t="s">
        <v>94</v>
      </c>
      <c r="M466" s="1">
        <v>52</v>
      </c>
      <c r="N466" s="1">
        <v>67.6</v>
      </c>
      <c r="O466" s="1">
        <v>2.444</v>
      </c>
      <c r="P466" s="1">
        <v>13.156</v>
      </c>
      <c r="AD466" s="1">
        <v>67.6</v>
      </c>
      <c r="AE466" s="1">
        <v>2.444</v>
      </c>
    </row>
    <row r="467" spans="1:31">
      <c r="A467" t="s">
        <v>111</v>
      </c>
      <c r="B467">
        <v>54</v>
      </c>
      <c r="C467" t="s">
        <v>19</v>
      </c>
      <c r="D467" t="s">
        <v>93</v>
      </c>
      <c r="E467" t="s">
        <v>21</v>
      </c>
      <c r="F467">
        <v>88</v>
      </c>
      <c r="G467" t="s">
        <v>43</v>
      </c>
      <c r="H467" t="s">
        <v>70</v>
      </c>
      <c r="I467" t="s">
        <v>52</v>
      </c>
      <c r="J467">
        <v>2.8</v>
      </c>
      <c r="K467" t="s">
        <v>31</v>
      </c>
      <c r="L467" t="s">
        <v>56</v>
      </c>
      <c r="M467" s="1">
        <v>528</v>
      </c>
      <c r="N467" s="1">
        <v>686.4</v>
      </c>
      <c r="O467" s="1">
        <v>14.784</v>
      </c>
      <c r="P467" s="1">
        <v>143.616</v>
      </c>
      <c r="AD467" s="1">
        <v>686.4</v>
      </c>
      <c r="AE467" s="1">
        <v>14.784</v>
      </c>
    </row>
    <row r="468" spans="1:31">
      <c r="A468" t="s">
        <v>144</v>
      </c>
      <c r="B468">
        <v>38</v>
      </c>
      <c r="C468" t="s">
        <v>19</v>
      </c>
      <c r="D468" t="s">
        <v>34</v>
      </c>
      <c r="E468" t="s">
        <v>21</v>
      </c>
      <c r="F468">
        <v>24</v>
      </c>
      <c r="G468" t="s">
        <v>22</v>
      </c>
      <c r="H468" t="s">
        <v>47</v>
      </c>
      <c r="I468" t="s">
        <v>24</v>
      </c>
      <c r="J468">
        <v>4.6</v>
      </c>
      <c r="K468" t="s">
        <v>44</v>
      </c>
      <c r="L468" t="s">
        <v>38</v>
      </c>
      <c r="M468" s="1">
        <v>168</v>
      </c>
      <c r="N468" s="1">
        <v>218.4</v>
      </c>
      <c r="O468" s="1">
        <v>7.728</v>
      </c>
      <c r="P468" s="1">
        <v>42.672</v>
      </c>
      <c r="AD468" s="1">
        <v>218.4</v>
      </c>
      <c r="AE468" s="1">
        <v>7.728</v>
      </c>
    </row>
    <row r="469" spans="1:31">
      <c r="A469" t="s">
        <v>161</v>
      </c>
      <c r="B469">
        <v>19</v>
      </c>
      <c r="C469" t="s">
        <v>19</v>
      </c>
      <c r="D469" t="s">
        <v>147</v>
      </c>
      <c r="E469" t="s">
        <v>69</v>
      </c>
      <c r="F469">
        <v>51</v>
      </c>
      <c r="G469" t="s">
        <v>35</v>
      </c>
      <c r="H469" t="s">
        <v>136</v>
      </c>
      <c r="I469" t="s">
        <v>36</v>
      </c>
      <c r="J469">
        <v>4.5</v>
      </c>
      <c r="K469" t="s">
        <v>92</v>
      </c>
      <c r="L469" t="s">
        <v>104</v>
      </c>
      <c r="M469" s="1">
        <v>204</v>
      </c>
      <c r="N469" s="1">
        <v>265.2</v>
      </c>
      <c r="O469" s="1">
        <v>9.18</v>
      </c>
      <c r="P469" s="1">
        <v>52.02</v>
      </c>
      <c r="AD469" s="1">
        <v>265.2</v>
      </c>
      <c r="AE469" s="1">
        <v>9.18</v>
      </c>
    </row>
    <row r="470" spans="1:31">
      <c r="A470" t="s">
        <v>158</v>
      </c>
      <c r="B470">
        <v>34</v>
      </c>
      <c r="C470" t="s">
        <v>19</v>
      </c>
      <c r="D470" t="s">
        <v>147</v>
      </c>
      <c r="E470" t="s">
        <v>69</v>
      </c>
      <c r="F470">
        <v>38</v>
      </c>
      <c r="G470" t="s">
        <v>35</v>
      </c>
      <c r="H470" t="s">
        <v>109</v>
      </c>
      <c r="I470" t="s">
        <v>55</v>
      </c>
      <c r="J470">
        <v>5</v>
      </c>
      <c r="K470" t="s">
        <v>31</v>
      </c>
      <c r="L470" t="s">
        <v>56</v>
      </c>
      <c r="M470" s="1">
        <v>152</v>
      </c>
      <c r="N470" s="1">
        <v>197.6</v>
      </c>
      <c r="O470" s="1">
        <v>7.6</v>
      </c>
      <c r="P470" s="1">
        <v>38</v>
      </c>
      <c r="AD470" s="1">
        <v>197.6</v>
      </c>
      <c r="AE470" s="1">
        <v>7.6</v>
      </c>
    </row>
    <row r="471" spans="1:31">
      <c r="A471" t="s">
        <v>95</v>
      </c>
      <c r="B471">
        <v>21</v>
      </c>
      <c r="C471" t="s">
        <v>19</v>
      </c>
      <c r="D471" t="s">
        <v>59</v>
      </c>
      <c r="E471" t="s">
        <v>21</v>
      </c>
      <c r="F471">
        <v>46</v>
      </c>
      <c r="G471" t="s">
        <v>22</v>
      </c>
      <c r="H471" t="s">
        <v>70</v>
      </c>
      <c r="I471" t="s">
        <v>55</v>
      </c>
      <c r="J471">
        <v>4.1</v>
      </c>
      <c r="K471" t="s">
        <v>92</v>
      </c>
      <c r="L471" t="s">
        <v>77</v>
      </c>
      <c r="M471" s="1">
        <v>230</v>
      </c>
      <c r="N471" s="1">
        <v>299</v>
      </c>
      <c r="O471" s="1">
        <v>9.43</v>
      </c>
      <c r="P471" s="1">
        <v>59.57</v>
      </c>
      <c r="AD471" s="1">
        <v>299</v>
      </c>
      <c r="AE471" s="1">
        <v>9.43</v>
      </c>
    </row>
    <row r="472" spans="1:31">
      <c r="A472" t="s">
        <v>164</v>
      </c>
      <c r="B472">
        <v>50</v>
      </c>
      <c r="C472" t="s">
        <v>19</v>
      </c>
      <c r="D472" t="s">
        <v>88</v>
      </c>
      <c r="E472" t="s">
        <v>21</v>
      </c>
      <c r="F472">
        <v>63</v>
      </c>
      <c r="G472" t="s">
        <v>22</v>
      </c>
      <c r="H472" t="s">
        <v>91</v>
      </c>
      <c r="I472" t="s">
        <v>52</v>
      </c>
      <c r="J472">
        <v>4.6</v>
      </c>
      <c r="K472" t="s">
        <v>31</v>
      </c>
      <c r="L472" t="s">
        <v>104</v>
      </c>
      <c r="M472" s="1">
        <v>504</v>
      </c>
      <c r="N472" s="1">
        <v>655.2</v>
      </c>
      <c r="O472" s="1">
        <v>23.184</v>
      </c>
      <c r="P472" s="1">
        <v>128.016</v>
      </c>
      <c r="AD472" s="1">
        <v>655.2</v>
      </c>
      <c r="AE472" s="1">
        <v>23.184</v>
      </c>
    </row>
    <row r="473" spans="1:31">
      <c r="A473" t="s">
        <v>67</v>
      </c>
      <c r="B473">
        <v>55</v>
      </c>
      <c r="C473" t="s">
        <v>19</v>
      </c>
      <c r="D473" t="s">
        <v>135</v>
      </c>
      <c r="E473" t="s">
        <v>69</v>
      </c>
      <c r="F473">
        <v>72</v>
      </c>
      <c r="G473" t="s">
        <v>98</v>
      </c>
      <c r="H473" t="s">
        <v>51</v>
      </c>
      <c r="I473" t="s">
        <v>24</v>
      </c>
      <c r="J473">
        <v>4.9</v>
      </c>
      <c r="K473" t="s">
        <v>76</v>
      </c>
      <c r="L473" t="s">
        <v>56</v>
      </c>
      <c r="M473" s="1">
        <v>144</v>
      </c>
      <c r="N473" s="1">
        <v>187.2</v>
      </c>
      <c r="O473" s="1">
        <v>7.056</v>
      </c>
      <c r="P473" s="1">
        <v>36.144</v>
      </c>
      <c r="AD473" s="1">
        <v>187.2</v>
      </c>
      <c r="AE473" s="1">
        <v>7.056</v>
      </c>
    </row>
    <row r="474" spans="1:31">
      <c r="A474" t="s">
        <v>158</v>
      </c>
      <c r="B474">
        <v>20</v>
      </c>
      <c r="C474" t="s">
        <v>19</v>
      </c>
      <c r="D474" t="s">
        <v>34</v>
      </c>
      <c r="E474" t="s">
        <v>21</v>
      </c>
      <c r="F474">
        <v>39</v>
      </c>
      <c r="G474" t="s">
        <v>22</v>
      </c>
      <c r="H474" t="s">
        <v>23</v>
      </c>
      <c r="I474" t="s">
        <v>24</v>
      </c>
      <c r="J474">
        <v>3.9</v>
      </c>
      <c r="K474" t="s">
        <v>76</v>
      </c>
      <c r="L474" t="s">
        <v>56</v>
      </c>
      <c r="M474" s="1">
        <v>273</v>
      </c>
      <c r="N474" s="1">
        <v>354.9</v>
      </c>
      <c r="O474" s="1">
        <v>10.647</v>
      </c>
      <c r="P474" s="1">
        <v>71.253</v>
      </c>
      <c r="AD474" s="1">
        <v>354.9</v>
      </c>
      <c r="AE474" s="1">
        <v>10.647</v>
      </c>
    </row>
    <row r="475" spans="1:31">
      <c r="A475" t="s">
        <v>61</v>
      </c>
      <c r="B475">
        <v>34</v>
      </c>
      <c r="C475" t="s">
        <v>19</v>
      </c>
      <c r="D475" t="s">
        <v>62</v>
      </c>
      <c r="E475" t="s">
        <v>63</v>
      </c>
      <c r="F475">
        <v>42</v>
      </c>
      <c r="G475" t="s">
        <v>22</v>
      </c>
      <c r="H475" t="s">
        <v>81</v>
      </c>
      <c r="I475" t="s">
        <v>36</v>
      </c>
      <c r="J475">
        <v>3.9</v>
      </c>
      <c r="K475" t="s">
        <v>44</v>
      </c>
      <c r="L475" t="s">
        <v>104</v>
      </c>
      <c r="M475" s="1">
        <v>336</v>
      </c>
      <c r="N475" s="1">
        <v>436.8</v>
      </c>
      <c r="O475" s="1">
        <v>13.104</v>
      </c>
      <c r="P475" s="1">
        <v>87.696</v>
      </c>
      <c r="AD475" s="1">
        <v>436.8</v>
      </c>
      <c r="AE475" s="1">
        <v>13.104</v>
      </c>
    </row>
    <row r="476" spans="1:31">
      <c r="A476" t="s">
        <v>73</v>
      </c>
      <c r="B476">
        <v>62</v>
      </c>
      <c r="C476" t="s">
        <v>19</v>
      </c>
      <c r="D476" t="s">
        <v>29</v>
      </c>
      <c r="E476" t="s">
        <v>21</v>
      </c>
      <c r="F476">
        <v>76</v>
      </c>
      <c r="G476" t="s">
        <v>98</v>
      </c>
      <c r="H476" t="s">
        <v>30</v>
      </c>
      <c r="I476" t="s">
        <v>52</v>
      </c>
      <c r="J476">
        <v>2.6</v>
      </c>
      <c r="K476" t="s">
        <v>31</v>
      </c>
      <c r="L476" t="s">
        <v>56</v>
      </c>
      <c r="M476" s="1">
        <v>304</v>
      </c>
      <c r="N476" s="1">
        <v>395.2</v>
      </c>
      <c r="O476" s="1">
        <v>7.904</v>
      </c>
      <c r="P476" s="1">
        <v>83.296</v>
      </c>
      <c r="AD476" s="1">
        <v>395.2</v>
      </c>
      <c r="AE476" s="1">
        <v>7.904</v>
      </c>
    </row>
    <row r="477" spans="1:31">
      <c r="A477" t="s">
        <v>138</v>
      </c>
      <c r="B477">
        <v>21</v>
      </c>
      <c r="C477" t="s">
        <v>19</v>
      </c>
      <c r="D477" t="s">
        <v>50</v>
      </c>
      <c r="E477" t="s">
        <v>42</v>
      </c>
      <c r="F477">
        <v>66</v>
      </c>
      <c r="G477" t="s">
        <v>22</v>
      </c>
      <c r="H477" t="s">
        <v>152</v>
      </c>
      <c r="I477" t="s">
        <v>52</v>
      </c>
      <c r="J477">
        <v>2.7</v>
      </c>
      <c r="K477" t="s">
        <v>92</v>
      </c>
      <c r="L477" t="s">
        <v>48</v>
      </c>
      <c r="M477" s="1">
        <v>462</v>
      </c>
      <c r="N477" s="1">
        <v>600.6</v>
      </c>
      <c r="O477" s="1">
        <v>12.474</v>
      </c>
      <c r="P477" s="1">
        <v>126.126</v>
      </c>
      <c r="AD477" s="1">
        <v>600.6</v>
      </c>
      <c r="AE477" s="1">
        <v>12.474</v>
      </c>
    </row>
    <row r="478" spans="1:31">
      <c r="A478" t="s">
        <v>155</v>
      </c>
      <c r="B478">
        <v>21</v>
      </c>
      <c r="C478" t="s">
        <v>19</v>
      </c>
      <c r="D478" t="s">
        <v>135</v>
      </c>
      <c r="E478" t="s">
        <v>69</v>
      </c>
      <c r="F478">
        <v>90</v>
      </c>
      <c r="G478" t="s">
        <v>43</v>
      </c>
      <c r="H478" t="s">
        <v>152</v>
      </c>
      <c r="I478" t="s">
        <v>36</v>
      </c>
      <c r="J478">
        <v>3.5</v>
      </c>
      <c r="K478" t="s">
        <v>92</v>
      </c>
      <c r="L478" t="s">
        <v>26</v>
      </c>
      <c r="M478" s="1">
        <v>180</v>
      </c>
      <c r="N478" s="1">
        <v>234</v>
      </c>
      <c r="O478" s="1">
        <v>6.3</v>
      </c>
      <c r="P478" s="1">
        <v>47.7</v>
      </c>
      <c r="AD478" s="1">
        <v>234</v>
      </c>
      <c r="AE478" s="1">
        <v>6.3</v>
      </c>
    </row>
    <row r="479" spans="1:31">
      <c r="A479" t="s">
        <v>128</v>
      </c>
      <c r="B479">
        <v>42</v>
      </c>
      <c r="C479" t="s">
        <v>19</v>
      </c>
      <c r="D479" t="s">
        <v>29</v>
      </c>
      <c r="E479" t="s">
        <v>21</v>
      </c>
      <c r="F479">
        <v>56</v>
      </c>
      <c r="G479" t="s">
        <v>43</v>
      </c>
      <c r="H479" t="s">
        <v>102</v>
      </c>
      <c r="I479" t="s">
        <v>52</v>
      </c>
      <c r="J479">
        <v>3.7</v>
      </c>
      <c r="K479" t="s">
        <v>92</v>
      </c>
      <c r="L479" t="s">
        <v>38</v>
      </c>
      <c r="M479" s="1">
        <v>224</v>
      </c>
      <c r="N479" s="1">
        <v>291.2</v>
      </c>
      <c r="O479" s="1">
        <v>8.288</v>
      </c>
      <c r="P479" s="1">
        <v>58.912</v>
      </c>
      <c r="AD479" s="1">
        <v>291.2</v>
      </c>
      <c r="AE479" s="1">
        <v>8.288</v>
      </c>
    </row>
    <row r="480" spans="1:31">
      <c r="A480" t="s">
        <v>126</v>
      </c>
      <c r="B480">
        <v>35</v>
      </c>
      <c r="C480" t="s">
        <v>19</v>
      </c>
      <c r="D480" t="s">
        <v>120</v>
      </c>
      <c r="E480" t="s">
        <v>69</v>
      </c>
      <c r="F480">
        <v>43</v>
      </c>
      <c r="G480" t="s">
        <v>98</v>
      </c>
      <c r="H480" t="s">
        <v>47</v>
      </c>
      <c r="I480" t="s">
        <v>24</v>
      </c>
      <c r="J480">
        <v>3.2</v>
      </c>
      <c r="K480" t="s">
        <v>25</v>
      </c>
      <c r="L480" t="s">
        <v>48</v>
      </c>
      <c r="M480" s="1">
        <v>387</v>
      </c>
      <c r="N480" s="1">
        <v>503.1</v>
      </c>
      <c r="O480" s="1">
        <v>12.384</v>
      </c>
      <c r="P480" s="1">
        <v>103.716</v>
      </c>
      <c r="AD480" s="1">
        <v>503.1</v>
      </c>
      <c r="AE480" s="1">
        <v>12.384</v>
      </c>
    </row>
    <row r="481" spans="1:31">
      <c r="A481" t="s">
        <v>162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22</v>
      </c>
      <c r="H481" t="s">
        <v>150</v>
      </c>
      <c r="I481" t="s">
        <v>24</v>
      </c>
      <c r="J481">
        <v>3.3</v>
      </c>
      <c r="K481" t="s">
        <v>25</v>
      </c>
      <c r="L481" t="s">
        <v>94</v>
      </c>
      <c r="M481" s="1">
        <v>756</v>
      </c>
      <c r="N481" s="1">
        <v>982.8</v>
      </c>
      <c r="O481" s="1">
        <v>24.948</v>
      </c>
      <c r="P481" s="1">
        <v>201.852</v>
      </c>
      <c r="AD481" s="1">
        <v>982.8</v>
      </c>
      <c r="AE481" s="1">
        <v>24.948</v>
      </c>
    </row>
    <row r="482" spans="1:31">
      <c r="A482" t="s">
        <v>144</v>
      </c>
      <c r="B482">
        <v>68</v>
      </c>
      <c r="C482" t="s">
        <v>19</v>
      </c>
      <c r="D482" t="s">
        <v>117</v>
      </c>
      <c r="E482" t="s">
        <v>21</v>
      </c>
      <c r="F482">
        <v>88</v>
      </c>
      <c r="G482" t="s">
        <v>43</v>
      </c>
      <c r="H482" t="s">
        <v>23</v>
      </c>
      <c r="I482" t="s">
        <v>52</v>
      </c>
      <c r="J482">
        <v>4.8</v>
      </c>
      <c r="K482" t="s">
        <v>92</v>
      </c>
      <c r="L482" t="s">
        <v>77</v>
      </c>
      <c r="M482" s="1">
        <v>352</v>
      </c>
      <c r="N482" s="1">
        <v>457.6</v>
      </c>
      <c r="O482" s="1">
        <v>16.896</v>
      </c>
      <c r="P482" s="1">
        <v>88.704</v>
      </c>
      <c r="AD482" s="1">
        <v>457.6</v>
      </c>
      <c r="AE482" s="1">
        <v>16.896</v>
      </c>
    </row>
    <row r="483" spans="1:31">
      <c r="A483" t="s">
        <v>166</v>
      </c>
      <c r="B483">
        <v>46</v>
      </c>
      <c r="C483" t="s">
        <v>19</v>
      </c>
      <c r="D483" t="s">
        <v>139</v>
      </c>
      <c r="E483" t="s">
        <v>69</v>
      </c>
      <c r="F483">
        <v>88</v>
      </c>
      <c r="G483" t="s">
        <v>22</v>
      </c>
      <c r="H483" t="s">
        <v>109</v>
      </c>
      <c r="I483" t="s">
        <v>55</v>
      </c>
      <c r="J483">
        <v>3.2</v>
      </c>
      <c r="K483" t="s">
        <v>44</v>
      </c>
      <c r="L483" t="s">
        <v>26</v>
      </c>
      <c r="M483" s="1">
        <v>264</v>
      </c>
      <c r="N483" s="1">
        <v>343.2</v>
      </c>
      <c r="O483" s="1">
        <v>8.448</v>
      </c>
      <c r="P483" s="1">
        <v>70.752</v>
      </c>
      <c r="AD483" s="1">
        <v>343.2</v>
      </c>
      <c r="AE483" s="1">
        <v>8.448</v>
      </c>
    </row>
    <row r="484" spans="1:31">
      <c r="A484" t="s">
        <v>155</v>
      </c>
      <c r="B484">
        <v>41</v>
      </c>
      <c r="C484" t="s">
        <v>19</v>
      </c>
      <c r="D484" t="s">
        <v>149</v>
      </c>
      <c r="E484" t="s">
        <v>69</v>
      </c>
      <c r="F484">
        <v>42</v>
      </c>
      <c r="G484" t="s">
        <v>43</v>
      </c>
      <c r="H484" t="s">
        <v>150</v>
      </c>
      <c r="I484" t="s">
        <v>24</v>
      </c>
      <c r="J484">
        <v>2.5</v>
      </c>
      <c r="K484" t="s">
        <v>25</v>
      </c>
      <c r="L484" t="s">
        <v>48</v>
      </c>
      <c r="M484" s="1">
        <v>84</v>
      </c>
      <c r="N484" s="1">
        <v>109.2</v>
      </c>
      <c r="O484" s="1">
        <v>2.1</v>
      </c>
      <c r="P484" s="1">
        <v>23.1</v>
      </c>
      <c r="AD484" s="1">
        <v>109.2</v>
      </c>
      <c r="AE484" s="1">
        <v>2.1</v>
      </c>
    </row>
    <row r="485" spans="1:31">
      <c r="A485" t="s">
        <v>111</v>
      </c>
      <c r="B485">
        <v>23</v>
      </c>
      <c r="C485" t="s">
        <v>19</v>
      </c>
      <c r="D485" t="s">
        <v>117</v>
      </c>
      <c r="E485" t="s">
        <v>21</v>
      </c>
      <c r="F485">
        <v>73</v>
      </c>
      <c r="G485" t="s">
        <v>43</v>
      </c>
      <c r="H485" t="s">
        <v>51</v>
      </c>
      <c r="I485" t="s">
        <v>55</v>
      </c>
      <c r="J485">
        <v>3.9</v>
      </c>
      <c r="K485" t="s">
        <v>92</v>
      </c>
      <c r="L485" t="s">
        <v>38</v>
      </c>
      <c r="M485" s="1">
        <v>292</v>
      </c>
      <c r="N485" s="1">
        <v>379.6</v>
      </c>
      <c r="O485" s="1">
        <v>11.388</v>
      </c>
      <c r="P485" s="1">
        <v>76.212</v>
      </c>
      <c r="AD485" s="1">
        <v>379.6</v>
      </c>
      <c r="AE485" s="1">
        <v>11.388</v>
      </c>
    </row>
    <row r="486" spans="1:31">
      <c r="A486" t="s">
        <v>67</v>
      </c>
      <c r="B486">
        <v>68</v>
      </c>
      <c r="C486" t="s">
        <v>19</v>
      </c>
      <c r="D486" t="s">
        <v>139</v>
      </c>
      <c r="E486" t="s">
        <v>69</v>
      </c>
      <c r="F486">
        <v>73</v>
      </c>
      <c r="G486" t="s">
        <v>22</v>
      </c>
      <c r="H486" t="s">
        <v>99</v>
      </c>
      <c r="I486" t="s">
        <v>52</v>
      </c>
      <c r="J486">
        <v>4.7</v>
      </c>
      <c r="K486" t="s">
        <v>76</v>
      </c>
      <c r="L486" t="s">
        <v>56</v>
      </c>
      <c r="M486" s="1">
        <v>219</v>
      </c>
      <c r="N486" s="1">
        <v>284.7</v>
      </c>
      <c r="O486" s="1">
        <v>10.293</v>
      </c>
      <c r="P486" s="1">
        <v>55.407</v>
      </c>
      <c r="AD486" s="1">
        <v>284.7</v>
      </c>
      <c r="AE486" s="1">
        <v>10.293</v>
      </c>
    </row>
    <row r="487" spans="1:31">
      <c r="A487" t="s">
        <v>137</v>
      </c>
      <c r="B487">
        <v>48</v>
      </c>
      <c r="C487" t="s">
        <v>19</v>
      </c>
      <c r="D487" t="s">
        <v>74</v>
      </c>
      <c r="E487" t="s">
        <v>42</v>
      </c>
      <c r="F487">
        <v>44</v>
      </c>
      <c r="G487" t="s">
        <v>35</v>
      </c>
      <c r="H487" t="s">
        <v>160</v>
      </c>
      <c r="I487" t="s">
        <v>36</v>
      </c>
      <c r="J487">
        <v>2.6</v>
      </c>
      <c r="K487" t="s">
        <v>92</v>
      </c>
      <c r="L487" t="s">
        <v>26</v>
      </c>
      <c r="M487" s="1">
        <v>176</v>
      </c>
      <c r="N487" s="1">
        <v>228.8</v>
      </c>
      <c r="O487" s="1">
        <v>4.576</v>
      </c>
      <c r="P487" s="1">
        <v>48.224</v>
      </c>
      <c r="AD487" s="1">
        <v>228.8</v>
      </c>
      <c r="AE487" s="1">
        <v>4.576</v>
      </c>
    </row>
    <row r="488" spans="1:31">
      <c r="A488" t="s">
        <v>145</v>
      </c>
      <c r="B488">
        <v>38</v>
      </c>
      <c r="C488" t="s">
        <v>19</v>
      </c>
      <c r="D488" t="s">
        <v>41</v>
      </c>
      <c r="E488" t="s">
        <v>42</v>
      </c>
      <c r="F488">
        <v>63</v>
      </c>
      <c r="G488" t="s">
        <v>43</v>
      </c>
      <c r="H488" t="s">
        <v>60</v>
      </c>
      <c r="I488" t="s">
        <v>55</v>
      </c>
      <c r="J488">
        <v>2.8</v>
      </c>
      <c r="K488" t="s">
        <v>25</v>
      </c>
      <c r="L488" t="s">
        <v>104</v>
      </c>
      <c r="M488" s="1">
        <v>189</v>
      </c>
      <c r="N488" s="1">
        <v>245.7</v>
      </c>
      <c r="O488" s="1">
        <v>5.292</v>
      </c>
      <c r="P488" s="1">
        <v>51.408</v>
      </c>
      <c r="AD488" s="1">
        <v>245.7</v>
      </c>
      <c r="AE488" s="1">
        <v>5.292</v>
      </c>
    </row>
    <row r="489" spans="1:31">
      <c r="A489" t="s">
        <v>162</v>
      </c>
      <c r="B489">
        <v>41</v>
      </c>
      <c r="C489" t="s">
        <v>19</v>
      </c>
      <c r="D489" t="s">
        <v>114</v>
      </c>
      <c r="E489" t="s">
        <v>63</v>
      </c>
      <c r="F489">
        <v>68</v>
      </c>
      <c r="G489" t="s">
        <v>22</v>
      </c>
      <c r="H489" t="s">
        <v>121</v>
      </c>
      <c r="I489" t="s">
        <v>24</v>
      </c>
      <c r="J489">
        <v>4.4</v>
      </c>
      <c r="K489" t="s">
        <v>37</v>
      </c>
      <c r="L489" t="s">
        <v>56</v>
      </c>
      <c r="M489" s="1">
        <v>476</v>
      </c>
      <c r="N489" s="1">
        <v>618.8</v>
      </c>
      <c r="O489" s="1">
        <v>20.944</v>
      </c>
      <c r="P489" s="1">
        <v>121.856</v>
      </c>
      <c r="AD489" s="1">
        <v>618.8</v>
      </c>
      <c r="AE489" s="1">
        <v>20.944</v>
      </c>
    </row>
    <row r="490" spans="1:31">
      <c r="A490" t="s">
        <v>28</v>
      </c>
      <c r="B490">
        <v>58</v>
      </c>
      <c r="C490" t="s">
        <v>19</v>
      </c>
      <c r="D490" t="s">
        <v>29</v>
      </c>
      <c r="E490" t="s">
        <v>21</v>
      </c>
      <c r="F490">
        <v>29</v>
      </c>
      <c r="G490" t="s">
        <v>22</v>
      </c>
      <c r="H490" t="s">
        <v>81</v>
      </c>
      <c r="I490" t="s">
        <v>36</v>
      </c>
      <c r="J490">
        <v>4.6</v>
      </c>
      <c r="K490" t="s">
        <v>25</v>
      </c>
      <c r="L490" t="s">
        <v>38</v>
      </c>
      <c r="M490" s="1">
        <v>116</v>
      </c>
      <c r="N490" s="1">
        <v>150.8</v>
      </c>
      <c r="O490" s="1">
        <v>5.336</v>
      </c>
      <c r="P490" s="1">
        <v>29.464</v>
      </c>
      <c r="AD490" s="1">
        <v>150.8</v>
      </c>
      <c r="AE490" s="1">
        <v>5.336</v>
      </c>
    </row>
    <row r="491" spans="1:31">
      <c r="A491" t="s">
        <v>163</v>
      </c>
      <c r="B491">
        <v>49</v>
      </c>
      <c r="C491" t="s">
        <v>19</v>
      </c>
      <c r="D491" t="s">
        <v>140</v>
      </c>
      <c r="E491" t="s">
        <v>21</v>
      </c>
      <c r="F491">
        <v>85</v>
      </c>
      <c r="G491" t="s">
        <v>43</v>
      </c>
      <c r="H491" t="s">
        <v>102</v>
      </c>
      <c r="I491" t="s">
        <v>52</v>
      </c>
      <c r="J491">
        <v>3.2</v>
      </c>
      <c r="K491" t="s">
        <v>44</v>
      </c>
      <c r="L491" t="s">
        <v>48</v>
      </c>
      <c r="M491" s="1">
        <v>85</v>
      </c>
      <c r="N491" s="1">
        <v>110.5</v>
      </c>
      <c r="O491" s="1">
        <v>2.72</v>
      </c>
      <c r="P491" s="1">
        <v>22.78</v>
      </c>
      <c r="AD491" s="1">
        <v>110.5</v>
      </c>
      <c r="AE491" s="1">
        <v>2.72</v>
      </c>
    </row>
    <row r="492" spans="1:31">
      <c r="A492" t="s">
        <v>127</v>
      </c>
      <c r="B492">
        <v>57</v>
      </c>
      <c r="C492" t="s">
        <v>19</v>
      </c>
      <c r="D492" t="s">
        <v>50</v>
      </c>
      <c r="E492" t="s">
        <v>42</v>
      </c>
      <c r="F492">
        <v>42</v>
      </c>
      <c r="G492" t="s">
        <v>43</v>
      </c>
      <c r="H492" t="s">
        <v>64</v>
      </c>
      <c r="I492" t="s">
        <v>24</v>
      </c>
      <c r="J492">
        <v>4.2</v>
      </c>
      <c r="K492" t="s">
        <v>31</v>
      </c>
      <c r="L492" t="s">
        <v>94</v>
      </c>
      <c r="M492" s="1">
        <v>294</v>
      </c>
      <c r="N492" s="1">
        <v>382.2</v>
      </c>
      <c r="O492" s="1">
        <v>12.348</v>
      </c>
      <c r="P492" s="1">
        <v>75.852</v>
      </c>
      <c r="AD492" s="1">
        <v>382.2</v>
      </c>
      <c r="AE492" s="1">
        <v>12.348</v>
      </c>
    </row>
    <row r="493" spans="1:31">
      <c r="A493" t="s">
        <v>144</v>
      </c>
      <c r="B493">
        <v>49</v>
      </c>
      <c r="C493" t="s">
        <v>19</v>
      </c>
      <c r="D493" t="s">
        <v>62</v>
      </c>
      <c r="E493" t="s">
        <v>63</v>
      </c>
      <c r="F493">
        <v>69</v>
      </c>
      <c r="G493" t="s">
        <v>43</v>
      </c>
      <c r="H493" t="s">
        <v>64</v>
      </c>
      <c r="I493" t="s">
        <v>52</v>
      </c>
      <c r="J493">
        <v>3.7</v>
      </c>
      <c r="K493" t="s">
        <v>37</v>
      </c>
      <c r="L493" t="s">
        <v>77</v>
      </c>
      <c r="M493" s="1">
        <v>552</v>
      </c>
      <c r="N493" s="1">
        <v>717.6</v>
      </c>
      <c r="O493" s="1">
        <v>20.424</v>
      </c>
      <c r="P493" s="1">
        <v>145.176</v>
      </c>
      <c r="AD493" s="1">
        <v>717.6</v>
      </c>
      <c r="AE493" s="1">
        <v>20.424</v>
      </c>
    </row>
    <row r="494" spans="1:31">
      <c r="A494" t="s">
        <v>167</v>
      </c>
      <c r="B494">
        <v>50</v>
      </c>
      <c r="C494" t="s">
        <v>19</v>
      </c>
      <c r="D494" t="s">
        <v>54</v>
      </c>
      <c r="E494" t="s">
        <v>21</v>
      </c>
      <c r="F494">
        <v>62</v>
      </c>
      <c r="G494" t="s">
        <v>43</v>
      </c>
      <c r="H494" t="s">
        <v>100</v>
      </c>
      <c r="I494" t="s">
        <v>55</v>
      </c>
      <c r="J494">
        <v>3.9</v>
      </c>
      <c r="K494" t="s">
        <v>92</v>
      </c>
      <c r="L494" t="s">
        <v>38</v>
      </c>
      <c r="M494" s="1">
        <v>186</v>
      </c>
      <c r="N494" s="1">
        <v>241.8</v>
      </c>
      <c r="O494" s="1">
        <v>7.254</v>
      </c>
      <c r="P494" s="1">
        <v>48.546</v>
      </c>
      <c r="AD494" s="1">
        <v>241.8</v>
      </c>
      <c r="AE494" s="1">
        <v>7.254</v>
      </c>
    </row>
    <row r="495" spans="1:31">
      <c r="A495" t="s">
        <v>119</v>
      </c>
      <c r="B495">
        <v>28</v>
      </c>
      <c r="C495" t="s">
        <v>19</v>
      </c>
      <c r="D495" t="s">
        <v>147</v>
      </c>
      <c r="E495" t="s">
        <v>69</v>
      </c>
      <c r="F495">
        <v>48</v>
      </c>
      <c r="G495" t="s">
        <v>98</v>
      </c>
      <c r="H495" t="s">
        <v>121</v>
      </c>
      <c r="I495" t="s">
        <v>52</v>
      </c>
      <c r="J495">
        <v>4.7</v>
      </c>
      <c r="K495" t="s">
        <v>31</v>
      </c>
      <c r="L495" t="s">
        <v>77</v>
      </c>
      <c r="M495" s="1">
        <v>192</v>
      </c>
      <c r="N495" s="1">
        <v>249.6</v>
      </c>
      <c r="O495" s="1">
        <v>9.024</v>
      </c>
      <c r="P495" s="1">
        <v>48.576</v>
      </c>
      <c r="AD495" s="1">
        <v>249.6</v>
      </c>
      <c r="AE495" s="1">
        <v>9.024</v>
      </c>
    </row>
    <row r="496" spans="1:31">
      <c r="A496" t="s">
        <v>131</v>
      </c>
      <c r="B496">
        <v>38</v>
      </c>
      <c r="C496" t="s">
        <v>19</v>
      </c>
      <c r="D496" t="s">
        <v>153</v>
      </c>
      <c r="E496" t="s">
        <v>42</v>
      </c>
      <c r="F496">
        <v>68</v>
      </c>
      <c r="G496" t="s">
        <v>43</v>
      </c>
      <c r="H496" t="s">
        <v>141</v>
      </c>
      <c r="I496" t="s">
        <v>24</v>
      </c>
      <c r="J496">
        <v>4.5</v>
      </c>
      <c r="K496" t="s">
        <v>92</v>
      </c>
      <c r="L496" t="s">
        <v>38</v>
      </c>
      <c r="M496" s="1">
        <v>204</v>
      </c>
      <c r="N496" s="1">
        <v>265.2</v>
      </c>
      <c r="O496" s="1">
        <v>9.18</v>
      </c>
      <c r="P496" s="1">
        <v>52.02</v>
      </c>
      <c r="AD496" s="1">
        <v>265.2</v>
      </c>
      <c r="AE496" s="1">
        <v>9.18</v>
      </c>
    </row>
    <row r="497" spans="1:31">
      <c r="A497" t="s">
        <v>167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98</v>
      </c>
      <c r="H497" t="s">
        <v>123</v>
      </c>
      <c r="I497" t="s">
        <v>55</v>
      </c>
      <c r="J497">
        <v>3.3</v>
      </c>
      <c r="K497" t="s">
        <v>92</v>
      </c>
      <c r="L497" t="s">
        <v>26</v>
      </c>
      <c r="M497" s="1">
        <v>324</v>
      </c>
      <c r="N497" s="1">
        <v>421.2</v>
      </c>
      <c r="O497" s="1">
        <v>10.692</v>
      </c>
      <c r="P497" s="1">
        <v>86.508</v>
      </c>
      <c r="AD497" s="1">
        <v>421.2</v>
      </c>
      <c r="AE497" s="1">
        <v>10.692</v>
      </c>
    </row>
    <row r="498" spans="1:31">
      <c r="A498" t="s">
        <v>108</v>
      </c>
      <c r="B498">
        <v>30</v>
      </c>
      <c r="C498" t="s">
        <v>19</v>
      </c>
      <c r="D498" t="s">
        <v>88</v>
      </c>
      <c r="E498" t="s">
        <v>21</v>
      </c>
      <c r="F498">
        <v>63</v>
      </c>
      <c r="G498" t="s">
        <v>35</v>
      </c>
      <c r="H498" t="s">
        <v>30</v>
      </c>
      <c r="I498" t="s">
        <v>55</v>
      </c>
      <c r="J498">
        <v>3.3</v>
      </c>
      <c r="K498" t="s">
        <v>25</v>
      </c>
      <c r="L498" t="s">
        <v>26</v>
      </c>
      <c r="M498" s="1">
        <v>504</v>
      </c>
      <c r="N498" s="1">
        <v>655.2</v>
      </c>
      <c r="O498" s="1">
        <v>16.632</v>
      </c>
      <c r="P498" s="1">
        <v>134.568</v>
      </c>
      <c r="AD498" s="1">
        <v>655.2</v>
      </c>
      <c r="AE498" s="1">
        <v>16.632</v>
      </c>
    </row>
    <row r="499" spans="1:31">
      <c r="A499" t="s">
        <v>111</v>
      </c>
      <c r="B499">
        <v>43</v>
      </c>
      <c r="C499" t="s">
        <v>19</v>
      </c>
      <c r="D499" t="s">
        <v>50</v>
      </c>
      <c r="E499" t="s">
        <v>42</v>
      </c>
      <c r="F499">
        <v>39</v>
      </c>
      <c r="G499" t="s">
        <v>35</v>
      </c>
      <c r="H499" t="s">
        <v>64</v>
      </c>
      <c r="I499" t="s">
        <v>24</v>
      </c>
      <c r="J499">
        <v>4.6</v>
      </c>
      <c r="K499" t="s">
        <v>31</v>
      </c>
      <c r="L499" t="s">
        <v>38</v>
      </c>
      <c r="M499" s="1">
        <v>273</v>
      </c>
      <c r="N499" s="1">
        <v>354.9</v>
      </c>
      <c r="O499" s="1">
        <v>12.558</v>
      </c>
      <c r="P499" s="1">
        <v>69.342</v>
      </c>
      <c r="AD499" s="1">
        <v>354.9</v>
      </c>
      <c r="AE499" s="1">
        <v>12.558</v>
      </c>
    </row>
    <row r="500" spans="1:31">
      <c r="A500" t="s">
        <v>162</v>
      </c>
      <c r="B500">
        <v>43</v>
      </c>
      <c r="C500" t="s">
        <v>19</v>
      </c>
      <c r="D500" t="s">
        <v>153</v>
      </c>
      <c r="E500" t="s">
        <v>42</v>
      </c>
      <c r="F500">
        <v>78</v>
      </c>
      <c r="G500" t="s">
        <v>43</v>
      </c>
      <c r="H500" t="s">
        <v>99</v>
      </c>
      <c r="I500" t="s">
        <v>36</v>
      </c>
      <c r="J500">
        <v>3.6</v>
      </c>
      <c r="K500" t="s">
        <v>76</v>
      </c>
      <c r="L500" t="s">
        <v>94</v>
      </c>
      <c r="M500" s="1">
        <v>234</v>
      </c>
      <c r="N500" s="1">
        <v>304.2</v>
      </c>
      <c r="O500" s="1">
        <v>8.424</v>
      </c>
      <c r="P500" s="1">
        <v>61.776</v>
      </c>
      <c r="AD500" s="1">
        <v>304.2</v>
      </c>
      <c r="AE500" s="1">
        <v>8.424</v>
      </c>
    </row>
    <row r="501" spans="1:31">
      <c r="A501" t="s">
        <v>40</v>
      </c>
      <c r="B501">
        <v>36</v>
      </c>
      <c r="C501" t="s">
        <v>19</v>
      </c>
      <c r="D501" t="s">
        <v>74</v>
      </c>
      <c r="E501" t="s">
        <v>42</v>
      </c>
      <c r="F501">
        <v>99</v>
      </c>
      <c r="G501" t="s">
        <v>22</v>
      </c>
      <c r="H501" t="s">
        <v>64</v>
      </c>
      <c r="I501" t="s">
        <v>24</v>
      </c>
      <c r="J501">
        <v>4.8</v>
      </c>
      <c r="K501" t="s">
        <v>44</v>
      </c>
      <c r="L501" t="s">
        <v>94</v>
      </c>
      <c r="M501" s="1">
        <v>396</v>
      </c>
      <c r="N501" s="1">
        <v>514.8</v>
      </c>
      <c r="O501" s="1">
        <v>19.008</v>
      </c>
      <c r="P501" s="1">
        <v>99.7920000000001</v>
      </c>
      <c r="AD501" s="1">
        <v>514.8</v>
      </c>
      <c r="AE501" s="1">
        <v>19.008</v>
      </c>
    </row>
    <row r="502" spans="1:31">
      <c r="A502" t="s">
        <v>165</v>
      </c>
      <c r="B502">
        <v>36</v>
      </c>
      <c r="C502" t="s">
        <v>19</v>
      </c>
      <c r="D502" t="s">
        <v>129</v>
      </c>
      <c r="E502" t="s">
        <v>21</v>
      </c>
      <c r="F502">
        <v>31</v>
      </c>
      <c r="G502" t="s">
        <v>22</v>
      </c>
      <c r="H502" t="s">
        <v>75</v>
      </c>
      <c r="I502" t="s">
        <v>55</v>
      </c>
      <c r="J502">
        <v>4.8</v>
      </c>
      <c r="K502" t="s">
        <v>25</v>
      </c>
      <c r="L502" t="s">
        <v>104</v>
      </c>
      <c r="M502" s="1">
        <v>62</v>
      </c>
      <c r="N502" s="1">
        <v>80.6</v>
      </c>
      <c r="O502" s="1">
        <v>2.976</v>
      </c>
      <c r="P502" s="1">
        <v>15.624</v>
      </c>
      <c r="AD502" s="1">
        <v>80.6</v>
      </c>
      <c r="AE502" s="1">
        <v>2.976</v>
      </c>
    </row>
    <row r="503" spans="1:31">
      <c r="A503" t="s">
        <v>113</v>
      </c>
      <c r="B503">
        <v>64</v>
      </c>
      <c r="C503" t="s">
        <v>19</v>
      </c>
      <c r="D503" t="s">
        <v>153</v>
      </c>
      <c r="E503" t="s">
        <v>42</v>
      </c>
      <c r="F503">
        <v>45</v>
      </c>
      <c r="G503" t="s">
        <v>43</v>
      </c>
      <c r="H503" t="s">
        <v>123</v>
      </c>
      <c r="I503" t="s">
        <v>36</v>
      </c>
      <c r="J503">
        <v>2.9</v>
      </c>
      <c r="K503" t="s">
        <v>25</v>
      </c>
      <c r="L503" t="s">
        <v>48</v>
      </c>
      <c r="M503" s="1">
        <v>135</v>
      </c>
      <c r="N503" s="1">
        <v>175.5</v>
      </c>
      <c r="O503" s="1">
        <v>3.915</v>
      </c>
      <c r="P503" s="1">
        <v>36.585</v>
      </c>
      <c r="AD503" s="1">
        <v>175.5</v>
      </c>
      <c r="AE503" s="1">
        <v>3.915</v>
      </c>
    </row>
    <row r="504" spans="1:31">
      <c r="A504" t="s">
        <v>146</v>
      </c>
      <c r="B504">
        <v>59</v>
      </c>
      <c r="C504" t="s">
        <v>19</v>
      </c>
      <c r="D504" t="s">
        <v>101</v>
      </c>
      <c r="E504" t="s">
        <v>21</v>
      </c>
      <c r="F504">
        <v>30</v>
      </c>
      <c r="G504" t="s">
        <v>35</v>
      </c>
      <c r="H504" t="s">
        <v>123</v>
      </c>
      <c r="I504" t="s">
        <v>55</v>
      </c>
      <c r="J504">
        <v>2.8</v>
      </c>
      <c r="K504" t="s">
        <v>44</v>
      </c>
      <c r="L504" t="s">
        <v>26</v>
      </c>
      <c r="M504" s="1">
        <v>150</v>
      </c>
      <c r="N504" s="1">
        <v>195</v>
      </c>
      <c r="O504" s="1">
        <v>4.2</v>
      </c>
      <c r="P504" s="1">
        <v>40.8</v>
      </c>
      <c r="AD504" s="1">
        <v>195</v>
      </c>
      <c r="AE504" s="1">
        <v>4.2</v>
      </c>
    </row>
    <row r="505" spans="1:31">
      <c r="A505" t="s">
        <v>61</v>
      </c>
      <c r="B505">
        <v>55</v>
      </c>
      <c r="C505" t="s">
        <v>19</v>
      </c>
      <c r="D505" t="s">
        <v>74</v>
      </c>
      <c r="E505" t="s">
        <v>42</v>
      </c>
      <c r="F505">
        <v>24</v>
      </c>
      <c r="G505" t="s">
        <v>43</v>
      </c>
      <c r="H505" t="s">
        <v>99</v>
      </c>
      <c r="I505" t="s">
        <v>52</v>
      </c>
      <c r="J505">
        <v>3.2</v>
      </c>
      <c r="K505" t="s">
        <v>76</v>
      </c>
      <c r="L505" t="s">
        <v>56</v>
      </c>
      <c r="M505" s="1">
        <v>96</v>
      </c>
      <c r="N505" s="1">
        <v>124.8</v>
      </c>
      <c r="O505" s="1">
        <v>3.072</v>
      </c>
      <c r="P505" s="1">
        <v>25.728</v>
      </c>
      <c r="AD505" s="1">
        <v>124.8</v>
      </c>
      <c r="AE505" s="1">
        <v>3.072</v>
      </c>
    </row>
    <row r="506" spans="1:31">
      <c r="A506" t="s">
        <v>67</v>
      </c>
      <c r="B506">
        <v>42</v>
      </c>
      <c r="C506" t="s">
        <v>19</v>
      </c>
      <c r="D506" t="s">
        <v>74</v>
      </c>
      <c r="E506" t="s">
        <v>42</v>
      </c>
      <c r="F506">
        <v>22</v>
      </c>
      <c r="G506" t="s">
        <v>43</v>
      </c>
      <c r="H506" t="s">
        <v>30</v>
      </c>
      <c r="I506" t="s">
        <v>24</v>
      </c>
      <c r="J506">
        <v>3.9</v>
      </c>
      <c r="K506" t="s">
        <v>44</v>
      </c>
      <c r="L506" t="s">
        <v>48</v>
      </c>
      <c r="M506" s="1">
        <v>88</v>
      </c>
      <c r="N506" s="1">
        <v>114.4</v>
      </c>
      <c r="O506" s="1">
        <v>3.432</v>
      </c>
      <c r="P506" s="1">
        <v>22.968</v>
      </c>
      <c r="AD506" s="1">
        <v>114.4</v>
      </c>
      <c r="AE506" s="1">
        <v>3.432</v>
      </c>
    </row>
    <row r="507" spans="1:31">
      <c r="A507" t="s">
        <v>28</v>
      </c>
      <c r="B507">
        <v>61</v>
      </c>
      <c r="C507" t="s">
        <v>19</v>
      </c>
      <c r="D507" t="s">
        <v>129</v>
      </c>
      <c r="E507" t="s">
        <v>21</v>
      </c>
      <c r="F507">
        <v>63</v>
      </c>
      <c r="G507" t="s">
        <v>22</v>
      </c>
      <c r="H507" t="s">
        <v>23</v>
      </c>
      <c r="I507" t="s">
        <v>36</v>
      </c>
      <c r="J507">
        <v>4.3</v>
      </c>
      <c r="K507" t="s">
        <v>31</v>
      </c>
      <c r="L507" t="s">
        <v>77</v>
      </c>
      <c r="M507" s="1">
        <v>126</v>
      </c>
      <c r="N507" s="1">
        <v>163.8</v>
      </c>
      <c r="O507" s="1">
        <v>5.418</v>
      </c>
      <c r="P507" s="1">
        <v>32.382</v>
      </c>
      <c r="AD507" s="1">
        <v>163.8</v>
      </c>
      <c r="AE507" s="1">
        <v>5.418</v>
      </c>
    </row>
    <row r="508" spans="1:31">
      <c r="A508" t="s">
        <v>158</v>
      </c>
      <c r="B508">
        <v>28</v>
      </c>
      <c r="C508" t="s">
        <v>19</v>
      </c>
      <c r="D508" t="s">
        <v>135</v>
      </c>
      <c r="E508" t="s">
        <v>69</v>
      </c>
      <c r="F508">
        <v>40</v>
      </c>
      <c r="G508" t="s">
        <v>43</v>
      </c>
      <c r="H508" t="s">
        <v>81</v>
      </c>
      <c r="I508" t="s">
        <v>55</v>
      </c>
      <c r="J508">
        <v>2.7</v>
      </c>
      <c r="K508" t="s">
        <v>92</v>
      </c>
      <c r="L508" t="s">
        <v>48</v>
      </c>
      <c r="M508" s="1">
        <v>80</v>
      </c>
      <c r="N508" s="1">
        <v>104</v>
      </c>
      <c r="O508" s="1">
        <v>2.16</v>
      </c>
      <c r="P508" s="1">
        <v>21.84</v>
      </c>
      <c r="AD508" s="1">
        <v>104</v>
      </c>
      <c r="AE508" s="1">
        <v>2.16</v>
      </c>
    </row>
    <row r="509" spans="1:31">
      <c r="A509" t="s">
        <v>28</v>
      </c>
      <c r="B509">
        <v>65</v>
      </c>
      <c r="C509" t="s">
        <v>19</v>
      </c>
      <c r="D509" t="s">
        <v>59</v>
      </c>
      <c r="E509" t="s">
        <v>21</v>
      </c>
      <c r="F509">
        <v>20</v>
      </c>
      <c r="G509" t="s">
        <v>43</v>
      </c>
      <c r="H509" t="s">
        <v>152</v>
      </c>
      <c r="I509" t="s">
        <v>36</v>
      </c>
      <c r="J509">
        <v>5</v>
      </c>
      <c r="K509" t="s">
        <v>92</v>
      </c>
      <c r="L509" t="s">
        <v>26</v>
      </c>
      <c r="M509" s="1">
        <v>100</v>
      </c>
      <c r="N509" s="1">
        <v>130</v>
      </c>
      <c r="O509" s="1">
        <v>5</v>
      </c>
      <c r="P509" s="1">
        <v>25</v>
      </c>
      <c r="AD509" s="1">
        <v>130</v>
      </c>
      <c r="AE509" s="1">
        <v>5</v>
      </c>
    </row>
    <row r="510" spans="1:31">
      <c r="A510" t="s">
        <v>130</v>
      </c>
      <c r="B510">
        <v>27</v>
      </c>
      <c r="C510" t="s">
        <v>19</v>
      </c>
      <c r="D510" t="s">
        <v>120</v>
      </c>
      <c r="E510" t="s">
        <v>69</v>
      </c>
      <c r="F510">
        <v>20</v>
      </c>
      <c r="G510" t="s">
        <v>35</v>
      </c>
      <c r="H510" t="s">
        <v>150</v>
      </c>
      <c r="I510" t="s">
        <v>24</v>
      </c>
      <c r="J510">
        <v>3.7</v>
      </c>
      <c r="K510" t="s">
        <v>44</v>
      </c>
      <c r="L510" t="s">
        <v>56</v>
      </c>
      <c r="M510" s="1">
        <v>180</v>
      </c>
      <c r="N510" s="1">
        <v>234</v>
      </c>
      <c r="O510" s="1">
        <v>6.66</v>
      </c>
      <c r="P510" s="1">
        <v>47.34</v>
      </c>
      <c r="AD510" s="1">
        <v>234</v>
      </c>
      <c r="AE510" s="1">
        <v>6.66</v>
      </c>
    </row>
    <row r="511" spans="1:31">
      <c r="A511" t="s">
        <v>84</v>
      </c>
      <c r="B511">
        <v>41</v>
      </c>
      <c r="C511" t="s">
        <v>19</v>
      </c>
      <c r="D511" t="s">
        <v>129</v>
      </c>
      <c r="E511" t="s">
        <v>21</v>
      </c>
      <c r="F511">
        <v>80</v>
      </c>
      <c r="G511" t="s">
        <v>22</v>
      </c>
      <c r="H511" t="s">
        <v>123</v>
      </c>
      <c r="I511" t="s">
        <v>52</v>
      </c>
      <c r="J511">
        <v>3.9</v>
      </c>
      <c r="K511" t="s">
        <v>92</v>
      </c>
      <c r="L511" t="s">
        <v>38</v>
      </c>
      <c r="M511" s="1">
        <v>160</v>
      </c>
      <c r="N511" s="1">
        <v>208</v>
      </c>
      <c r="O511" s="1">
        <v>6.24</v>
      </c>
      <c r="P511" s="1">
        <v>41.76</v>
      </c>
      <c r="AD511" s="1">
        <v>208</v>
      </c>
      <c r="AE511" s="1">
        <v>6.24</v>
      </c>
    </row>
    <row r="512" spans="1:31">
      <c r="A512" t="s">
        <v>61</v>
      </c>
      <c r="B512">
        <v>21</v>
      </c>
      <c r="C512" t="s">
        <v>19</v>
      </c>
      <c r="D512" t="s">
        <v>54</v>
      </c>
      <c r="E512" t="s">
        <v>21</v>
      </c>
      <c r="F512">
        <v>87</v>
      </c>
      <c r="G512" t="s">
        <v>43</v>
      </c>
      <c r="H512" t="s">
        <v>91</v>
      </c>
      <c r="I512" t="s">
        <v>55</v>
      </c>
      <c r="J512">
        <v>3.9</v>
      </c>
      <c r="K512" t="s">
        <v>25</v>
      </c>
      <c r="L512" t="s">
        <v>48</v>
      </c>
      <c r="M512" s="1">
        <v>261</v>
      </c>
      <c r="N512" s="1">
        <v>339.3</v>
      </c>
      <c r="O512" s="1">
        <v>10.179</v>
      </c>
      <c r="P512" s="1">
        <v>68.121</v>
      </c>
      <c r="AD512" s="1">
        <v>339.3</v>
      </c>
      <c r="AE512" s="1">
        <v>10.179</v>
      </c>
    </row>
    <row r="513" spans="1:31">
      <c r="A513" t="s">
        <v>80</v>
      </c>
      <c r="B513">
        <v>61</v>
      </c>
      <c r="C513" t="s">
        <v>19</v>
      </c>
      <c r="D513" t="s">
        <v>54</v>
      </c>
      <c r="E513" t="s">
        <v>21</v>
      </c>
      <c r="F513">
        <v>46</v>
      </c>
      <c r="G513" t="s">
        <v>22</v>
      </c>
      <c r="H513" t="s">
        <v>150</v>
      </c>
      <c r="I513" t="s">
        <v>55</v>
      </c>
      <c r="J513">
        <v>3.1</v>
      </c>
      <c r="K513" t="s">
        <v>44</v>
      </c>
      <c r="L513" t="s">
        <v>48</v>
      </c>
      <c r="M513" s="1">
        <v>138</v>
      </c>
      <c r="N513" s="1">
        <v>179.4</v>
      </c>
      <c r="O513" s="1">
        <v>4.278</v>
      </c>
      <c r="P513" s="1">
        <v>37.122</v>
      </c>
      <c r="AD513" s="1">
        <v>179.4</v>
      </c>
      <c r="AE513" s="1">
        <v>4.278</v>
      </c>
    </row>
    <row r="514" spans="1:31">
      <c r="A514" t="s">
        <v>90</v>
      </c>
      <c r="B514">
        <v>19</v>
      </c>
      <c r="C514" t="s">
        <v>19</v>
      </c>
      <c r="D514" t="s">
        <v>159</v>
      </c>
      <c r="E514" t="s">
        <v>69</v>
      </c>
      <c r="F514">
        <v>49</v>
      </c>
      <c r="G514" t="s">
        <v>22</v>
      </c>
      <c r="H514" t="s">
        <v>109</v>
      </c>
      <c r="I514" t="s">
        <v>24</v>
      </c>
      <c r="J514">
        <v>3.3</v>
      </c>
      <c r="K514" t="s">
        <v>76</v>
      </c>
      <c r="L514" t="s">
        <v>94</v>
      </c>
      <c r="M514" s="1">
        <v>98</v>
      </c>
      <c r="N514" s="1">
        <v>127.4</v>
      </c>
      <c r="O514" s="1">
        <v>3.234</v>
      </c>
      <c r="P514" s="1">
        <v>26.166</v>
      </c>
      <c r="AD514" s="1">
        <v>127.4</v>
      </c>
      <c r="AE514" s="1">
        <v>3.234</v>
      </c>
    </row>
    <row r="515" spans="1:31">
      <c r="A515" t="s">
        <v>145</v>
      </c>
      <c r="B515">
        <v>22</v>
      </c>
      <c r="C515" t="s">
        <v>19</v>
      </c>
      <c r="D515" t="s">
        <v>135</v>
      </c>
      <c r="E515" t="s">
        <v>69</v>
      </c>
      <c r="F515">
        <v>65</v>
      </c>
      <c r="G515" t="s">
        <v>43</v>
      </c>
      <c r="H515" t="s">
        <v>109</v>
      </c>
      <c r="I515" t="s">
        <v>55</v>
      </c>
      <c r="J515">
        <v>3.6</v>
      </c>
      <c r="K515" t="s">
        <v>25</v>
      </c>
      <c r="L515" t="s">
        <v>48</v>
      </c>
      <c r="M515" s="1">
        <v>130</v>
      </c>
      <c r="N515" s="1">
        <v>169</v>
      </c>
      <c r="O515" s="1">
        <v>4.68</v>
      </c>
      <c r="P515" s="1">
        <v>34.32</v>
      </c>
      <c r="AD515" s="1">
        <v>169</v>
      </c>
      <c r="AE515" s="1">
        <v>4.68</v>
      </c>
    </row>
    <row r="516" spans="1:31">
      <c r="A516" t="s">
        <v>131</v>
      </c>
      <c r="B516">
        <v>64</v>
      </c>
      <c r="C516" t="s">
        <v>19</v>
      </c>
      <c r="D516" t="s">
        <v>93</v>
      </c>
      <c r="E516" t="s">
        <v>21</v>
      </c>
      <c r="F516">
        <v>62</v>
      </c>
      <c r="G516" t="s">
        <v>35</v>
      </c>
      <c r="H516" t="s">
        <v>81</v>
      </c>
      <c r="I516" t="s">
        <v>24</v>
      </c>
      <c r="J516">
        <v>4.3</v>
      </c>
      <c r="K516" t="s">
        <v>44</v>
      </c>
      <c r="L516" t="s">
        <v>56</v>
      </c>
      <c r="M516" s="1">
        <v>372</v>
      </c>
      <c r="N516" s="1">
        <v>483.6</v>
      </c>
      <c r="O516" s="1">
        <v>15.996</v>
      </c>
      <c r="P516" s="1">
        <v>95.604</v>
      </c>
      <c r="AD516" s="1">
        <v>483.6</v>
      </c>
      <c r="AE516" s="1">
        <v>15.996</v>
      </c>
    </row>
    <row r="517" spans="1:31">
      <c r="A517" t="s">
        <v>18</v>
      </c>
      <c r="B517">
        <v>28</v>
      </c>
      <c r="C517" t="s">
        <v>19</v>
      </c>
      <c r="D517" t="s">
        <v>139</v>
      </c>
      <c r="E517" t="s">
        <v>69</v>
      </c>
      <c r="F517">
        <v>67</v>
      </c>
      <c r="G517" t="s">
        <v>22</v>
      </c>
      <c r="H517" t="s">
        <v>60</v>
      </c>
      <c r="I517" t="s">
        <v>36</v>
      </c>
      <c r="J517">
        <v>4.5</v>
      </c>
      <c r="K517" t="s">
        <v>31</v>
      </c>
      <c r="L517" t="s">
        <v>94</v>
      </c>
      <c r="M517" s="1">
        <v>201</v>
      </c>
      <c r="N517" s="1">
        <v>261.3</v>
      </c>
      <c r="O517" s="1">
        <v>9.045</v>
      </c>
      <c r="P517" s="1">
        <v>51.255</v>
      </c>
      <c r="AD517" s="1">
        <v>261.3</v>
      </c>
      <c r="AE517" s="1">
        <v>9.045</v>
      </c>
    </row>
    <row r="518" spans="1:31">
      <c r="A518" t="s">
        <v>61</v>
      </c>
      <c r="B518">
        <v>34</v>
      </c>
      <c r="C518" t="s">
        <v>19</v>
      </c>
      <c r="D518" t="s">
        <v>117</v>
      </c>
      <c r="E518" t="s">
        <v>21</v>
      </c>
      <c r="F518">
        <v>41</v>
      </c>
      <c r="G518" t="s">
        <v>22</v>
      </c>
      <c r="H518" t="s">
        <v>141</v>
      </c>
      <c r="I518" t="s">
        <v>55</v>
      </c>
      <c r="J518">
        <v>2.8</v>
      </c>
      <c r="K518" t="s">
        <v>92</v>
      </c>
      <c r="L518" t="s">
        <v>77</v>
      </c>
      <c r="M518" s="1">
        <v>164</v>
      </c>
      <c r="N518" s="1">
        <v>213.2</v>
      </c>
      <c r="O518" s="1">
        <v>4.592</v>
      </c>
      <c r="P518" s="1">
        <v>44.608</v>
      </c>
      <c r="AD518" s="1">
        <v>213.2</v>
      </c>
      <c r="AE518" s="1">
        <v>4.592</v>
      </c>
    </row>
    <row r="519" spans="1:31">
      <c r="A519" t="s">
        <v>128</v>
      </c>
      <c r="B519">
        <v>61</v>
      </c>
      <c r="C519" t="s">
        <v>19</v>
      </c>
      <c r="D519" t="s">
        <v>153</v>
      </c>
      <c r="E519" t="s">
        <v>42</v>
      </c>
      <c r="F519">
        <v>49</v>
      </c>
      <c r="G519" t="s">
        <v>22</v>
      </c>
      <c r="H519" t="s">
        <v>64</v>
      </c>
      <c r="I519" t="s">
        <v>55</v>
      </c>
      <c r="J519">
        <v>2.7</v>
      </c>
      <c r="K519" t="s">
        <v>31</v>
      </c>
      <c r="L519" t="s">
        <v>104</v>
      </c>
      <c r="M519" s="1">
        <v>147</v>
      </c>
      <c r="N519" s="1">
        <v>191.1</v>
      </c>
      <c r="O519" s="1">
        <v>3.969</v>
      </c>
      <c r="P519" s="1">
        <v>40.131</v>
      </c>
      <c r="AD519" s="1">
        <v>191.1</v>
      </c>
      <c r="AE519" s="1">
        <v>3.969</v>
      </c>
    </row>
    <row r="520" spans="1:31">
      <c r="A520" t="s">
        <v>46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43</v>
      </c>
      <c r="H520" t="s">
        <v>133</v>
      </c>
      <c r="I520" t="s">
        <v>55</v>
      </c>
      <c r="J520">
        <v>2.9</v>
      </c>
      <c r="K520" t="s">
        <v>25</v>
      </c>
      <c r="L520" t="s">
        <v>104</v>
      </c>
      <c r="M520" s="1">
        <v>500</v>
      </c>
      <c r="N520" s="1">
        <v>650</v>
      </c>
      <c r="O520" s="1">
        <v>14.5</v>
      </c>
      <c r="P520" s="1">
        <v>135.5</v>
      </c>
      <c r="AD520" s="1">
        <v>650</v>
      </c>
      <c r="AE520" s="1">
        <v>14.5</v>
      </c>
    </row>
    <row r="521" spans="1:31">
      <c r="A521" t="s">
        <v>164</v>
      </c>
      <c r="B521">
        <v>19</v>
      </c>
      <c r="C521" t="s">
        <v>19</v>
      </c>
      <c r="D521" t="s">
        <v>149</v>
      </c>
      <c r="E521" t="s">
        <v>69</v>
      </c>
      <c r="F521">
        <v>54</v>
      </c>
      <c r="G521" t="s">
        <v>22</v>
      </c>
      <c r="H521" t="s">
        <v>160</v>
      </c>
      <c r="I521" t="s">
        <v>52</v>
      </c>
      <c r="J521">
        <v>4.4</v>
      </c>
      <c r="K521" t="s">
        <v>76</v>
      </c>
      <c r="L521" t="s">
        <v>56</v>
      </c>
      <c r="M521" s="1">
        <v>108</v>
      </c>
      <c r="N521" s="1">
        <v>140.4</v>
      </c>
      <c r="O521" s="1">
        <v>4.752</v>
      </c>
      <c r="P521" s="1">
        <v>27.648</v>
      </c>
      <c r="AD521" s="1">
        <v>140.4</v>
      </c>
      <c r="AE521" s="1">
        <v>4.752</v>
      </c>
    </row>
    <row r="522" spans="1:31">
      <c r="A522" t="s">
        <v>146</v>
      </c>
      <c r="B522">
        <v>51</v>
      </c>
      <c r="C522" t="s">
        <v>19</v>
      </c>
      <c r="D522" t="s">
        <v>96</v>
      </c>
      <c r="E522" t="s">
        <v>69</v>
      </c>
      <c r="F522">
        <v>84</v>
      </c>
      <c r="G522" t="s">
        <v>43</v>
      </c>
      <c r="H522" t="s">
        <v>51</v>
      </c>
      <c r="I522" t="s">
        <v>36</v>
      </c>
      <c r="J522">
        <v>3.9</v>
      </c>
      <c r="K522" t="s">
        <v>92</v>
      </c>
      <c r="L522" t="s">
        <v>56</v>
      </c>
      <c r="M522" s="1">
        <v>84</v>
      </c>
      <c r="N522" s="1">
        <v>109.2</v>
      </c>
      <c r="O522" s="1">
        <v>3.276</v>
      </c>
      <c r="P522" s="1">
        <v>21.924</v>
      </c>
      <c r="AD522" s="1">
        <v>109.2</v>
      </c>
      <c r="AE522" s="1">
        <v>3.276</v>
      </c>
    </row>
    <row r="523" spans="1:31">
      <c r="A523" t="s">
        <v>144</v>
      </c>
      <c r="B523">
        <v>36</v>
      </c>
      <c r="C523" t="s">
        <v>19</v>
      </c>
      <c r="D523" t="s">
        <v>59</v>
      </c>
      <c r="E523" t="s">
        <v>21</v>
      </c>
      <c r="F523">
        <v>41</v>
      </c>
      <c r="G523" t="s">
        <v>22</v>
      </c>
      <c r="H523" t="s">
        <v>85</v>
      </c>
      <c r="I523" t="s">
        <v>24</v>
      </c>
      <c r="J523">
        <v>3.5</v>
      </c>
      <c r="K523" t="s">
        <v>76</v>
      </c>
      <c r="L523" t="s">
        <v>48</v>
      </c>
      <c r="M523" s="1">
        <v>205</v>
      </c>
      <c r="N523" s="1">
        <v>266.5</v>
      </c>
      <c r="O523" s="1">
        <v>7.175</v>
      </c>
      <c r="P523" s="1">
        <v>54.325</v>
      </c>
      <c r="AD523" s="1">
        <v>266.5</v>
      </c>
      <c r="AE523" s="1">
        <v>7.175</v>
      </c>
    </row>
    <row r="524" spans="1:31">
      <c r="A524" t="s">
        <v>164</v>
      </c>
      <c r="B524">
        <v>65</v>
      </c>
      <c r="C524" t="s">
        <v>19</v>
      </c>
      <c r="D524" t="s">
        <v>159</v>
      </c>
      <c r="E524" t="s">
        <v>69</v>
      </c>
      <c r="F524">
        <v>88</v>
      </c>
      <c r="G524" t="s">
        <v>43</v>
      </c>
      <c r="H524" t="s">
        <v>160</v>
      </c>
      <c r="I524" t="s">
        <v>36</v>
      </c>
      <c r="J524">
        <v>2.5</v>
      </c>
      <c r="K524" t="s">
        <v>31</v>
      </c>
      <c r="L524" t="s">
        <v>56</v>
      </c>
      <c r="M524" s="1">
        <v>176</v>
      </c>
      <c r="N524" s="1">
        <v>228.8</v>
      </c>
      <c r="O524" s="1">
        <v>4.4</v>
      </c>
      <c r="P524" s="1">
        <v>48.4</v>
      </c>
      <c r="AD524" s="1">
        <v>228.8</v>
      </c>
      <c r="AE524" s="1">
        <v>4.4</v>
      </c>
    </row>
    <row r="525" spans="1:31">
      <c r="A525" t="s">
        <v>84</v>
      </c>
      <c r="B525">
        <v>46</v>
      </c>
      <c r="C525" t="s">
        <v>19</v>
      </c>
      <c r="D525" t="s">
        <v>41</v>
      </c>
      <c r="E525" t="s">
        <v>42</v>
      </c>
      <c r="F525">
        <v>40</v>
      </c>
      <c r="G525" t="s">
        <v>43</v>
      </c>
      <c r="H525" t="s">
        <v>136</v>
      </c>
      <c r="I525" t="s">
        <v>36</v>
      </c>
      <c r="J525">
        <v>4.9</v>
      </c>
      <c r="K525" t="s">
        <v>44</v>
      </c>
      <c r="L525" t="s">
        <v>56</v>
      </c>
      <c r="M525" s="1">
        <v>120</v>
      </c>
      <c r="N525" s="1">
        <v>156</v>
      </c>
      <c r="O525" s="1">
        <v>5.88</v>
      </c>
      <c r="P525" s="1">
        <v>30.12</v>
      </c>
      <c r="AD525" s="1">
        <v>156</v>
      </c>
      <c r="AE525" s="1">
        <v>5.88</v>
      </c>
    </row>
    <row r="526" spans="1:31">
      <c r="A526" t="s">
        <v>154</v>
      </c>
      <c r="B526">
        <v>59</v>
      </c>
      <c r="C526" t="s">
        <v>19</v>
      </c>
      <c r="D526" t="s">
        <v>54</v>
      </c>
      <c r="E526" t="s">
        <v>21</v>
      </c>
      <c r="F526">
        <v>39</v>
      </c>
      <c r="G526" t="s">
        <v>43</v>
      </c>
      <c r="H526" t="s">
        <v>85</v>
      </c>
      <c r="I526" t="s">
        <v>52</v>
      </c>
      <c r="J526">
        <v>4.8</v>
      </c>
      <c r="K526" t="s">
        <v>44</v>
      </c>
      <c r="L526" t="s">
        <v>48</v>
      </c>
      <c r="M526" s="1">
        <v>117</v>
      </c>
      <c r="N526" s="1">
        <v>152.1</v>
      </c>
      <c r="O526" s="1">
        <v>5.616</v>
      </c>
      <c r="P526" s="1">
        <v>29.484</v>
      </c>
      <c r="AD526" s="1">
        <v>152.1</v>
      </c>
      <c r="AE526" s="1">
        <v>5.616</v>
      </c>
    </row>
    <row r="527" spans="1:31">
      <c r="A527" t="s">
        <v>162</v>
      </c>
      <c r="B527">
        <v>51</v>
      </c>
      <c r="C527" t="s">
        <v>19</v>
      </c>
      <c r="D527" t="s">
        <v>62</v>
      </c>
      <c r="E527" t="s">
        <v>63</v>
      </c>
      <c r="F527">
        <v>37</v>
      </c>
      <c r="G527" t="s">
        <v>43</v>
      </c>
      <c r="H527" t="s">
        <v>123</v>
      </c>
      <c r="I527" t="s">
        <v>36</v>
      </c>
      <c r="J527">
        <v>3.2</v>
      </c>
      <c r="K527" t="s">
        <v>92</v>
      </c>
      <c r="L527" t="s">
        <v>94</v>
      </c>
      <c r="M527" s="1">
        <v>296</v>
      </c>
      <c r="N527" s="1">
        <v>384.8</v>
      </c>
      <c r="O527" s="1">
        <v>9.472</v>
      </c>
      <c r="P527" s="1">
        <v>79.328</v>
      </c>
      <c r="AD527" s="1">
        <v>384.8</v>
      </c>
      <c r="AE527" s="1">
        <v>9.472</v>
      </c>
    </row>
    <row r="528" spans="1:31">
      <c r="A528" t="s">
        <v>142</v>
      </c>
      <c r="B528">
        <v>51</v>
      </c>
      <c r="C528" t="s">
        <v>19</v>
      </c>
      <c r="D528" t="s">
        <v>101</v>
      </c>
      <c r="E528" t="s">
        <v>21</v>
      </c>
      <c r="F528">
        <v>52</v>
      </c>
      <c r="G528" t="s">
        <v>35</v>
      </c>
      <c r="H528" t="s">
        <v>121</v>
      </c>
      <c r="I528" t="s">
        <v>24</v>
      </c>
      <c r="J528">
        <v>4.9</v>
      </c>
      <c r="K528" t="s">
        <v>31</v>
      </c>
      <c r="L528" t="s">
        <v>94</v>
      </c>
      <c r="M528" s="1">
        <v>260</v>
      </c>
      <c r="N528" s="1">
        <v>338</v>
      </c>
      <c r="O528" s="1">
        <v>12.74</v>
      </c>
      <c r="P528" s="1">
        <v>65.26</v>
      </c>
      <c r="AD528" s="1">
        <v>338</v>
      </c>
      <c r="AE528" s="1">
        <v>12.74</v>
      </c>
    </row>
    <row r="529" spans="1:31">
      <c r="A529" t="s">
        <v>146</v>
      </c>
      <c r="B529">
        <v>21</v>
      </c>
      <c r="C529" t="s">
        <v>19</v>
      </c>
      <c r="D529" t="s">
        <v>129</v>
      </c>
      <c r="E529" t="s">
        <v>21</v>
      </c>
      <c r="F529">
        <v>23</v>
      </c>
      <c r="G529" t="s">
        <v>22</v>
      </c>
      <c r="H529" t="s">
        <v>150</v>
      </c>
      <c r="I529" t="s">
        <v>24</v>
      </c>
      <c r="J529">
        <v>4.3</v>
      </c>
      <c r="K529" t="s">
        <v>76</v>
      </c>
      <c r="L529" t="s">
        <v>104</v>
      </c>
      <c r="M529" s="1">
        <v>46</v>
      </c>
      <c r="N529" s="1">
        <v>59.8</v>
      </c>
      <c r="O529" s="1">
        <v>1.978</v>
      </c>
      <c r="P529" s="1">
        <v>11.822</v>
      </c>
      <c r="AD529" s="1">
        <v>59.8</v>
      </c>
      <c r="AE529" s="1">
        <v>1.978</v>
      </c>
    </row>
    <row r="530" spans="1:31">
      <c r="A530" t="s">
        <v>143</v>
      </c>
      <c r="B530">
        <v>34</v>
      </c>
      <c r="C530" t="s">
        <v>19</v>
      </c>
      <c r="D530" t="s">
        <v>50</v>
      </c>
      <c r="E530" t="s">
        <v>42</v>
      </c>
      <c r="F530">
        <v>88</v>
      </c>
      <c r="G530" t="s">
        <v>35</v>
      </c>
      <c r="H530" t="s">
        <v>133</v>
      </c>
      <c r="I530" t="s">
        <v>24</v>
      </c>
      <c r="J530">
        <v>3.2</v>
      </c>
      <c r="K530" t="s">
        <v>31</v>
      </c>
      <c r="L530" t="s">
        <v>48</v>
      </c>
      <c r="M530" s="1">
        <v>616</v>
      </c>
      <c r="N530" s="1">
        <v>800.8</v>
      </c>
      <c r="O530" s="1">
        <v>19.712</v>
      </c>
      <c r="P530" s="1">
        <v>165.088</v>
      </c>
      <c r="AD530" s="1">
        <v>800.8</v>
      </c>
      <c r="AE530" s="1">
        <v>19.712</v>
      </c>
    </row>
    <row r="531" spans="1:31">
      <c r="A531" t="s">
        <v>108</v>
      </c>
      <c r="B531">
        <v>32</v>
      </c>
      <c r="C531" t="s">
        <v>19</v>
      </c>
      <c r="D531" t="s">
        <v>59</v>
      </c>
      <c r="E531" t="s">
        <v>21</v>
      </c>
      <c r="F531">
        <v>84</v>
      </c>
      <c r="G531" t="s">
        <v>43</v>
      </c>
      <c r="H531" t="s">
        <v>136</v>
      </c>
      <c r="I531" t="s">
        <v>55</v>
      </c>
      <c r="J531">
        <v>3.7</v>
      </c>
      <c r="K531" t="s">
        <v>37</v>
      </c>
      <c r="L531" t="s">
        <v>94</v>
      </c>
      <c r="M531" s="1">
        <v>420</v>
      </c>
      <c r="N531" s="1">
        <v>546</v>
      </c>
      <c r="O531" s="1">
        <v>15.54</v>
      </c>
      <c r="P531" s="1">
        <v>110.46</v>
      </c>
      <c r="AD531" s="1">
        <v>546</v>
      </c>
      <c r="AE531" s="1">
        <v>15.54</v>
      </c>
    </row>
    <row r="532" spans="1:31">
      <c r="A532" t="s">
        <v>53</v>
      </c>
      <c r="B532">
        <v>48</v>
      </c>
      <c r="C532" t="s">
        <v>19</v>
      </c>
      <c r="D532" t="s">
        <v>62</v>
      </c>
      <c r="E532" t="s">
        <v>63</v>
      </c>
      <c r="F532">
        <v>37</v>
      </c>
      <c r="G532" t="s">
        <v>98</v>
      </c>
      <c r="H532" t="s">
        <v>152</v>
      </c>
      <c r="I532" t="s">
        <v>24</v>
      </c>
      <c r="J532">
        <v>3.2</v>
      </c>
      <c r="K532" t="s">
        <v>37</v>
      </c>
      <c r="L532" t="s">
        <v>77</v>
      </c>
      <c r="M532" s="1">
        <v>296</v>
      </c>
      <c r="N532" s="1">
        <v>384.8</v>
      </c>
      <c r="O532" s="1">
        <v>9.472</v>
      </c>
      <c r="P532" s="1">
        <v>79.328</v>
      </c>
      <c r="AD532" s="1">
        <v>384.8</v>
      </c>
      <c r="AE532" s="1">
        <v>9.472</v>
      </c>
    </row>
    <row r="533" spans="1:31">
      <c r="A533" t="s">
        <v>144</v>
      </c>
      <c r="B533">
        <v>50</v>
      </c>
      <c r="C533" t="s">
        <v>19</v>
      </c>
      <c r="D533" t="s">
        <v>41</v>
      </c>
      <c r="E533" t="s">
        <v>42</v>
      </c>
      <c r="F533">
        <v>51</v>
      </c>
      <c r="G533" t="s">
        <v>22</v>
      </c>
      <c r="H533" t="s">
        <v>75</v>
      </c>
      <c r="I533" t="s">
        <v>55</v>
      </c>
      <c r="J533">
        <v>3.4</v>
      </c>
      <c r="K533" t="s">
        <v>31</v>
      </c>
      <c r="L533" t="s">
        <v>38</v>
      </c>
      <c r="M533" s="1">
        <v>153</v>
      </c>
      <c r="N533" s="1">
        <v>198.9</v>
      </c>
      <c r="O533" s="1">
        <v>5.202</v>
      </c>
      <c r="P533" s="1">
        <v>40.698</v>
      </c>
      <c r="AD533" s="1">
        <v>198.9</v>
      </c>
      <c r="AE533" s="1">
        <v>5.202</v>
      </c>
    </row>
    <row r="534" spans="1:31">
      <c r="A534" t="s">
        <v>116</v>
      </c>
      <c r="B534">
        <v>26</v>
      </c>
      <c r="C534" t="s">
        <v>19</v>
      </c>
      <c r="D534" t="s">
        <v>101</v>
      </c>
      <c r="E534" t="s">
        <v>21</v>
      </c>
      <c r="F534">
        <v>76</v>
      </c>
      <c r="G534" t="s">
        <v>22</v>
      </c>
      <c r="H534" t="s">
        <v>100</v>
      </c>
      <c r="I534" t="s">
        <v>24</v>
      </c>
      <c r="J534">
        <v>4.1</v>
      </c>
      <c r="K534" t="s">
        <v>76</v>
      </c>
      <c r="L534" t="s">
        <v>104</v>
      </c>
      <c r="M534" s="1">
        <v>380</v>
      </c>
      <c r="N534" s="1">
        <v>494</v>
      </c>
      <c r="O534" s="1">
        <v>15.58</v>
      </c>
      <c r="P534" s="1">
        <v>98.42</v>
      </c>
      <c r="AD534" s="1">
        <v>494</v>
      </c>
      <c r="AE534" s="1">
        <v>15.58</v>
      </c>
    </row>
    <row r="535" spans="1:31">
      <c r="A535" t="s">
        <v>106</v>
      </c>
      <c r="B535">
        <v>57</v>
      </c>
      <c r="C535" t="s">
        <v>19</v>
      </c>
      <c r="D535" t="s">
        <v>41</v>
      </c>
      <c r="E535" t="s">
        <v>42</v>
      </c>
      <c r="F535">
        <v>60</v>
      </c>
      <c r="G535" t="s">
        <v>22</v>
      </c>
      <c r="H535" t="s">
        <v>70</v>
      </c>
      <c r="I535" t="s">
        <v>36</v>
      </c>
      <c r="J535">
        <v>4.5</v>
      </c>
      <c r="K535" t="s">
        <v>92</v>
      </c>
      <c r="L535" t="s">
        <v>38</v>
      </c>
      <c r="M535" s="1">
        <v>180</v>
      </c>
      <c r="N535" s="1">
        <v>234</v>
      </c>
      <c r="O535" s="1">
        <v>8.1</v>
      </c>
      <c r="P535" s="1">
        <v>45.9</v>
      </c>
      <c r="AD535" s="1">
        <v>234</v>
      </c>
      <c r="AE535" s="1">
        <v>8.1</v>
      </c>
    </row>
    <row r="536" spans="1:31">
      <c r="A536" t="s">
        <v>113</v>
      </c>
      <c r="B536">
        <v>65</v>
      </c>
      <c r="C536" t="s">
        <v>19</v>
      </c>
      <c r="D536" t="s">
        <v>159</v>
      </c>
      <c r="E536" t="s">
        <v>69</v>
      </c>
      <c r="F536">
        <v>72</v>
      </c>
      <c r="G536" t="s">
        <v>22</v>
      </c>
      <c r="H536" t="s">
        <v>70</v>
      </c>
      <c r="I536" t="s">
        <v>55</v>
      </c>
      <c r="J536">
        <v>4.5</v>
      </c>
      <c r="K536" t="s">
        <v>44</v>
      </c>
      <c r="L536" t="s">
        <v>56</v>
      </c>
      <c r="M536" s="1">
        <v>144</v>
      </c>
      <c r="N536" s="1">
        <v>187.2</v>
      </c>
      <c r="O536" s="1">
        <v>6.48</v>
      </c>
      <c r="P536" s="1">
        <v>36.72</v>
      </c>
      <c r="AD536" s="1">
        <v>187.2</v>
      </c>
      <c r="AE536" s="1">
        <v>6.48</v>
      </c>
    </row>
    <row r="537" spans="1:31">
      <c r="A537" t="s">
        <v>61</v>
      </c>
      <c r="B537">
        <v>56</v>
      </c>
      <c r="C537" t="s">
        <v>19</v>
      </c>
      <c r="D537" t="s">
        <v>129</v>
      </c>
      <c r="E537" t="s">
        <v>21</v>
      </c>
      <c r="F537">
        <v>45</v>
      </c>
      <c r="G537" t="s">
        <v>22</v>
      </c>
      <c r="H537" t="s">
        <v>30</v>
      </c>
      <c r="I537" t="s">
        <v>36</v>
      </c>
      <c r="J537">
        <v>3.2</v>
      </c>
      <c r="K537" t="s">
        <v>76</v>
      </c>
      <c r="L537" t="s">
        <v>38</v>
      </c>
      <c r="M537" s="1">
        <v>90</v>
      </c>
      <c r="N537" s="1">
        <v>117</v>
      </c>
      <c r="O537" s="1">
        <v>2.88</v>
      </c>
      <c r="P537" s="1">
        <v>24.12</v>
      </c>
      <c r="AD537" s="1">
        <v>117</v>
      </c>
      <c r="AE537" s="1">
        <v>2.88</v>
      </c>
    </row>
    <row r="538" spans="1:31">
      <c r="A538" t="s">
        <v>130</v>
      </c>
      <c r="B538">
        <v>44</v>
      </c>
      <c r="C538" t="s">
        <v>19</v>
      </c>
      <c r="D538" t="s">
        <v>114</v>
      </c>
      <c r="E538" t="s">
        <v>63</v>
      </c>
      <c r="F538">
        <v>84</v>
      </c>
      <c r="G538" t="s">
        <v>35</v>
      </c>
      <c r="H538" t="s">
        <v>30</v>
      </c>
      <c r="I538" t="s">
        <v>55</v>
      </c>
      <c r="J538">
        <v>4.4</v>
      </c>
      <c r="K538" t="s">
        <v>92</v>
      </c>
      <c r="L538" t="s">
        <v>104</v>
      </c>
      <c r="M538" s="1">
        <v>588</v>
      </c>
      <c r="N538" s="1">
        <v>764.4</v>
      </c>
      <c r="O538" s="1">
        <v>25.872</v>
      </c>
      <c r="P538" s="1">
        <v>150.528</v>
      </c>
      <c r="AD538" s="1">
        <v>764.4</v>
      </c>
      <c r="AE538" s="1">
        <v>25.872</v>
      </c>
    </row>
    <row r="539" spans="1:31">
      <c r="A539" t="s">
        <v>157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35</v>
      </c>
      <c r="H539" t="s">
        <v>47</v>
      </c>
      <c r="I539" t="s">
        <v>52</v>
      </c>
      <c r="J539">
        <v>3</v>
      </c>
      <c r="K539" t="s">
        <v>92</v>
      </c>
      <c r="L539" t="s">
        <v>48</v>
      </c>
      <c r="M539" s="1">
        <v>245</v>
      </c>
      <c r="N539" s="1">
        <v>318.5</v>
      </c>
      <c r="O539" s="1">
        <v>7.35</v>
      </c>
      <c r="P539" s="1">
        <v>66.15</v>
      </c>
      <c r="AD539" s="1">
        <v>318.5</v>
      </c>
      <c r="AE539" s="1">
        <v>7.35</v>
      </c>
    </row>
    <row r="540" spans="1:31">
      <c r="A540" t="s">
        <v>157</v>
      </c>
      <c r="B540">
        <v>27</v>
      </c>
      <c r="C540" t="s">
        <v>19</v>
      </c>
      <c r="D540" t="s">
        <v>140</v>
      </c>
      <c r="E540" t="s">
        <v>21</v>
      </c>
      <c r="F540">
        <v>22</v>
      </c>
      <c r="G540" t="s">
        <v>98</v>
      </c>
      <c r="H540" t="s">
        <v>102</v>
      </c>
      <c r="I540" t="s">
        <v>36</v>
      </c>
      <c r="J540">
        <v>3.2</v>
      </c>
      <c r="K540" t="s">
        <v>31</v>
      </c>
      <c r="L540" t="s">
        <v>38</v>
      </c>
      <c r="M540" s="1">
        <v>22</v>
      </c>
      <c r="N540" s="1">
        <v>28.6</v>
      </c>
      <c r="O540" s="1">
        <v>0.704</v>
      </c>
      <c r="P540" s="1">
        <v>5.896</v>
      </c>
      <c r="AD540" s="1">
        <v>28.6</v>
      </c>
      <c r="AE540" s="1">
        <v>0.704</v>
      </c>
    </row>
    <row r="541" spans="1:31">
      <c r="A541" t="s">
        <v>49</v>
      </c>
      <c r="B541">
        <v>49</v>
      </c>
      <c r="C541" t="s">
        <v>19</v>
      </c>
      <c r="D541" t="s">
        <v>62</v>
      </c>
      <c r="E541" t="s">
        <v>63</v>
      </c>
      <c r="F541">
        <v>48</v>
      </c>
      <c r="G541" t="s">
        <v>43</v>
      </c>
      <c r="H541" t="s">
        <v>89</v>
      </c>
      <c r="I541" t="s">
        <v>24</v>
      </c>
      <c r="J541">
        <v>4</v>
      </c>
      <c r="K541" t="s">
        <v>92</v>
      </c>
      <c r="L541" t="s">
        <v>38</v>
      </c>
      <c r="M541" s="1">
        <v>384</v>
      </c>
      <c r="N541" s="1">
        <v>499.2</v>
      </c>
      <c r="O541" s="1">
        <v>15.36</v>
      </c>
      <c r="P541" s="1">
        <v>99.84</v>
      </c>
      <c r="AD541" s="1">
        <v>499.2</v>
      </c>
      <c r="AE541" s="1">
        <v>15.36</v>
      </c>
    </row>
    <row r="542" spans="1:31">
      <c r="A542" t="s">
        <v>146</v>
      </c>
      <c r="B542">
        <v>49</v>
      </c>
      <c r="C542" t="s">
        <v>19</v>
      </c>
      <c r="D542" t="s">
        <v>88</v>
      </c>
      <c r="E542" t="s">
        <v>21</v>
      </c>
      <c r="F542">
        <v>37</v>
      </c>
      <c r="G542" t="s">
        <v>43</v>
      </c>
      <c r="H542" t="s">
        <v>99</v>
      </c>
      <c r="I542" t="s">
        <v>36</v>
      </c>
      <c r="J542">
        <v>3.1</v>
      </c>
      <c r="K542" t="s">
        <v>31</v>
      </c>
      <c r="L542" t="s">
        <v>104</v>
      </c>
      <c r="M542" s="1">
        <v>296</v>
      </c>
      <c r="N542" s="1">
        <v>384.8</v>
      </c>
      <c r="O542" s="1">
        <v>9.176</v>
      </c>
      <c r="P542" s="1">
        <v>79.624</v>
      </c>
      <c r="AD542" s="1">
        <v>384.8</v>
      </c>
      <c r="AE542" s="1">
        <v>9.176</v>
      </c>
    </row>
    <row r="543" spans="1:31">
      <c r="A543" t="s">
        <v>155</v>
      </c>
      <c r="B543">
        <v>52</v>
      </c>
      <c r="C543" t="s">
        <v>19</v>
      </c>
      <c r="D543" t="s">
        <v>114</v>
      </c>
      <c r="E543" t="s">
        <v>63</v>
      </c>
      <c r="F543">
        <v>27</v>
      </c>
      <c r="G543" t="s">
        <v>22</v>
      </c>
      <c r="H543" t="s">
        <v>23</v>
      </c>
      <c r="I543" t="s">
        <v>55</v>
      </c>
      <c r="J543">
        <v>2.8</v>
      </c>
      <c r="K543" t="s">
        <v>31</v>
      </c>
      <c r="L543" t="s">
        <v>77</v>
      </c>
      <c r="M543" s="1">
        <v>189</v>
      </c>
      <c r="N543" s="1">
        <v>245.7</v>
      </c>
      <c r="O543" s="1">
        <v>5.292</v>
      </c>
      <c r="P543" s="1">
        <v>51.408</v>
      </c>
      <c r="AD543" s="1">
        <v>245.7</v>
      </c>
      <c r="AE543" s="1">
        <v>5.292</v>
      </c>
    </row>
    <row r="544" spans="1:31">
      <c r="A544" t="s">
        <v>130</v>
      </c>
      <c r="B544">
        <v>27</v>
      </c>
      <c r="C544" t="s">
        <v>19</v>
      </c>
      <c r="D544" t="s">
        <v>153</v>
      </c>
      <c r="E544" t="s">
        <v>42</v>
      </c>
      <c r="F544">
        <v>79</v>
      </c>
      <c r="G544" t="s">
        <v>98</v>
      </c>
      <c r="H544" t="s">
        <v>91</v>
      </c>
      <c r="I544" t="s">
        <v>36</v>
      </c>
      <c r="J544">
        <v>4.6</v>
      </c>
      <c r="K544" t="s">
        <v>31</v>
      </c>
      <c r="L544" t="s">
        <v>77</v>
      </c>
      <c r="M544" s="1">
        <v>237</v>
      </c>
      <c r="N544" s="1">
        <v>308.1</v>
      </c>
      <c r="O544" s="1">
        <v>10.902</v>
      </c>
      <c r="P544" s="1">
        <v>60.198</v>
      </c>
      <c r="AD544" s="1">
        <v>308.1</v>
      </c>
      <c r="AE544" s="1">
        <v>10.902</v>
      </c>
    </row>
    <row r="545" spans="1:31">
      <c r="A545" t="s">
        <v>95</v>
      </c>
      <c r="B545">
        <v>53</v>
      </c>
      <c r="C545" t="s">
        <v>19</v>
      </c>
      <c r="D545" t="s">
        <v>93</v>
      </c>
      <c r="E545" t="s">
        <v>21</v>
      </c>
      <c r="F545">
        <v>98</v>
      </c>
      <c r="G545" t="s">
        <v>35</v>
      </c>
      <c r="H545" t="s">
        <v>121</v>
      </c>
      <c r="I545" t="s">
        <v>36</v>
      </c>
      <c r="J545">
        <v>4.3</v>
      </c>
      <c r="K545" t="s">
        <v>37</v>
      </c>
      <c r="L545" t="s">
        <v>94</v>
      </c>
      <c r="M545" s="1">
        <v>588</v>
      </c>
      <c r="N545" s="1">
        <v>764.4</v>
      </c>
      <c r="O545" s="1">
        <v>25.284</v>
      </c>
      <c r="P545" s="1">
        <v>151.116</v>
      </c>
      <c r="AD545" s="1">
        <v>764.4</v>
      </c>
      <c r="AE545" s="1">
        <v>25.284</v>
      </c>
    </row>
    <row r="546" spans="1:31">
      <c r="A546" t="s">
        <v>165</v>
      </c>
      <c r="B546">
        <v>34</v>
      </c>
      <c r="C546" t="s">
        <v>19</v>
      </c>
      <c r="D546" t="s">
        <v>41</v>
      </c>
      <c r="E546" t="s">
        <v>42</v>
      </c>
      <c r="F546">
        <v>64</v>
      </c>
      <c r="G546" t="s">
        <v>35</v>
      </c>
      <c r="H546" t="s">
        <v>150</v>
      </c>
      <c r="I546" t="s">
        <v>52</v>
      </c>
      <c r="J546">
        <v>3.3</v>
      </c>
      <c r="K546" t="s">
        <v>76</v>
      </c>
      <c r="L546" t="s">
        <v>104</v>
      </c>
      <c r="M546" s="1">
        <v>192</v>
      </c>
      <c r="N546" s="1">
        <v>249.6</v>
      </c>
      <c r="O546" s="1">
        <v>6.336</v>
      </c>
      <c r="P546" s="1">
        <v>51.264</v>
      </c>
      <c r="AD546" s="1">
        <v>249.6</v>
      </c>
      <c r="AE546" s="1">
        <v>6.336</v>
      </c>
    </row>
    <row r="547" spans="1:31">
      <c r="A547" t="s">
        <v>95</v>
      </c>
      <c r="B547">
        <v>33</v>
      </c>
      <c r="C547" t="s">
        <v>19</v>
      </c>
      <c r="D547" t="s">
        <v>62</v>
      </c>
      <c r="E547" t="s">
        <v>63</v>
      </c>
      <c r="F547">
        <v>32</v>
      </c>
      <c r="G547" t="s">
        <v>22</v>
      </c>
      <c r="H547" t="s">
        <v>152</v>
      </c>
      <c r="I547" t="s">
        <v>52</v>
      </c>
      <c r="J547">
        <v>3.5</v>
      </c>
      <c r="K547" t="s">
        <v>92</v>
      </c>
      <c r="L547" t="s">
        <v>48</v>
      </c>
      <c r="M547" s="1">
        <v>256</v>
      </c>
      <c r="N547" s="1">
        <v>332.8</v>
      </c>
      <c r="O547" s="1">
        <v>8.96</v>
      </c>
      <c r="P547" s="1">
        <v>67.84</v>
      </c>
      <c r="AD547" s="1">
        <v>332.8</v>
      </c>
      <c r="AE547" s="1">
        <v>8.96</v>
      </c>
    </row>
    <row r="548" spans="1:31">
      <c r="A548" t="s">
        <v>145</v>
      </c>
      <c r="B548">
        <v>62</v>
      </c>
      <c r="C548" t="s">
        <v>19</v>
      </c>
      <c r="D548" t="s">
        <v>117</v>
      </c>
      <c r="E548" t="s">
        <v>21</v>
      </c>
      <c r="F548">
        <v>74</v>
      </c>
      <c r="G548" t="s">
        <v>43</v>
      </c>
      <c r="H548" t="s">
        <v>125</v>
      </c>
      <c r="I548" t="s">
        <v>24</v>
      </c>
      <c r="J548">
        <v>3.4</v>
      </c>
      <c r="K548" t="s">
        <v>25</v>
      </c>
      <c r="L548" t="s">
        <v>77</v>
      </c>
      <c r="M548" s="1">
        <v>296</v>
      </c>
      <c r="N548" s="1">
        <v>384.8</v>
      </c>
      <c r="O548" s="1">
        <v>10.064</v>
      </c>
      <c r="P548" s="1">
        <v>78.736</v>
      </c>
      <c r="AD548" s="1">
        <v>384.8</v>
      </c>
      <c r="AE548" s="1">
        <v>10.064</v>
      </c>
    </row>
    <row r="549" spans="1:31">
      <c r="A549" t="s">
        <v>119</v>
      </c>
      <c r="B549">
        <v>38</v>
      </c>
      <c r="C549" t="s">
        <v>19</v>
      </c>
      <c r="D549" t="s">
        <v>114</v>
      </c>
      <c r="E549" t="s">
        <v>63</v>
      </c>
      <c r="F549">
        <v>50</v>
      </c>
      <c r="G549" t="s">
        <v>43</v>
      </c>
      <c r="H549" t="s">
        <v>160</v>
      </c>
      <c r="I549" t="s">
        <v>24</v>
      </c>
      <c r="J549">
        <v>2.8</v>
      </c>
      <c r="K549" t="s">
        <v>25</v>
      </c>
      <c r="L549" t="s">
        <v>38</v>
      </c>
      <c r="M549" s="1">
        <v>350</v>
      </c>
      <c r="N549" s="1">
        <v>455</v>
      </c>
      <c r="O549" s="1">
        <v>9.8</v>
      </c>
      <c r="P549" s="1">
        <v>95.2</v>
      </c>
      <c r="AD549" s="1">
        <v>455</v>
      </c>
      <c r="AE549" s="1">
        <v>9.8</v>
      </c>
    </row>
    <row r="550" spans="1:31">
      <c r="A550" t="s">
        <v>161</v>
      </c>
      <c r="B550">
        <v>36</v>
      </c>
      <c r="C550" t="s">
        <v>19</v>
      </c>
      <c r="D550" t="s">
        <v>147</v>
      </c>
      <c r="E550" t="s">
        <v>69</v>
      </c>
      <c r="F550">
        <v>64</v>
      </c>
      <c r="G550" t="s">
        <v>43</v>
      </c>
      <c r="H550" t="s">
        <v>100</v>
      </c>
      <c r="I550" t="s">
        <v>24</v>
      </c>
      <c r="J550">
        <v>4.6</v>
      </c>
      <c r="K550" t="s">
        <v>92</v>
      </c>
      <c r="L550" t="s">
        <v>104</v>
      </c>
      <c r="M550" s="1">
        <v>256</v>
      </c>
      <c r="N550" s="1">
        <v>332.8</v>
      </c>
      <c r="O550" s="1">
        <v>11.776</v>
      </c>
      <c r="P550" s="1">
        <v>65.024</v>
      </c>
      <c r="AD550" s="1">
        <v>332.8</v>
      </c>
      <c r="AE550" s="1">
        <v>11.776</v>
      </c>
    </row>
    <row r="551" spans="1:31">
      <c r="A551" t="s">
        <v>132</v>
      </c>
      <c r="B551">
        <v>31</v>
      </c>
      <c r="C551" t="s">
        <v>19</v>
      </c>
      <c r="D551" t="s">
        <v>147</v>
      </c>
      <c r="E551" t="s">
        <v>69</v>
      </c>
      <c r="F551">
        <v>29</v>
      </c>
      <c r="G551" t="s">
        <v>35</v>
      </c>
      <c r="H551" t="s">
        <v>81</v>
      </c>
      <c r="I551" t="s">
        <v>55</v>
      </c>
      <c r="J551">
        <v>3.6</v>
      </c>
      <c r="K551" t="s">
        <v>25</v>
      </c>
      <c r="L551" t="s">
        <v>77</v>
      </c>
      <c r="M551" s="1">
        <v>116</v>
      </c>
      <c r="N551" s="1">
        <v>150.8</v>
      </c>
      <c r="O551" s="1">
        <v>4.176</v>
      </c>
      <c r="P551" s="1">
        <v>30.624</v>
      </c>
      <c r="AD551" s="1">
        <v>150.8</v>
      </c>
      <c r="AE551" s="1">
        <v>4.176</v>
      </c>
    </row>
    <row r="552" spans="1:31">
      <c r="A552" t="s">
        <v>158</v>
      </c>
      <c r="B552">
        <v>62</v>
      </c>
      <c r="C552" t="s">
        <v>19</v>
      </c>
      <c r="D552" t="s">
        <v>149</v>
      </c>
      <c r="E552" t="s">
        <v>69</v>
      </c>
      <c r="F552">
        <v>62</v>
      </c>
      <c r="G552" t="s">
        <v>43</v>
      </c>
      <c r="H552" t="s">
        <v>81</v>
      </c>
      <c r="I552" t="s">
        <v>52</v>
      </c>
      <c r="J552">
        <v>3.3</v>
      </c>
      <c r="K552" t="s">
        <v>44</v>
      </c>
      <c r="L552" t="s">
        <v>38</v>
      </c>
      <c r="M552" s="1">
        <v>124</v>
      </c>
      <c r="N552" s="1">
        <v>161.2</v>
      </c>
      <c r="O552" s="1">
        <v>4.092</v>
      </c>
      <c r="P552" s="1">
        <v>33.108</v>
      </c>
      <c r="AD552" s="1">
        <v>161.2</v>
      </c>
      <c r="AE552" s="1">
        <v>4.092</v>
      </c>
    </row>
    <row r="553" spans="1:31">
      <c r="A553" t="s">
        <v>151</v>
      </c>
      <c r="B553">
        <v>29</v>
      </c>
      <c r="C553" t="s">
        <v>19</v>
      </c>
      <c r="D553" t="s">
        <v>62</v>
      </c>
      <c r="E553" t="s">
        <v>63</v>
      </c>
      <c r="F553">
        <v>78</v>
      </c>
      <c r="G553" t="s">
        <v>98</v>
      </c>
      <c r="H553" t="s">
        <v>102</v>
      </c>
      <c r="I553" t="s">
        <v>55</v>
      </c>
      <c r="J553">
        <v>3.1</v>
      </c>
      <c r="K553" t="s">
        <v>31</v>
      </c>
      <c r="L553" t="s">
        <v>77</v>
      </c>
      <c r="M553" s="1">
        <v>624</v>
      </c>
      <c r="N553" s="1">
        <v>811.2</v>
      </c>
      <c r="O553" s="1">
        <v>19.344</v>
      </c>
      <c r="P553" s="1">
        <v>167.856</v>
      </c>
      <c r="AD553" s="1">
        <v>811.2</v>
      </c>
      <c r="AE553" s="1">
        <v>19.344</v>
      </c>
    </row>
    <row r="554" spans="1:31">
      <c r="A554" t="s">
        <v>67</v>
      </c>
      <c r="B554">
        <v>24</v>
      </c>
      <c r="C554" t="s">
        <v>19</v>
      </c>
      <c r="D554" t="s">
        <v>129</v>
      </c>
      <c r="E554" t="s">
        <v>21</v>
      </c>
      <c r="F554">
        <v>94</v>
      </c>
      <c r="G554" t="s">
        <v>43</v>
      </c>
      <c r="H554" t="s">
        <v>109</v>
      </c>
      <c r="I554" t="s">
        <v>55</v>
      </c>
      <c r="J554">
        <v>3.5</v>
      </c>
      <c r="K554" t="s">
        <v>76</v>
      </c>
      <c r="L554" t="s">
        <v>38</v>
      </c>
      <c r="M554" s="1">
        <v>188</v>
      </c>
      <c r="N554" s="1">
        <v>244.4</v>
      </c>
      <c r="O554" s="1">
        <v>6.58</v>
      </c>
      <c r="P554" s="1">
        <v>49.82</v>
      </c>
      <c r="AD554" s="1">
        <v>244.4</v>
      </c>
      <c r="AE554" s="1">
        <v>6.58</v>
      </c>
    </row>
    <row r="555" spans="1:31">
      <c r="A555" t="s">
        <v>113</v>
      </c>
      <c r="B555">
        <v>63</v>
      </c>
      <c r="C555" t="s">
        <v>19</v>
      </c>
      <c r="D555" t="s">
        <v>96</v>
      </c>
      <c r="E555" t="s">
        <v>69</v>
      </c>
      <c r="F555">
        <v>59</v>
      </c>
      <c r="G555" t="s">
        <v>43</v>
      </c>
      <c r="H555" t="s">
        <v>51</v>
      </c>
      <c r="I555" t="s">
        <v>24</v>
      </c>
      <c r="J555">
        <v>3.2</v>
      </c>
      <c r="K555" t="s">
        <v>37</v>
      </c>
      <c r="L555" t="s">
        <v>56</v>
      </c>
      <c r="M555" s="1">
        <v>59</v>
      </c>
      <c r="N555" s="1">
        <v>76.7</v>
      </c>
      <c r="O555" s="1">
        <v>1.888</v>
      </c>
      <c r="P555" s="1">
        <v>15.812</v>
      </c>
      <c r="AD555" s="1">
        <v>76.7</v>
      </c>
      <c r="AE555" s="1">
        <v>1.888</v>
      </c>
    </row>
    <row r="556" spans="1:31">
      <c r="A556" t="s">
        <v>164</v>
      </c>
      <c r="B556">
        <v>56</v>
      </c>
      <c r="C556" t="s">
        <v>19</v>
      </c>
      <c r="D556" t="s">
        <v>50</v>
      </c>
      <c r="E556" t="s">
        <v>42</v>
      </c>
      <c r="F556">
        <v>47</v>
      </c>
      <c r="G556" t="s">
        <v>43</v>
      </c>
      <c r="H556" t="s">
        <v>121</v>
      </c>
      <c r="I556" t="s">
        <v>52</v>
      </c>
      <c r="J556">
        <v>3</v>
      </c>
      <c r="K556" t="s">
        <v>76</v>
      </c>
      <c r="L556" t="s">
        <v>38</v>
      </c>
      <c r="M556" s="1">
        <v>329</v>
      </c>
      <c r="N556" s="1">
        <v>427.7</v>
      </c>
      <c r="O556" s="1">
        <v>9.87</v>
      </c>
      <c r="P556" s="1">
        <v>88.83</v>
      </c>
      <c r="AD556" s="1">
        <v>427.7</v>
      </c>
      <c r="AE556" s="1">
        <v>9.87</v>
      </c>
    </row>
    <row r="557" spans="1:31">
      <c r="A557" t="s">
        <v>28</v>
      </c>
      <c r="B557">
        <v>63</v>
      </c>
      <c r="C557" t="s">
        <v>19</v>
      </c>
      <c r="D557" t="s">
        <v>159</v>
      </c>
      <c r="E557" t="s">
        <v>69</v>
      </c>
      <c r="F557">
        <v>57</v>
      </c>
      <c r="G557" t="s">
        <v>43</v>
      </c>
      <c r="H557" t="s">
        <v>51</v>
      </c>
      <c r="I557" t="s">
        <v>55</v>
      </c>
      <c r="J557">
        <v>4.8</v>
      </c>
      <c r="K557" t="s">
        <v>25</v>
      </c>
      <c r="L557" t="s">
        <v>48</v>
      </c>
      <c r="M557" s="1">
        <v>114</v>
      </c>
      <c r="N557" s="1">
        <v>148.2</v>
      </c>
      <c r="O557" s="1">
        <v>5.472</v>
      </c>
      <c r="P557" s="1">
        <v>28.728</v>
      </c>
      <c r="AD557" s="1">
        <v>148.2</v>
      </c>
      <c r="AE557" s="1">
        <v>5.472</v>
      </c>
    </row>
    <row r="558" spans="1:31">
      <c r="A558" t="s">
        <v>53</v>
      </c>
      <c r="B558">
        <v>40</v>
      </c>
      <c r="C558" t="s">
        <v>19</v>
      </c>
      <c r="D558" t="s">
        <v>62</v>
      </c>
      <c r="E558" t="s">
        <v>63</v>
      </c>
      <c r="F558">
        <v>90</v>
      </c>
      <c r="G558" t="s">
        <v>22</v>
      </c>
      <c r="H558" t="s">
        <v>141</v>
      </c>
      <c r="I558" t="s">
        <v>24</v>
      </c>
      <c r="J558">
        <v>5</v>
      </c>
      <c r="K558" t="s">
        <v>31</v>
      </c>
      <c r="L558" t="s">
        <v>26</v>
      </c>
      <c r="M558" s="1">
        <v>720</v>
      </c>
      <c r="N558" s="1">
        <v>936</v>
      </c>
      <c r="O558" s="1">
        <v>36</v>
      </c>
      <c r="P558" s="1">
        <v>180</v>
      </c>
      <c r="AD558" s="1">
        <v>936</v>
      </c>
      <c r="AE558" s="1">
        <v>36</v>
      </c>
    </row>
    <row r="559" spans="1:31">
      <c r="A559" t="s">
        <v>134</v>
      </c>
      <c r="B559">
        <v>18</v>
      </c>
      <c r="C559" t="s">
        <v>19</v>
      </c>
      <c r="D559" t="s">
        <v>54</v>
      </c>
      <c r="E559" t="s">
        <v>21</v>
      </c>
      <c r="F559">
        <v>60</v>
      </c>
      <c r="G559" t="s">
        <v>43</v>
      </c>
      <c r="H559" t="s">
        <v>51</v>
      </c>
      <c r="I559" t="s">
        <v>36</v>
      </c>
      <c r="J559">
        <v>2.9</v>
      </c>
      <c r="K559" t="s">
        <v>92</v>
      </c>
      <c r="L559" t="s">
        <v>38</v>
      </c>
      <c r="M559" s="1">
        <v>180</v>
      </c>
      <c r="N559" s="1">
        <v>234</v>
      </c>
      <c r="O559" s="1">
        <v>5.22</v>
      </c>
      <c r="P559" s="1">
        <v>48.78</v>
      </c>
      <c r="AD559" s="1">
        <v>234</v>
      </c>
      <c r="AE559" s="1">
        <v>5.22</v>
      </c>
    </row>
    <row r="560" spans="1:31">
      <c r="A560" t="s">
        <v>162</v>
      </c>
      <c r="B560">
        <v>50</v>
      </c>
      <c r="C560" t="s">
        <v>19</v>
      </c>
      <c r="D560" t="s">
        <v>50</v>
      </c>
      <c r="E560" t="s">
        <v>42</v>
      </c>
      <c r="F560">
        <v>77</v>
      </c>
      <c r="G560" t="s">
        <v>22</v>
      </c>
      <c r="H560" t="s">
        <v>91</v>
      </c>
      <c r="I560" t="s">
        <v>55</v>
      </c>
      <c r="J560">
        <v>3.2</v>
      </c>
      <c r="K560" t="s">
        <v>92</v>
      </c>
      <c r="L560" t="s">
        <v>104</v>
      </c>
      <c r="M560" s="1">
        <v>539</v>
      </c>
      <c r="N560" s="1">
        <v>700.7</v>
      </c>
      <c r="O560" s="1">
        <v>17.248</v>
      </c>
      <c r="P560" s="1">
        <v>144.452</v>
      </c>
      <c r="AD560" s="1">
        <v>700.7</v>
      </c>
      <c r="AE560" s="1">
        <v>17.248</v>
      </c>
    </row>
    <row r="561" spans="1:31">
      <c r="A561" t="s">
        <v>132</v>
      </c>
      <c r="B561">
        <v>66</v>
      </c>
      <c r="C561" t="s">
        <v>19</v>
      </c>
      <c r="D561" t="s">
        <v>135</v>
      </c>
      <c r="E561" t="s">
        <v>69</v>
      </c>
      <c r="F561">
        <v>41</v>
      </c>
      <c r="G561" t="s">
        <v>43</v>
      </c>
      <c r="H561" t="s">
        <v>141</v>
      </c>
      <c r="I561" t="s">
        <v>55</v>
      </c>
      <c r="J561">
        <v>2.9</v>
      </c>
      <c r="K561" t="s">
        <v>76</v>
      </c>
      <c r="L561" t="s">
        <v>94</v>
      </c>
      <c r="M561" s="1">
        <v>82</v>
      </c>
      <c r="N561" s="1">
        <v>106.6</v>
      </c>
      <c r="O561" s="1">
        <v>2.378</v>
      </c>
      <c r="P561" s="1">
        <v>22.222</v>
      </c>
      <c r="AD561" s="1">
        <v>106.6</v>
      </c>
      <c r="AE561" s="1">
        <v>2.378</v>
      </c>
    </row>
    <row r="562" spans="1:31">
      <c r="A562" t="s">
        <v>58</v>
      </c>
      <c r="B562">
        <v>25</v>
      </c>
      <c r="C562" t="s">
        <v>19</v>
      </c>
      <c r="D562" t="s">
        <v>120</v>
      </c>
      <c r="E562" t="s">
        <v>69</v>
      </c>
      <c r="F562">
        <v>48</v>
      </c>
      <c r="G562" t="s">
        <v>22</v>
      </c>
      <c r="H562" t="s">
        <v>121</v>
      </c>
      <c r="I562" t="s">
        <v>55</v>
      </c>
      <c r="J562">
        <v>3.3</v>
      </c>
      <c r="K562" t="s">
        <v>92</v>
      </c>
      <c r="L562" t="s">
        <v>48</v>
      </c>
      <c r="M562" s="1">
        <v>432</v>
      </c>
      <c r="N562" s="1">
        <v>561.6</v>
      </c>
      <c r="O562" s="1">
        <v>14.256</v>
      </c>
      <c r="P562" s="1">
        <v>115.344</v>
      </c>
      <c r="AD562" s="1">
        <v>561.6</v>
      </c>
      <c r="AE562" s="1">
        <v>14.256</v>
      </c>
    </row>
    <row r="563" spans="1:31">
      <c r="A563" t="s">
        <v>95</v>
      </c>
      <c r="B563">
        <v>65</v>
      </c>
      <c r="C563" t="s">
        <v>19</v>
      </c>
      <c r="D563" t="s">
        <v>114</v>
      </c>
      <c r="E563" t="s">
        <v>63</v>
      </c>
      <c r="F563">
        <v>65</v>
      </c>
      <c r="G563" t="s">
        <v>43</v>
      </c>
      <c r="H563" t="s">
        <v>160</v>
      </c>
      <c r="I563" t="s">
        <v>55</v>
      </c>
      <c r="J563">
        <v>2.6</v>
      </c>
      <c r="K563" t="s">
        <v>44</v>
      </c>
      <c r="L563" t="s">
        <v>26</v>
      </c>
      <c r="M563" s="1">
        <v>455</v>
      </c>
      <c r="N563" s="1">
        <v>591.5</v>
      </c>
      <c r="O563" s="1">
        <v>11.83</v>
      </c>
      <c r="P563" s="1">
        <v>124.67</v>
      </c>
      <c r="AD563" s="1">
        <v>591.5</v>
      </c>
      <c r="AE563" s="1">
        <v>11.83</v>
      </c>
    </row>
    <row r="564" spans="1:31">
      <c r="A564" t="s">
        <v>67</v>
      </c>
      <c r="B564">
        <v>53</v>
      </c>
      <c r="C564" t="s">
        <v>19</v>
      </c>
      <c r="D564" t="s">
        <v>34</v>
      </c>
      <c r="E564" t="s">
        <v>21</v>
      </c>
      <c r="F564">
        <v>62</v>
      </c>
      <c r="G564" t="s">
        <v>43</v>
      </c>
      <c r="H564" t="s">
        <v>160</v>
      </c>
      <c r="I564" t="s">
        <v>52</v>
      </c>
      <c r="J564">
        <v>3.5</v>
      </c>
      <c r="K564" t="s">
        <v>92</v>
      </c>
      <c r="L564" t="s">
        <v>48</v>
      </c>
      <c r="M564" s="1">
        <v>434</v>
      </c>
      <c r="N564" s="1">
        <v>564.2</v>
      </c>
      <c r="O564" s="1">
        <v>15.19</v>
      </c>
      <c r="P564" s="1">
        <v>115.01</v>
      </c>
      <c r="AD564" s="1">
        <v>564.2</v>
      </c>
      <c r="AE564" s="1">
        <v>15.19</v>
      </c>
    </row>
    <row r="565" spans="1:31">
      <c r="A565" t="s">
        <v>151</v>
      </c>
      <c r="B565">
        <v>61</v>
      </c>
      <c r="C565" t="s">
        <v>19</v>
      </c>
      <c r="D565" t="s">
        <v>74</v>
      </c>
      <c r="E565" t="s">
        <v>42</v>
      </c>
      <c r="F565">
        <v>99</v>
      </c>
      <c r="G565" t="s">
        <v>43</v>
      </c>
      <c r="H565" t="s">
        <v>100</v>
      </c>
      <c r="I565" t="s">
        <v>55</v>
      </c>
      <c r="J565">
        <v>4.4</v>
      </c>
      <c r="K565" t="s">
        <v>92</v>
      </c>
      <c r="L565" t="s">
        <v>56</v>
      </c>
      <c r="M565" s="1">
        <v>396</v>
      </c>
      <c r="N565" s="1">
        <v>514.8</v>
      </c>
      <c r="O565" s="1">
        <v>17.424</v>
      </c>
      <c r="P565" s="1">
        <v>101.376</v>
      </c>
      <c r="AD565" s="1">
        <v>514.8</v>
      </c>
      <c r="AE565" s="1">
        <v>17.424</v>
      </c>
    </row>
    <row r="566" spans="1:31">
      <c r="A566" t="s">
        <v>113</v>
      </c>
      <c r="B566">
        <v>67</v>
      </c>
      <c r="C566" t="s">
        <v>19</v>
      </c>
      <c r="D566" t="s">
        <v>117</v>
      </c>
      <c r="E566" t="s">
        <v>21</v>
      </c>
      <c r="F566">
        <v>58</v>
      </c>
      <c r="G566" t="s">
        <v>43</v>
      </c>
      <c r="H566" t="s">
        <v>81</v>
      </c>
      <c r="I566" t="s">
        <v>24</v>
      </c>
      <c r="J566">
        <v>3.4</v>
      </c>
      <c r="K566" t="s">
        <v>76</v>
      </c>
      <c r="L566" t="s">
        <v>38</v>
      </c>
      <c r="M566" s="1">
        <v>232</v>
      </c>
      <c r="N566" s="1">
        <v>301.6</v>
      </c>
      <c r="O566" s="1">
        <v>7.888</v>
      </c>
      <c r="P566" s="1">
        <v>61.712</v>
      </c>
      <c r="AD566" s="1">
        <v>301.6</v>
      </c>
      <c r="AE566" s="1">
        <v>7.888</v>
      </c>
    </row>
    <row r="567" spans="1:31">
      <c r="A567" t="s">
        <v>151</v>
      </c>
      <c r="B567">
        <v>59</v>
      </c>
      <c r="C567" t="s">
        <v>19</v>
      </c>
      <c r="D567" t="s">
        <v>147</v>
      </c>
      <c r="E567" t="s">
        <v>69</v>
      </c>
      <c r="F567">
        <v>43</v>
      </c>
      <c r="G567" t="s">
        <v>22</v>
      </c>
      <c r="H567" t="s">
        <v>99</v>
      </c>
      <c r="I567" t="s">
        <v>55</v>
      </c>
      <c r="J567">
        <v>4.2</v>
      </c>
      <c r="K567" t="s">
        <v>25</v>
      </c>
      <c r="L567" t="s">
        <v>38</v>
      </c>
      <c r="M567" s="1">
        <v>172</v>
      </c>
      <c r="N567" s="1">
        <v>223.6</v>
      </c>
      <c r="O567" s="1">
        <v>7.224</v>
      </c>
      <c r="P567" s="1">
        <v>44.376</v>
      </c>
      <c r="AD567" s="1">
        <v>223.6</v>
      </c>
      <c r="AE567" s="1">
        <v>7.224</v>
      </c>
    </row>
    <row r="568" spans="1:31">
      <c r="A568" t="s">
        <v>95</v>
      </c>
      <c r="B568">
        <v>55</v>
      </c>
      <c r="C568" t="s">
        <v>19</v>
      </c>
      <c r="D568" t="s">
        <v>50</v>
      </c>
      <c r="E568" t="s">
        <v>42</v>
      </c>
      <c r="F568">
        <v>93</v>
      </c>
      <c r="G568" t="s">
        <v>43</v>
      </c>
      <c r="H568" t="s">
        <v>141</v>
      </c>
      <c r="I568" t="s">
        <v>36</v>
      </c>
      <c r="J568">
        <v>3.6</v>
      </c>
      <c r="K568" t="s">
        <v>92</v>
      </c>
      <c r="L568" t="s">
        <v>26</v>
      </c>
      <c r="M568" s="1">
        <v>651</v>
      </c>
      <c r="N568" s="1">
        <v>846.3</v>
      </c>
      <c r="O568" s="1">
        <v>23.436</v>
      </c>
      <c r="P568" s="1">
        <v>171.864</v>
      </c>
      <c r="AD568" s="1">
        <v>846.3</v>
      </c>
      <c r="AE568" s="1">
        <v>23.436</v>
      </c>
    </row>
    <row r="569" spans="1:31">
      <c r="A569" t="s">
        <v>87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35</v>
      </c>
      <c r="H569" t="s">
        <v>121</v>
      </c>
      <c r="I569" t="s">
        <v>24</v>
      </c>
      <c r="J569">
        <v>3</v>
      </c>
      <c r="K569" t="s">
        <v>25</v>
      </c>
      <c r="L569" t="s">
        <v>26</v>
      </c>
      <c r="M569" s="1">
        <v>250</v>
      </c>
      <c r="N569" s="1">
        <v>325</v>
      </c>
      <c r="O569" s="1">
        <v>7.5</v>
      </c>
      <c r="P569" s="1">
        <v>67.5</v>
      </c>
      <c r="AD569" s="1">
        <v>325</v>
      </c>
      <c r="AE569" s="1">
        <v>7.5</v>
      </c>
    </row>
    <row r="570" spans="1:31">
      <c r="A570" t="s">
        <v>156</v>
      </c>
      <c r="B570">
        <v>44</v>
      </c>
      <c r="C570" t="s">
        <v>19</v>
      </c>
      <c r="D570" t="s">
        <v>101</v>
      </c>
      <c r="E570" t="s">
        <v>21</v>
      </c>
      <c r="F570">
        <v>88</v>
      </c>
      <c r="G570" t="s">
        <v>22</v>
      </c>
      <c r="H570" t="s">
        <v>121</v>
      </c>
      <c r="I570" t="s">
        <v>52</v>
      </c>
      <c r="J570">
        <v>4</v>
      </c>
      <c r="K570" t="s">
        <v>44</v>
      </c>
      <c r="L570" t="s">
        <v>94</v>
      </c>
      <c r="M570" s="1">
        <v>440</v>
      </c>
      <c r="N570" s="1">
        <v>572</v>
      </c>
      <c r="O570" s="1">
        <v>17.6</v>
      </c>
      <c r="P570" s="1">
        <v>114.4</v>
      </c>
      <c r="AD570" s="1">
        <v>572</v>
      </c>
      <c r="AE570" s="1">
        <v>17.6</v>
      </c>
    </row>
    <row r="571" spans="1:31">
      <c r="A571" t="s">
        <v>95</v>
      </c>
      <c r="B571">
        <v>65</v>
      </c>
      <c r="C571" t="s">
        <v>19</v>
      </c>
      <c r="D571" t="s">
        <v>93</v>
      </c>
      <c r="E571" t="s">
        <v>21</v>
      </c>
      <c r="F571">
        <v>33</v>
      </c>
      <c r="G571" t="s">
        <v>43</v>
      </c>
      <c r="H571" t="s">
        <v>70</v>
      </c>
      <c r="I571" t="s">
        <v>55</v>
      </c>
      <c r="J571">
        <v>4.4</v>
      </c>
      <c r="K571" t="s">
        <v>37</v>
      </c>
      <c r="L571" t="s">
        <v>104</v>
      </c>
      <c r="M571" s="1">
        <v>198</v>
      </c>
      <c r="N571" s="1">
        <v>257.4</v>
      </c>
      <c r="O571" s="1">
        <v>8.712</v>
      </c>
      <c r="P571" s="1">
        <v>50.688</v>
      </c>
      <c r="AD571" s="1">
        <v>257.4</v>
      </c>
      <c r="AE571" s="1">
        <v>8.712</v>
      </c>
    </row>
    <row r="572" spans="1:31">
      <c r="A572" t="s">
        <v>162</v>
      </c>
      <c r="B572">
        <v>65</v>
      </c>
      <c r="C572" t="s">
        <v>19</v>
      </c>
      <c r="D572" t="s">
        <v>129</v>
      </c>
      <c r="E572" t="s">
        <v>21</v>
      </c>
      <c r="F572">
        <v>99</v>
      </c>
      <c r="G572" t="s">
        <v>98</v>
      </c>
      <c r="H572" t="s">
        <v>75</v>
      </c>
      <c r="I572" t="s">
        <v>55</v>
      </c>
      <c r="J572">
        <v>4.1</v>
      </c>
      <c r="K572" t="s">
        <v>31</v>
      </c>
      <c r="L572" t="s">
        <v>48</v>
      </c>
      <c r="M572" s="1">
        <v>198</v>
      </c>
      <c r="N572" s="1">
        <v>257.4</v>
      </c>
      <c r="O572" s="1">
        <v>8.118</v>
      </c>
      <c r="P572" s="1">
        <v>51.282</v>
      </c>
      <c r="AD572" s="1">
        <v>257.4</v>
      </c>
      <c r="AE572" s="1">
        <v>8.118</v>
      </c>
    </row>
    <row r="573" spans="1:31">
      <c r="A573" t="s">
        <v>18</v>
      </c>
      <c r="B573">
        <v>54</v>
      </c>
      <c r="C573" t="s">
        <v>19</v>
      </c>
      <c r="D573" t="s">
        <v>114</v>
      </c>
      <c r="E573" t="s">
        <v>63</v>
      </c>
      <c r="F573">
        <v>76</v>
      </c>
      <c r="G573" t="s">
        <v>98</v>
      </c>
      <c r="H573" t="s">
        <v>123</v>
      </c>
      <c r="I573" t="s">
        <v>36</v>
      </c>
      <c r="J573">
        <v>3.6</v>
      </c>
      <c r="K573" t="s">
        <v>25</v>
      </c>
      <c r="L573" t="s">
        <v>38</v>
      </c>
      <c r="M573" s="1">
        <v>532</v>
      </c>
      <c r="N573" s="1">
        <v>691.6</v>
      </c>
      <c r="O573" s="1">
        <v>19.152</v>
      </c>
      <c r="P573" s="1">
        <v>140.448</v>
      </c>
      <c r="AD573" s="1">
        <v>691.6</v>
      </c>
      <c r="AE573" s="1">
        <v>19.152</v>
      </c>
    </row>
    <row r="574" spans="1:31">
      <c r="A574" t="s">
        <v>146</v>
      </c>
      <c r="B574">
        <v>56</v>
      </c>
      <c r="C574" t="s">
        <v>19</v>
      </c>
      <c r="D574" t="s">
        <v>135</v>
      </c>
      <c r="E574" t="s">
        <v>69</v>
      </c>
      <c r="F574">
        <v>97</v>
      </c>
      <c r="G574" t="s">
        <v>98</v>
      </c>
      <c r="H574" t="s">
        <v>123</v>
      </c>
      <c r="I574" t="s">
        <v>52</v>
      </c>
      <c r="J574">
        <v>4.6</v>
      </c>
      <c r="K574" t="s">
        <v>76</v>
      </c>
      <c r="L574" t="s">
        <v>48</v>
      </c>
      <c r="M574" s="1">
        <v>194</v>
      </c>
      <c r="N574" s="1">
        <v>252.2</v>
      </c>
      <c r="O574" s="1">
        <v>8.924</v>
      </c>
      <c r="P574" s="1">
        <v>49.276</v>
      </c>
      <c r="AD574" s="1">
        <v>252.2</v>
      </c>
      <c r="AE574" s="1">
        <v>8.924</v>
      </c>
    </row>
    <row r="575" spans="1:31">
      <c r="A575" t="s">
        <v>108</v>
      </c>
      <c r="B575">
        <v>58</v>
      </c>
      <c r="C575" t="s">
        <v>19</v>
      </c>
      <c r="D575" t="s">
        <v>101</v>
      </c>
      <c r="E575" t="s">
        <v>21</v>
      </c>
      <c r="F575">
        <v>68</v>
      </c>
      <c r="G575" t="s">
        <v>43</v>
      </c>
      <c r="H575" t="s">
        <v>60</v>
      </c>
      <c r="I575" t="s">
        <v>52</v>
      </c>
      <c r="J575">
        <v>3.2</v>
      </c>
      <c r="K575" t="s">
        <v>37</v>
      </c>
      <c r="L575" t="s">
        <v>77</v>
      </c>
      <c r="M575" s="1">
        <v>340</v>
      </c>
      <c r="N575" s="1">
        <v>442</v>
      </c>
      <c r="O575" s="1">
        <v>10.88</v>
      </c>
      <c r="P575" s="1">
        <v>91.12</v>
      </c>
      <c r="AD575" s="1">
        <v>442</v>
      </c>
      <c r="AE575" s="1">
        <v>10.88</v>
      </c>
    </row>
    <row r="576" spans="1:31">
      <c r="A576" t="s">
        <v>28</v>
      </c>
      <c r="B576">
        <v>54</v>
      </c>
      <c r="C576" t="s">
        <v>19</v>
      </c>
      <c r="D576" t="s">
        <v>50</v>
      </c>
      <c r="E576" t="s">
        <v>42</v>
      </c>
      <c r="F576">
        <v>79</v>
      </c>
      <c r="G576" t="s">
        <v>22</v>
      </c>
      <c r="H576" t="s">
        <v>121</v>
      </c>
      <c r="I576" t="s">
        <v>55</v>
      </c>
      <c r="J576">
        <v>4.8</v>
      </c>
      <c r="K576" t="s">
        <v>76</v>
      </c>
      <c r="L576" t="s">
        <v>77</v>
      </c>
      <c r="M576" s="1">
        <v>553</v>
      </c>
      <c r="N576" s="1">
        <v>718.9</v>
      </c>
      <c r="O576" s="1">
        <v>26.544</v>
      </c>
      <c r="P576" s="1">
        <v>139.356</v>
      </c>
      <c r="AD576" s="1">
        <v>718.9</v>
      </c>
      <c r="AE576" s="1">
        <v>26.544</v>
      </c>
    </row>
    <row r="577" spans="1:31">
      <c r="A577" t="s">
        <v>161</v>
      </c>
      <c r="B577">
        <v>58</v>
      </c>
      <c r="C577" t="s">
        <v>19</v>
      </c>
      <c r="D577" t="s">
        <v>34</v>
      </c>
      <c r="E577" t="s">
        <v>21</v>
      </c>
      <c r="F577">
        <v>86</v>
      </c>
      <c r="G577" t="s">
        <v>43</v>
      </c>
      <c r="H577" t="s">
        <v>109</v>
      </c>
      <c r="I577" t="s">
        <v>55</v>
      </c>
      <c r="J577">
        <v>4.8</v>
      </c>
      <c r="K577" t="s">
        <v>44</v>
      </c>
      <c r="L577" t="s">
        <v>94</v>
      </c>
      <c r="M577" s="1">
        <v>602</v>
      </c>
      <c r="N577" s="1">
        <v>782.6</v>
      </c>
      <c r="O577" s="1">
        <v>28.896</v>
      </c>
      <c r="P577" s="1">
        <v>151.704</v>
      </c>
      <c r="AD577" s="1">
        <v>782.6</v>
      </c>
      <c r="AE577" s="1">
        <v>28.896</v>
      </c>
    </row>
    <row r="578" spans="1:31">
      <c r="A578" t="s">
        <v>165</v>
      </c>
      <c r="B578">
        <v>48</v>
      </c>
      <c r="C578" t="s">
        <v>19</v>
      </c>
      <c r="D578" t="s">
        <v>139</v>
      </c>
      <c r="E578" t="s">
        <v>69</v>
      </c>
      <c r="F578">
        <v>68</v>
      </c>
      <c r="G578" t="s">
        <v>43</v>
      </c>
      <c r="H578" t="s">
        <v>100</v>
      </c>
      <c r="I578" t="s">
        <v>24</v>
      </c>
      <c r="J578">
        <v>5</v>
      </c>
      <c r="K578" t="s">
        <v>37</v>
      </c>
      <c r="L578" t="s">
        <v>104</v>
      </c>
      <c r="M578" s="1">
        <v>204</v>
      </c>
      <c r="N578" s="1">
        <v>265.2</v>
      </c>
      <c r="O578" s="1">
        <v>10.2</v>
      </c>
      <c r="P578" s="1">
        <v>51</v>
      </c>
      <c r="AD578" s="1">
        <v>265.2</v>
      </c>
      <c r="AE578" s="1">
        <v>10.2</v>
      </c>
    </row>
    <row r="579" spans="1:31">
      <c r="A579" t="s">
        <v>95</v>
      </c>
      <c r="B579">
        <v>19</v>
      </c>
      <c r="C579" t="s">
        <v>19</v>
      </c>
      <c r="D579" t="s">
        <v>93</v>
      </c>
      <c r="E579" t="s">
        <v>21</v>
      </c>
      <c r="F579">
        <v>52</v>
      </c>
      <c r="G579" t="s">
        <v>43</v>
      </c>
      <c r="H579" t="s">
        <v>100</v>
      </c>
      <c r="I579" t="s">
        <v>55</v>
      </c>
      <c r="J579">
        <v>3.7</v>
      </c>
      <c r="K579" t="s">
        <v>25</v>
      </c>
      <c r="L579" t="s">
        <v>48</v>
      </c>
      <c r="M579" s="1">
        <v>312</v>
      </c>
      <c r="N579" s="1">
        <v>405.6</v>
      </c>
      <c r="O579" s="1">
        <v>11.544</v>
      </c>
      <c r="P579" s="1">
        <v>82.056</v>
      </c>
      <c r="AD579" s="1">
        <v>405.6</v>
      </c>
      <c r="AE579" s="1">
        <v>11.544</v>
      </c>
    </row>
    <row r="580" spans="1:31">
      <c r="A580" t="s">
        <v>28</v>
      </c>
      <c r="B580">
        <v>69</v>
      </c>
      <c r="C580" t="s">
        <v>19</v>
      </c>
      <c r="D580" t="s">
        <v>41</v>
      </c>
      <c r="E580" t="s">
        <v>42</v>
      </c>
      <c r="F580">
        <v>90</v>
      </c>
      <c r="G580" t="s">
        <v>43</v>
      </c>
      <c r="H580" t="s">
        <v>75</v>
      </c>
      <c r="I580" t="s">
        <v>55</v>
      </c>
      <c r="J580">
        <v>4.6</v>
      </c>
      <c r="K580" t="s">
        <v>37</v>
      </c>
      <c r="L580" t="s">
        <v>26</v>
      </c>
      <c r="M580" s="1">
        <v>270</v>
      </c>
      <c r="N580" s="1">
        <v>351</v>
      </c>
      <c r="O580" s="1">
        <v>12.42</v>
      </c>
      <c r="P580" s="1">
        <v>68.58</v>
      </c>
      <c r="AD580" s="1">
        <v>351</v>
      </c>
      <c r="AE580" s="1">
        <v>12.42</v>
      </c>
    </row>
    <row r="581" spans="1:31">
      <c r="A581" t="s">
        <v>108</v>
      </c>
      <c r="B581">
        <v>58</v>
      </c>
      <c r="C581" t="s">
        <v>19</v>
      </c>
      <c r="D581" t="s">
        <v>41</v>
      </c>
      <c r="E581" t="s">
        <v>42</v>
      </c>
      <c r="F581">
        <v>41</v>
      </c>
      <c r="G581" t="s">
        <v>43</v>
      </c>
      <c r="H581" t="s">
        <v>89</v>
      </c>
      <c r="I581" t="s">
        <v>24</v>
      </c>
      <c r="J581">
        <v>3.7</v>
      </c>
      <c r="K581" t="s">
        <v>37</v>
      </c>
      <c r="L581" t="s">
        <v>48</v>
      </c>
      <c r="M581" s="1">
        <v>123</v>
      </c>
      <c r="N581" s="1">
        <v>159.9</v>
      </c>
      <c r="O581" s="1">
        <v>4.551</v>
      </c>
      <c r="P581" s="1">
        <v>32.349</v>
      </c>
      <c r="AD581" s="1">
        <v>159.9</v>
      </c>
      <c r="AE581" s="1">
        <v>4.551</v>
      </c>
    </row>
    <row r="582" spans="1:31">
      <c r="A582" t="s">
        <v>162</v>
      </c>
      <c r="B582">
        <v>49</v>
      </c>
      <c r="C582" t="s">
        <v>19</v>
      </c>
      <c r="D582" t="s">
        <v>29</v>
      </c>
      <c r="E582" t="s">
        <v>21</v>
      </c>
      <c r="F582">
        <v>80</v>
      </c>
      <c r="G582" t="s">
        <v>43</v>
      </c>
      <c r="H582" t="s">
        <v>136</v>
      </c>
      <c r="I582" t="s">
        <v>36</v>
      </c>
      <c r="J582">
        <v>4.1</v>
      </c>
      <c r="K582" t="s">
        <v>44</v>
      </c>
      <c r="L582" t="s">
        <v>38</v>
      </c>
      <c r="M582" s="1">
        <v>320</v>
      </c>
      <c r="N582" s="1">
        <v>416</v>
      </c>
      <c r="O582" s="1">
        <v>13.12</v>
      </c>
      <c r="P582" s="1">
        <v>82.88</v>
      </c>
      <c r="AD582" s="1">
        <v>416</v>
      </c>
      <c r="AE582" s="1">
        <v>13.12</v>
      </c>
    </row>
    <row r="583" spans="1:31">
      <c r="A583" t="s">
        <v>162</v>
      </c>
      <c r="B583">
        <v>32</v>
      </c>
      <c r="C583" t="s">
        <v>19</v>
      </c>
      <c r="D583" t="s">
        <v>29</v>
      </c>
      <c r="E583" t="s">
        <v>21</v>
      </c>
      <c r="F583">
        <v>100</v>
      </c>
      <c r="G583" t="s">
        <v>98</v>
      </c>
      <c r="H583" t="s">
        <v>60</v>
      </c>
      <c r="I583" t="s">
        <v>24</v>
      </c>
      <c r="J583">
        <v>2.7</v>
      </c>
      <c r="K583" t="s">
        <v>76</v>
      </c>
      <c r="L583" t="s">
        <v>104</v>
      </c>
      <c r="M583" s="1">
        <v>400</v>
      </c>
      <c r="N583" s="1">
        <v>520</v>
      </c>
      <c r="O583" s="1">
        <v>10.8</v>
      </c>
      <c r="P583" s="1">
        <v>109.2</v>
      </c>
      <c r="AD583" s="1">
        <v>520</v>
      </c>
      <c r="AE583" s="1">
        <v>10.8</v>
      </c>
    </row>
    <row r="584" spans="1:31">
      <c r="A584" t="s">
        <v>127</v>
      </c>
      <c r="B584">
        <v>40</v>
      </c>
      <c r="C584" t="s">
        <v>19</v>
      </c>
      <c r="D584" t="s">
        <v>114</v>
      </c>
      <c r="E584" t="s">
        <v>63</v>
      </c>
      <c r="F584">
        <v>77</v>
      </c>
      <c r="G584" t="s">
        <v>22</v>
      </c>
      <c r="H584" t="s">
        <v>47</v>
      </c>
      <c r="I584" t="s">
        <v>36</v>
      </c>
      <c r="J584">
        <v>4.9</v>
      </c>
      <c r="K584" t="s">
        <v>76</v>
      </c>
      <c r="L584" t="s">
        <v>56</v>
      </c>
      <c r="M584" s="1">
        <v>539</v>
      </c>
      <c r="N584" s="1">
        <v>700.7</v>
      </c>
      <c r="O584" s="1">
        <v>26.411</v>
      </c>
      <c r="P584" s="1">
        <v>135.289</v>
      </c>
      <c r="AD584" s="1">
        <v>700.7</v>
      </c>
      <c r="AE584" s="1">
        <v>26.411</v>
      </c>
    </row>
    <row r="585" spans="1:31">
      <c r="A585" t="s">
        <v>108</v>
      </c>
      <c r="B585">
        <v>25</v>
      </c>
      <c r="C585" t="s">
        <v>19</v>
      </c>
      <c r="D585" t="s">
        <v>59</v>
      </c>
      <c r="E585" t="s">
        <v>21</v>
      </c>
      <c r="F585">
        <v>78</v>
      </c>
      <c r="G585" t="s">
        <v>22</v>
      </c>
      <c r="H585" t="s">
        <v>150</v>
      </c>
      <c r="I585" t="s">
        <v>36</v>
      </c>
      <c r="J585">
        <v>4</v>
      </c>
      <c r="K585" t="s">
        <v>44</v>
      </c>
      <c r="L585" t="s">
        <v>94</v>
      </c>
      <c r="M585" s="1">
        <v>390</v>
      </c>
      <c r="N585" s="1">
        <v>507</v>
      </c>
      <c r="O585" s="1">
        <v>15.6</v>
      </c>
      <c r="P585" s="1">
        <v>101.4</v>
      </c>
      <c r="AD585" s="1">
        <v>507</v>
      </c>
      <c r="AE585" s="1">
        <v>15.6</v>
      </c>
    </row>
    <row r="586" spans="1:31">
      <c r="A586" t="s">
        <v>131</v>
      </c>
      <c r="B586">
        <v>70</v>
      </c>
      <c r="C586" t="s">
        <v>19</v>
      </c>
      <c r="D586" t="s">
        <v>140</v>
      </c>
      <c r="E586" t="s">
        <v>21</v>
      </c>
      <c r="F586">
        <v>94</v>
      </c>
      <c r="G586" t="s">
        <v>43</v>
      </c>
      <c r="H586" t="s">
        <v>51</v>
      </c>
      <c r="I586" t="s">
        <v>36</v>
      </c>
      <c r="J586">
        <v>4.7</v>
      </c>
      <c r="K586" t="s">
        <v>92</v>
      </c>
      <c r="L586" t="s">
        <v>94</v>
      </c>
      <c r="M586" s="1">
        <v>94</v>
      </c>
      <c r="N586" s="1">
        <v>122.2</v>
      </c>
      <c r="O586" s="1">
        <v>4.418</v>
      </c>
      <c r="P586" s="1">
        <v>23.782</v>
      </c>
      <c r="AD586" s="1">
        <v>122.2</v>
      </c>
      <c r="AE586" s="1">
        <v>4.418</v>
      </c>
    </row>
    <row r="587" spans="1:31">
      <c r="A587" t="s">
        <v>146</v>
      </c>
      <c r="B587">
        <v>69</v>
      </c>
      <c r="C587" t="s">
        <v>19</v>
      </c>
      <c r="D587" t="s">
        <v>140</v>
      </c>
      <c r="E587" t="s">
        <v>21</v>
      </c>
      <c r="F587">
        <v>23</v>
      </c>
      <c r="G587" t="s">
        <v>43</v>
      </c>
      <c r="H587" t="s">
        <v>23</v>
      </c>
      <c r="I587" t="s">
        <v>55</v>
      </c>
      <c r="J587">
        <v>2.8</v>
      </c>
      <c r="K587" t="s">
        <v>31</v>
      </c>
      <c r="L587" t="s">
        <v>104</v>
      </c>
      <c r="M587" s="1">
        <v>23</v>
      </c>
      <c r="N587" s="1">
        <v>29.9</v>
      </c>
      <c r="O587" s="1">
        <v>0.644</v>
      </c>
      <c r="P587" s="1">
        <v>6.256</v>
      </c>
      <c r="AD587" s="1">
        <v>29.9</v>
      </c>
      <c r="AE587" s="1">
        <v>0.644</v>
      </c>
    </row>
    <row r="588" spans="1:31">
      <c r="A588" t="s">
        <v>166</v>
      </c>
      <c r="B588">
        <v>45</v>
      </c>
      <c r="C588" t="s">
        <v>19</v>
      </c>
      <c r="D588" t="s">
        <v>117</v>
      </c>
      <c r="E588" t="s">
        <v>21</v>
      </c>
      <c r="F588">
        <v>20</v>
      </c>
      <c r="G588" t="s">
        <v>35</v>
      </c>
      <c r="H588" t="s">
        <v>160</v>
      </c>
      <c r="I588" t="s">
        <v>24</v>
      </c>
      <c r="J588">
        <v>4.9</v>
      </c>
      <c r="K588" t="s">
        <v>25</v>
      </c>
      <c r="L588" t="s">
        <v>48</v>
      </c>
      <c r="M588" s="1">
        <v>80</v>
      </c>
      <c r="N588" s="1">
        <v>104</v>
      </c>
      <c r="O588" s="1">
        <v>3.92</v>
      </c>
      <c r="P588" s="1">
        <v>20.08</v>
      </c>
      <c r="AD588" s="1">
        <v>104</v>
      </c>
      <c r="AE588" s="1">
        <v>3.92</v>
      </c>
    </row>
    <row r="589" spans="1:31">
      <c r="A589" t="s">
        <v>165</v>
      </c>
      <c r="B589">
        <v>29</v>
      </c>
      <c r="C589" t="s">
        <v>19</v>
      </c>
      <c r="D589" t="s">
        <v>140</v>
      </c>
      <c r="E589" t="s">
        <v>21</v>
      </c>
      <c r="F589">
        <v>86</v>
      </c>
      <c r="G589" t="s">
        <v>35</v>
      </c>
      <c r="H589" t="s">
        <v>30</v>
      </c>
      <c r="I589" t="s">
        <v>55</v>
      </c>
      <c r="J589">
        <v>4.2</v>
      </c>
      <c r="K589" t="s">
        <v>92</v>
      </c>
      <c r="L589" t="s">
        <v>104</v>
      </c>
      <c r="M589" s="1">
        <v>86</v>
      </c>
      <c r="N589" s="1">
        <v>111.8</v>
      </c>
      <c r="O589" s="1">
        <v>3.612</v>
      </c>
      <c r="P589" s="1">
        <v>22.188</v>
      </c>
      <c r="AD589" s="1">
        <v>111.8</v>
      </c>
      <c r="AE589" s="1">
        <v>3.612</v>
      </c>
    </row>
    <row r="590" spans="1:31">
      <c r="A590" t="s">
        <v>163</v>
      </c>
      <c r="B590">
        <v>47</v>
      </c>
      <c r="C590" t="s">
        <v>19</v>
      </c>
      <c r="D590" t="s">
        <v>153</v>
      </c>
      <c r="E590" t="s">
        <v>42</v>
      </c>
      <c r="F590">
        <v>60</v>
      </c>
      <c r="G590" t="s">
        <v>43</v>
      </c>
      <c r="H590" t="s">
        <v>89</v>
      </c>
      <c r="I590" t="s">
        <v>55</v>
      </c>
      <c r="J590">
        <v>3</v>
      </c>
      <c r="K590" t="s">
        <v>92</v>
      </c>
      <c r="L590" t="s">
        <v>56</v>
      </c>
      <c r="M590" s="1">
        <v>180</v>
      </c>
      <c r="N590" s="1">
        <v>234</v>
      </c>
      <c r="O590" s="1">
        <v>5.4</v>
      </c>
      <c r="P590" s="1">
        <v>48.6</v>
      </c>
      <c r="AD590" s="1">
        <v>234</v>
      </c>
      <c r="AE590" s="1">
        <v>5.4</v>
      </c>
    </row>
    <row r="591" spans="1:31">
      <c r="A591" t="s">
        <v>164</v>
      </c>
      <c r="B591">
        <v>28</v>
      </c>
      <c r="C591" t="s">
        <v>19</v>
      </c>
      <c r="D591" t="s">
        <v>54</v>
      </c>
      <c r="E591" t="s">
        <v>21</v>
      </c>
      <c r="F591">
        <v>70</v>
      </c>
      <c r="G591" t="s">
        <v>43</v>
      </c>
      <c r="H591" t="s">
        <v>136</v>
      </c>
      <c r="I591" t="s">
        <v>55</v>
      </c>
      <c r="J591">
        <v>3.4</v>
      </c>
      <c r="K591" t="s">
        <v>44</v>
      </c>
      <c r="L591" t="s">
        <v>48</v>
      </c>
      <c r="M591" s="1">
        <v>210</v>
      </c>
      <c r="N591" s="1">
        <v>273</v>
      </c>
      <c r="O591" s="1">
        <v>7.14</v>
      </c>
      <c r="P591" s="1">
        <v>55.86</v>
      </c>
      <c r="AD591" s="1">
        <v>273</v>
      </c>
      <c r="AE591" s="1">
        <v>7.14</v>
      </c>
    </row>
    <row r="592" spans="1:31">
      <c r="A592" t="s">
        <v>134</v>
      </c>
      <c r="B592">
        <v>64</v>
      </c>
      <c r="C592" t="s">
        <v>19</v>
      </c>
      <c r="D592" t="s">
        <v>149</v>
      </c>
      <c r="E592" t="s">
        <v>69</v>
      </c>
      <c r="F592">
        <v>39</v>
      </c>
      <c r="G592" t="s">
        <v>35</v>
      </c>
      <c r="H592" t="s">
        <v>47</v>
      </c>
      <c r="I592" t="s">
        <v>55</v>
      </c>
      <c r="J592">
        <v>4.6</v>
      </c>
      <c r="K592" t="s">
        <v>25</v>
      </c>
      <c r="L592" t="s">
        <v>26</v>
      </c>
      <c r="M592" s="1">
        <v>78</v>
      </c>
      <c r="N592" s="1">
        <v>101.4</v>
      </c>
      <c r="O592" s="1">
        <v>3.588</v>
      </c>
      <c r="P592" s="1">
        <v>19.812</v>
      </c>
      <c r="AD592" s="1">
        <v>101.4</v>
      </c>
      <c r="AE592" s="1">
        <v>3.588</v>
      </c>
    </row>
    <row r="593" spans="1:31">
      <c r="A593" t="s">
        <v>18</v>
      </c>
      <c r="B593">
        <v>47</v>
      </c>
      <c r="C593" t="s">
        <v>19</v>
      </c>
      <c r="D593" t="s">
        <v>147</v>
      </c>
      <c r="E593" t="s">
        <v>69</v>
      </c>
      <c r="F593">
        <v>37</v>
      </c>
      <c r="G593" t="s">
        <v>22</v>
      </c>
      <c r="H593" t="s">
        <v>81</v>
      </c>
      <c r="I593" t="s">
        <v>55</v>
      </c>
      <c r="J593">
        <v>4.2</v>
      </c>
      <c r="K593" t="s">
        <v>92</v>
      </c>
      <c r="L593" t="s">
        <v>77</v>
      </c>
      <c r="M593" s="1">
        <v>148</v>
      </c>
      <c r="N593" s="1">
        <v>192.4</v>
      </c>
      <c r="O593" s="1">
        <v>6.216</v>
      </c>
      <c r="P593" s="1">
        <v>38.184</v>
      </c>
      <c r="AD593" s="1">
        <v>192.4</v>
      </c>
      <c r="AE593" s="1">
        <v>6.216</v>
      </c>
    </row>
    <row r="594" spans="1:31">
      <c r="A594" t="s">
        <v>128</v>
      </c>
      <c r="B594">
        <v>60</v>
      </c>
      <c r="C594" t="s">
        <v>19</v>
      </c>
      <c r="D594" t="s">
        <v>153</v>
      </c>
      <c r="E594" t="s">
        <v>42</v>
      </c>
      <c r="F594">
        <v>29</v>
      </c>
      <c r="G594" t="s">
        <v>43</v>
      </c>
      <c r="H594" t="s">
        <v>125</v>
      </c>
      <c r="I594" t="s">
        <v>55</v>
      </c>
      <c r="J594">
        <v>3.2</v>
      </c>
      <c r="K594" t="s">
        <v>25</v>
      </c>
      <c r="L594" t="s">
        <v>104</v>
      </c>
      <c r="M594" s="1">
        <v>87</v>
      </c>
      <c r="N594" s="1">
        <v>113.1</v>
      </c>
      <c r="O594" s="1">
        <v>2.784</v>
      </c>
      <c r="P594" s="1">
        <v>23.316</v>
      </c>
      <c r="AD594" s="1">
        <v>113.1</v>
      </c>
      <c r="AE594" s="1">
        <v>2.784</v>
      </c>
    </row>
    <row r="595" spans="1:31">
      <c r="A595" t="s">
        <v>134</v>
      </c>
      <c r="B595">
        <v>67</v>
      </c>
      <c r="C595" t="s">
        <v>19</v>
      </c>
      <c r="D595" t="s">
        <v>62</v>
      </c>
      <c r="E595" t="s">
        <v>63</v>
      </c>
      <c r="F595">
        <v>35</v>
      </c>
      <c r="G595" t="s">
        <v>35</v>
      </c>
      <c r="H595" t="s">
        <v>102</v>
      </c>
      <c r="I595" t="s">
        <v>24</v>
      </c>
      <c r="J595">
        <v>4.4</v>
      </c>
      <c r="K595" t="s">
        <v>44</v>
      </c>
      <c r="L595" t="s">
        <v>104</v>
      </c>
      <c r="M595" s="1">
        <v>280</v>
      </c>
      <c r="N595" s="1">
        <v>364</v>
      </c>
      <c r="O595" s="1">
        <v>12.32</v>
      </c>
      <c r="P595" s="1">
        <v>71.68</v>
      </c>
      <c r="AD595" s="1">
        <v>364</v>
      </c>
      <c r="AE595" s="1">
        <v>12.32</v>
      </c>
    </row>
    <row r="596" spans="1:31">
      <c r="A596" t="s">
        <v>111</v>
      </c>
      <c r="B596">
        <v>35</v>
      </c>
      <c r="C596" t="s">
        <v>19</v>
      </c>
      <c r="D596" t="s">
        <v>117</v>
      </c>
      <c r="E596" t="s">
        <v>21</v>
      </c>
      <c r="F596">
        <v>83</v>
      </c>
      <c r="G596" t="s">
        <v>35</v>
      </c>
      <c r="H596" t="s">
        <v>125</v>
      </c>
      <c r="I596" t="s">
        <v>24</v>
      </c>
      <c r="J596">
        <v>2.5</v>
      </c>
      <c r="K596" t="s">
        <v>92</v>
      </c>
      <c r="L596" t="s">
        <v>94</v>
      </c>
      <c r="M596" s="1">
        <v>332</v>
      </c>
      <c r="N596" s="1">
        <v>431.6</v>
      </c>
      <c r="O596" s="1">
        <v>8.3</v>
      </c>
      <c r="P596" s="1">
        <v>91.3</v>
      </c>
      <c r="AD596" s="1">
        <v>431.6</v>
      </c>
      <c r="AE596" s="1">
        <v>8.3</v>
      </c>
    </row>
    <row r="597" spans="1:31">
      <c r="A597" t="s">
        <v>84</v>
      </c>
      <c r="B597">
        <v>30</v>
      </c>
      <c r="C597" t="s">
        <v>19</v>
      </c>
      <c r="D597" t="s">
        <v>74</v>
      </c>
      <c r="E597" t="s">
        <v>42</v>
      </c>
      <c r="F597">
        <v>77</v>
      </c>
      <c r="G597" t="s">
        <v>43</v>
      </c>
      <c r="H597" t="s">
        <v>64</v>
      </c>
      <c r="I597" t="s">
        <v>52</v>
      </c>
      <c r="J597">
        <v>3.6</v>
      </c>
      <c r="K597" t="s">
        <v>44</v>
      </c>
      <c r="L597" t="s">
        <v>56</v>
      </c>
      <c r="M597" s="1">
        <v>308</v>
      </c>
      <c r="N597" s="1">
        <v>400.4</v>
      </c>
      <c r="O597" s="1">
        <v>11.088</v>
      </c>
      <c r="P597" s="1">
        <v>81.312</v>
      </c>
      <c r="AD597" s="1">
        <v>400.4</v>
      </c>
      <c r="AE597" s="1">
        <v>11.088</v>
      </c>
    </row>
    <row r="598" spans="1:31">
      <c r="A598" t="s">
        <v>53</v>
      </c>
      <c r="B598">
        <v>23</v>
      </c>
      <c r="C598" t="s">
        <v>19</v>
      </c>
      <c r="D598" t="s">
        <v>74</v>
      </c>
      <c r="E598" t="s">
        <v>42</v>
      </c>
      <c r="F598">
        <v>37</v>
      </c>
      <c r="G598" t="s">
        <v>98</v>
      </c>
      <c r="H598" t="s">
        <v>51</v>
      </c>
      <c r="I598" t="s">
        <v>52</v>
      </c>
      <c r="J598">
        <v>4.5</v>
      </c>
      <c r="K598" t="s">
        <v>25</v>
      </c>
      <c r="L598" t="s">
        <v>48</v>
      </c>
      <c r="M598" s="1">
        <v>148</v>
      </c>
      <c r="N598" s="1">
        <v>192.4</v>
      </c>
      <c r="O598" s="1">
        <v>6.66</v>
      </c>
      <c r="P598" s="1">
        <v>37.74</v>
      </c>
      <c r="AD598" s="1">
        <v>192.4</v>
      </c>
      <c r="AE598" s="1">
        <v>6.66</v>
      </c>
    </row>
    <row r="599" spans="1:31">
      <c r="A599" t="s">
        <v>134</v>
      </c>
      <c r="B599">
        <v>70</v>
      </c>
      <c r="C599" t="s">
        <v>19</v>
      </c>
      <c r="D599" t="s">
        <v>120</v>
      </c>
      <c r="E599" t="s">
        <v>69</v>
      </c>
      <c r="F599">
        <v>69</v>
      </c>
      <c r="G599" t="s">
        <v>22</v>
      </c>
      <c r="H599" t="s">
        <v>85</v>
      </c>
      <c r="I599" t="s">
        <v>52</v>
      </c>
      <c r="J599">
        <v>3.4</v>
      </c>
      <c r="K599" t="s">
        <v>76</v>
      </c>
      <c r="L599" t="s">
        <v>26</v>
      </c>
      <c r="M599" s="1">
        <v>621</v>
      </c>
      <c r="N599" s="1">
        <v>807.3</v>
      </c>
      <c r="O599" s="1">
        <v>21.114</v>
      </c>
      <c r="P599" s="1">
        <v>165.186</v>
      </c>
      <c r="AD599" s="1">
        <v>807.3</v>
      </c>
      <c r="AE599" s="1">
        <v>21.114</v>
      </c>
    </row>
    <row r="600" spans="1:31">
      <c r="A600" t="s">
        <v>108</v>
      </c>
      <c r="B600">
        <v>21</v>
      </c>
      <c r="C600" t="s">
        <v>19</v>
      </c>
      <c r="D600" t="s">
        <v>88</v>
      </c>
      <c r="E600" t="s">
        <v>21</v>
      </c>
      <c r="F600">
        <v>66</v>
      </c>
      <c r="G600" t="s">
        <v>22</v>
      </c>
      <c r="H600" t="s">
        <v>102</v>
      </c>
      <c r="I600" t="s">
        <v>24</v>
      </c>
      <c r="J600">
        <v>3.2</v>
      </c>
      <c r="K600" t="s">
        <v>31</v>
      </c>
      <c r="L600" t="s">
        <v>104</v>
      </c>
      <c r="M600" s="1">
        <v>528</v>
      </c>
      <c r="N600" s="1">
        <v>686.4</v>
      </c>
      <c r="O600" s="1">
        <v>16.896</v>
      </c>
      <c r="P600" s="1">
        <v>141.504</v>
      </c>
      <c r="AD600" s="1">
        <v>686.4</v>
      </c>
      <c r="AE600" s="1">
        <v>16.896</v>
      </c>
    </row>
    <row r="601" spans="1:31">
      <c r="A601" t="s">
        <v>33</v>
      </c>
      <c r="B601">
        <v>51</v>
      </c>
      <c r="C601" t="s">
        <v>19</v>
      </c>
      <c r="D601" t="s">
        <v>153</v>
      </c>
      <c r="E601" t="s">
        <v>42</v>
      </c>
      <c r="F601">
        <v>26</v>
      </c>
      <c r="G601" t="s">
        <v>22</v>
      </c>
      <c r="H601" t="s">
        <v>91</v>
      </c>
      <c r="I601" t="s">
        <v>36</v>
      </c>
      <c r="J601">
        <v>4.2</v>
      </c>
      <c r="K601" t="s">
        <v>92</v>
      </c>
      <c r="L601" t="s">
        <v>104</v>
      </c>
      <c r="M601" s="1">
        <v>78</v>
      </c>
      <c r="N601" s="1">
        <v>101.4</v>
      </c>
      <c r="O601" s="1">
        <v>3.276</v>
      </c>
      <c r="P601" s="1">
        <v>20.124</v>
      </c>
      <c r="AD601" s="1">
        <v>101.4</v>
      </c>
      <c r="AE601" s="1">
        <v>3.276</v>
      </c>
    </row>
    <row r="602" spans="1:31">
      <c r="A602" t="s">
        <v>146</v>
      </c>
      <c r="B602">
        <v>22</v>
      </c>
      <c r="C602" t="s">
        <v>19</v>
      </c>
      <c r="D602" t="s">
        <v>139</v>
      </c>
      <c r="E602" t="s">
        <v>69</v>
      </c>
      <c r="F602">
        <v>63</v>
      </c>
      <c r="G602" t="s">
        <v>43</v>
      </c>
      <c r="H602" t="s">
        <v>60</v>
      </c>
      <c r="I602" t="s">
        <v>36</v>
      </c>
      <c r="J602">
        <v>5</v>
      </c>
      <c r="K602" t="s">
        <v>25</v>
      </c>
      <c r="L602" t="s">
        <v>94</v>
      </c>
      <c r="M602" s="1">
        <v>189</v>
      </c>
      <c r="N602" s="1">
        <v>245.7</v>
      </c>
      <c r="O602" s="1">
        <v>9.45</v>
      </c>
      <c r="P602" s="1">
        <v>47.25</v>
      </c>
      <c r="AD602" s="1">
        <v>245.7</v>
      </c>
      <c r="AE602" s="1">
        <v>9.45</v>
      </c>
    </row>
    <row r="603" spans="1:31">
      <c r="A603" t="s">
        <v>61</v>
      </c>
      <c r="B603">
        <v>32</v>
      </c>
      <c r="C603" t="s">
        <v>19</v>
      </c>
      <c r="D603" t="s">
        <v>147</v>
      </c>
      <c r="E603" t="s">
        <v>69</v>
      </c>
      <c r="F603">
        <v>38</v>
      </c>
      <c r="G603" t="s">
        <v>43</v>
      </c>
      <c r="H603" t="s">
        <v>30</v>
      </c>
      <c r="I603" t="s">
        <v>52</v>
      </c>
      <c r="J603">
        <v>4.7</v>
      </c>
      <c r="K603" t="s">
        <v>31</v>
      </c>
      <c r="L603" t="s">
        <v>26</v>
      </c>
      <c r="M603" s="1">
        <v>152</v>
      </c>
      <c r="N603" s="1">
        <v>197.6</v>
      </c>
      <c r="O603" s="1">
        <v>7.144</v>
      </c>
      <c r="P603" s="1">
        <v>38.456</v>
      </c>
      <c r="AD603" s="1">
        <v>197.6</v>
      </c>
      <c r="AE603" s="1">
        <v>7.144</v>
      </c>
    </row>
    <row r="604" spans="1:31">
      <c r="A604" t="s">
        <v>46</v>
      </c>
      <c r="B604">
        <v>37</v>
      </c>
      <c r="C604" t="s">
        <v>19</v>
      </c>
      <c r="D604" t="s">
        <v>74</v>
      </c>
      <c r="E604" t="s">
        <v>42</v>
      </c>
      <c r="F604">
        <v>58</v>
      </c>
      <c r="G604" t="s">
        <v>22</v>
      </c>
      <c r="H604" t="s">
        <v>99</v>
      </c>
      <c r="I604" t="s">
        <v>52</v>
      </c>
      <c r="J604">
        <v>4.2</v>
      </c>
      <c r="K604" t="s">
        <v>31</v>
      </c>
      <c r="L604" t="s">
        <v>104</v>
      </c>
      <c r="M604" s="1">
        <v>232</v>
      </c>
      <c r="N604" s="1">
        <v>301.6</v>
      </c>
      <c r="O604" s="1">
        <v>9.744</v>
      </c>
      <c r="P604" s="1">
        <v>59.856</v>
      </c>
      <c r="AD604" s="1">
        <v>301.6</v>
      </c>
      <c r="AE604" s="1">
        <v>9.744</v>
      </c>
    </row>
    <row r="605" spans="1:31">
      <c r="A605" t="s">
        <v>33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22</v>
      </c>
      <c r="H605" t="s">
        <v>102</v>
      </c>
      <c r="I605" t="s">
        <v>24</v>
      </c>
      <c r="J605">
        <v>3.4</v>
      </c>
      <c r="K605" t="s">
        <v>44</v>
      </c>
      <c r="L605" t="s">
        <v>104</v>
      </c>
      <c r="M605" s="1">
        <v>414</v>
      </c>
      <c r="N605" s="1">
        <v>538.2</v>
      </c>
      <c r="O605" s="1">
        <v>14.076</v>
      </c>
      <c r="P605" s="1">
        <v>110.124</v>
      </c>
      <c r="AD605" s="1">
        <v>538.2</v>
      </c>
      <c r="AE605" s="1">
        <v>14.076</v>
      </c>
    </row>
    <row r="606" spans="1:31">
      <c r="A606" t="s">
        <v>61</v>
      </c>
      <c r="B606">
        <v>44</v>
      </c>
      <c r="C606" t="s">
        <v>19</v>
      </c>
      <c r="D606" t="s">
        <v>96</v>
      </c>
      <c r="E606" t="s">
        <v>69</v>
      </c>
      <c r="F606">
        <v>92</v>
      </c>
      <c r="G606" t="s">
        <v>35</v>
      </c>
      <c r="H606" t="s">
        <v>70</v>
      </c>
      <c r="I606" t="s">
        <v>55</v>
      </c>
      <c r="J606">
        <v>4.4</v>
      </c>
      <c r="K606" t="s">
        <v>37</v>
      </c>
      <c r="L606" t="s">
        <v>104</v>
      </c>
      <c r="M606" s="1">
        <v>92</v>
      </c>
      <c r="N606" s="1">
        <v>119.6</v>
      </c>
      <c r="O606" s="1">
        <v>4.048</v>
      </c>
      <c r="P606" s="1">
        <v>23.552</v>
      </c>
      <c r="AD606" s="1">
        <v>119.6</v>
      </c>
      <c r="AE606" s="1">
        <v>4.048</v>
      </c>
    </row>
    <row r="607" spans="1:31">
      <c r="A607" t="s">
        <v>108</v>
      </c>
      <c r="B607">
        <v>40</v>
      </c>
      <c r="C607" t="s">
        <v>19</v>
      </c>
      <c r="D607" t="s">
        <v>139</v>
      </c>
      <c r="E607" t="s">
        <v>69</v>
      </c>
      <c r="F607">
        <v>32</v>
      </c>
      <c r="G607" t="s">
        <v>98</v>
      </c>
      <c r="H607" t="s">
        <v>60</v>
      </c>
      <c r="I607" t="s">
        <v>24</v>
      </c>
      <c r="J607">
        <v>4.2</v>
      </c>
      <c r="K607" t="s">
        <v>76</v>
      </c>
      <c r="L607" t="s">
        <v>38</v>
      </c>
      <c r="M607" s="1">
        <v>96</v>
      </c>
      <c r="N607" s="1">
        <v>124.8</v>
      </c>
      <c r="O607" s="1">
        <v>4.032</v>
      </c>
      <c r="P607" s="1">
        <v>24.768</v>
      </c>
      <c r="AD607" s="1">
        <v>124.8</v>
      </c>
      <c r="AE607" s="1">
        <v>4.032</v>
      </c>
    </row>
    <row r="608" spans="1:31">
      <c r="A608" t="s">
        <v>127</v>
      </c>
      <c r="B608">
        <v>27</v>
      </c>
      <c r="C608" t="s">
        <v>19</v>
      </c>
      <c r="D608" t="s">
        <v>135</v>
      </c>
      <c r="E608" t="s">
        <v>69</v>
      </c>
      <c r="F608">
        <v>90</v>
      </c>
      <c r="G608" t="s">
        <v>43</v>
      </c>
      <c r="H608" t="s">
        <v>160</v>
      </c>
      <c r="I608" t="s">
        <v>36</v>
      </c>
      <c r="J608">
        <v>4.5</v>
      </c>
      <c r="K608" t="s">
        <v>44</v>
      </c>
      <c r="L608" t="s">
        <v>94</v>
      </c>
      <c r="M608" s="1">
        <v>180</v>
      </c>
      <c r="N608" s="1">
        <v>234</v>
      </c>
      <c r="O608" s="1">
        <v>8.1</v>
      </c>
      <c r="P608" s="1">
        <v>45.9</v>
      </c>
      <c r="AD608" s="1">
        <v>234</v>
      </c>
      <c r="AE608" s="1">
        <v>8.1</v>
      </c>
    </row>
    <row r="609" spans="1:31">
      <c r="A609" t="s">
        <v>131</v>
      </c>
      <c r="B609">
        <v>47</v>
      </c>
      <c r="C609" t="s">
        <v>19</v>
      </c>
      <c r="D609" t="s">
        <v>117</v>
      </c>
      <c r="E609" t="s">
        <v>21</v>
      </c>
      <c r="F609">
        <v>23</v>
      </c>
      <c r="G609" t="s">
        <v>22</v>
      </c>
      <c r="H609" t="s">
        <v>75</v>
      </c>
      <c r="I609" t="s">
        <v>55</v>
      </c>
      <c r="J609">
        <v>2.8</v>
      </c>
      <c r="K609" t="s">
        <v>31</v>
      </c>
      <c r="L609" t="s">
        <v>94</v>
      </c>
      <c r="M609" s="1">
        <v>92</v>
      </c>
      <c r="N609" s="1">
        <v>119.6</v>
      </c>
      <c r="O609" s="1">
        <v>2.576</v>
      </c>
      <c r="P609" s="1">
        <v>25.024</v>
      </c>
      <c r="AD609" s="1">
        <v>119.6</v>
      </c>
      <c r="AE609" s="1">
        <v>2.576</v>
      </c>
    </row>
    <row r="610" spans="1:31">
      <c r="A610" t="s">
        <v>84</v>
      </c>
      <c r="B610">
        <v>41</v>
      </c>
      <c r="C610" t="s">
        <v>19</v>
      </c>
      <c r="D610" t="s">
        <v>147</v>
      </c>
      <c r="E610" t="s">
        <v>69</v>
      </c>
      <c r="F610">
        <v>25</v>
      </c>
      <c r="G610" t="s">
        <v>35</v>
      </c>
      <c r="H610" t="s">
        <v>85</v>
      </c>
      <c r="I610" t="s">
        <v>55</v>
      </c>
      <c r="J610">
        <v>3.3</v>
      </c>
      <c r="K610" t="s">
        <v>25</v>
      </c>
      <c r="L610" t="s">
        <v>104</v>
      </c>
      <c r="M610" s="1">
        <v>100</v>
      </c>
      <c r="N610" s="1">
        <v>130</v>
      </c>
      <c r="O610" s="1">
        <v>3.3</v>
      </c>
      <c r="P610" s="1">
        <v>26.7</v>
      </c>
      <c r="AD610" s="1">
        <v>130</v>
      </c>
      <c r="AE610" s="1">
        <v>3.3</v>
      </c>
    </row>
    <row r="611" spans="1:31">
      <c r="A611" t="s">
        <v>138</v>
      </c>
      <c r="B611">
        <v>51</v>
      </c>
      <c r="C611" t="s">
        <v>19</v>
      </c>
      <c r="D611" t="s">
        <v>29</v>
      </c>
      <c r="E611" t="s">
        <v>21</v>
      </c>
      <c r="F611">
        <v>54</v>
      </c>
      <c r="G611" t="s">
        <v>22</v>
      </c>
      <c r="H611" t="s">
        <v>75</v>
      </c>
      <c r="I611" t="s">
        <v>55</v>
      </c>
      <c r="J611">
        <v>4.6</v>
      </c>
      <c r="K611" t="s">
        <v>37</v>
      </c>
      <c r="L611" t="s">
        <v>26</v>
      </c>
      <c r="M611" s="1">
        <v>216</v>
      </c>
      <c r="N611" s="1">
        <v>280.8</v>
      </c>
      <c r="O611" s="1">
        <v>9.936</v>
      </c>
      <c r="P611" s="1">
        <v>54.864</v>
      </c>
      <c r="AD611" s="1">
        <v>280.8</v>
      </c>
      <c r="AE611" s="1">
        <v>9.936</v>
      </c>
    </row>
    <row r="612" spans="1:31">
      <c r="A612" t="s">
        <v>111</v>
      </c>
      <c r="B612">
        <v>53</v>
      </c>
      <c r="C612" t="s">
        <v>19</v>
      </c>
      <c r="D612" t="s">
        <v>59</v>
      </c>
      <c r="E612" t="s">
        <v>21</v>
      </c>
      <c r="F612">
        <v>72</v>
      </c>
      <c r="G612" t="s">
        <v>43</v>
      </c>
      <c r="H612" t="s">
        <v>60</v>
      </c>
      <c r="I612" t="s">
        <v>52</v>
      </c>
      <c r="J612">
        <v>2.5</v>
      </c>
      <c r="K612" t="s">
        <v>76</v>
      </c>
      <c r="L612" t="s">
        <v>104</v>
      </c>
      <c r="M612" s="1">
        <v>360</v>
      </c>
      <c r="N612" s="1">
        <v>468</v>
      </c>
      <c r="O612" s="1">
        <v>9</v>
      </c>
      <c r="P612" s="1">
        <v>99</v>
      </c>
      <c r="AD612" s="1">
        <v>468</v>
      </c>
      <c r="AE612" s="1">
        <v>9</v>
      </c>
    </row>
    <row r="613" spans="1:31">
      <c r="A613" t="s">
        <v>108</v>
      </c>
      <c r="B613">
        <v>43</v>
      </c>
      <c r="C613" t="s">
        <v>19</v>
      </c>
      <c r="D613" t="s">
        <v>135</v>
      </c>
      <c r="E613" t="s">
        <v>69</v>
      </c>
      <c r="F613">
        <v>33</v>
      </c>
      <c r="G613" t="s">
        <v>43</v>
      </c>
      <c r="H613" t="s">
        <v>100</v>
      </c>
      <c r="I613" t="s">
        <v>24</v>
      </c>
      <c r="J613">
        <v>4.7</v>
      </c>
      <c r="K613" t="s">
        <v>31</v>
      </c>
      <c r="L613" t="s">
        <v>94</v>
      </c>
      <c r="M613" s="1">
        <v>66</v>
      </c>
      <c r="N613" s="1">
        <v>85.8</v>
      </c>
      <c r="O613" s="1">
        <v>3.102</v>
      </c>
      <c r="P613" s="1">
        <v>16.698</v>
      </c>
      <c r="AD613" s="1">
        <v>85.8</v>
      </c>
      <c r="AE613" s="1">
        <v>3.102</v>
      </c>
    </row>
    <row r="614" spans="1:31">
      <c r="A614" t="s">
        <v>87</v>
      </c>
      <c r="B614">
        <v>67</v>
      </c>
      <c r="C614" t="s">
        <v>19</v>
      </c>
      <c r="D614" t="s">
        <v>139</v>
      </c>
      <c r="E614" t="s">
        <v>69</v>
      </c>
      <c r="F614">
        <v>43</v>
      </c>
      <c r="G614" t="s">
        <v>22</v>
      </c>
      <c r="H614" t="s">
        <v>99</v>
      </c>
      <c r="I614" t="s">
        <v>55</v>
      </c>
      <c r="J614">
        <v>4.6</v>
      </c>
      <c r="K614" t="s">
        <v>37</v>
      </c>
      <c r="L614" t="s">
        <v>56</v>
      </c>
      <c r="M614" s="1">
        <v>129</v>
      </c>
      <c r="N614" s="1">
        <v>167.7</v>
      </c>
      <c r="O614" s="1">
        <v>5.934</v>
      </c>
      <c r="P614" s="1">
        <v>32.766</v>
      </c>
      <c r="AD614" s="1">
        <v>167.7</v>
      </c>
      <c r="AE614" s="1">
        <v>5.934</v>
      </c>
    </row>
    <row r="615" spans="1:31">
      <c r="A615" t="s">
        <v>154</v>
      </c>
      <c r="B615">
        <v>61</v>
      </c>
      <c r="C615" t="s">
        <v>19</v>
      </c>
      <c r="D615" t="s">
        <v>62</v>
      </c>
      <c r="E615" t="s">
        <v>63</v>
      </c>
      <c r="F615">
        <v>51</v>
      </c>
      <c r="G615" t="s">
        <v>22</v>
      </c>
      <c r="H615" t="s">
        <v>99</v>
      </c>
      <c r="I615" t="s">
        <v>55</v>
      </c>
      <c r="J615">
        <v>2.6</v>
      </c>
      <c r="K615" t="s">
        <v>31</v>
      </c>
      <c r="L615" t="s">
        <v>77</v>
      </c>
      <c r="M615" s="1">
        <v>408</v>
      </c>
      <c r="N615" s="1">
        <v>530.4</v>
      </c>
      <c r="O615" s="1">
        <v>10.608</v>
      </c>
      <c r="P615" s="1">
        <v>111.792</v>
      </c>
      <c r="AD615" s="1">
        <v>530.4</v>
      </c>
      <c r="AE615" s="1">
        <v>10.608</v>
      </c>
    </row>
    <row r="616" spans="1:31">
      <c r="A616" t="s">
        <v>151</v>
      </c>
      <c r="B616">
        <v>68</v>
      </c>
      <c r="C616" t="s">
        <v>19</v>
      </c>
      <c r="D616" t="s">
        <v>120</v>
      </c>
      <c r="E616" t="s">
        <v>69</v>
      </c>
      <c r="F616">
        <v>85</v>
      </c>
      <c r="G616" t="s">
        <v>43</v>
      </c>
      <c r="H616" t="s">
        <v>99</v>
      </c>
      <c r="I616" t="s">
        <v>24</v>
      </c>
      <c r="J616">
        <v>4</v>
      </c>
      <c r="K616" t="s">
        <v>37</v>
      </c>
      <c r="L616" t="s">
        <v>77</v>
      </c>
      <c r="M616" s="1">
        <v>765</v>
      </c>
      <c r="N616" s="1">
        <v>994.5</v>
      </c>
      <c r="O616" s="1">
        <v>30.6</v>
      </c>
      <c r="P616" s="1">
        <v>198.9</v>
      </c>
      <c r="AD616" s="1">
        <v>994.5</v>
      </c>
      <c r="AE616" s="1">
        <v>30.6</v>
      </c>
    </row>
    <row r="617" spans="1:31">
      <c r="A617" t="s">
        <v>143</v>
      </c>
      <c r="B617">
        <v>67</v>
      </c>
      <c r="C617" t="s">
        <v>19</v>
      </c>
      <c r="D617" t="s">
        <v>41</v>
      </c>
      <c r="E617" t="s">
        <v>42</v>
      </c>
      <c r="F617">
        <v>100</v>
      </c>
      <c r="G617" t="s">
        <v>22</v>
      </c>
      <c r="H617" t="s">
        <v>81</v>
      </c>
      <c r="I617" t="s">
        <v>52</v>
      </c>
      <c r="J617">
        <v>2.6</v>
      </c>
      <c r="K617" t="s">
        <v>25</v>
      </c>
      <c r="L617" t="s">
        <v>48</v>
      </c>
      <c r="M617" s="1">
        <v>300</v>
      </c>
      <c r="N617" s="1">
        <v>390</v>
      </c>
      <c r="O617" s="1">
        <v>7.8</v>
      </c>
      <c r="P617" s="1">
        <v>82.2</v>
      </c>
      <c r="AD617" s="1">
        <v>390</v>
      </c>
      <c r="AE617" s="1">
        <v>7.8</v>
      </c>
    </row>
    <row r="618" spans="1:31">
      <c r="A618" t="s">
        <v>154</v>
      </c>
      <c r="B618">
        <v>29</v>
      </c>
      <c r="C618" t="s">
        <v>19</v>
      </c>
      <c r="D618" t="s">
        <v>159</v>
      </c>
      <c r="E618" t="s">
        <v>69</v>
      </c>
      <c r="F618">
        <v>72</v>
      </c>
      <c r="G618" t="s">
        <v>22</v>
      </c>
      <c r="H618" t="s">
        <v>91</v>
      </c>
      <c r="I618" t="s">
        <v>36</v>
      </c>
      <c r="J618">
        <v>4.6</v>
      </c>
      <c r="K618" t="s">
        <v>37</v>
      </c>
      <c r="L618" t="s">
        <v>104</v>
      </c>
      <c r="M618" s="1">
        <v>144</v>
      </c>
      <c r="N618" s="1">
        <v>187.2</v>
      </c>
      <c r="O618" s="1">
        <v>6.624</v>
      </c>
      <c r="P618" s="1">
        <v>36.576</v>
      </c>
      <c r="AD618" s="1">
        <v>187.2</v>
      </c>
      <c r="AE618" s="1">
        <v>6.624</v>
      </c>
    </row>
    <row r="619" spans="1:31">
      <c r="A619" t="s">
        <v>127</v>
      </c>
      <c r="B619">
        <v>50</v>
      </c>
      <c r="C619" t="s">
        <v>19</v>
      </c>
      <c r="D619" t="s">
        <v>147</v>
      </c>
      <c r="E619" t="s">
        <v>69</v>
      </c>
      <c r="F619">
        <v>57</v>
      </c>
      <c r="G619" t="s">
        <v>43</v>
      </c>
      <c r="H619" t="s">
        <v>30</v>
      </c>
      <c r="I619" t="s">
        <v>55</v>
      </c>
      <c r="J619">
        <v>2.6</v>
      </c>
      <c r="K619" t="s">
        <v>76</v>
      </c>
      <c r="L619" t="s">
        <v>56</v>
      </c>
      <c r="M619" s="1">
        <v>228</v>
      </c>
      <c r="N619" s="1">
        <v>296.4</v>
      </c>
      <c r="O619" s="1">
        <v>5.928</v>
      </c>
      <c r="P619" s="1">
        <v>62.472</v>
      </c>
      <c r="AD619" s="1">
        <v>296.4</v>
      </c>
      <c r="AE619" s="1">
        <v>5.928</v>
      </c>
    </row>
    <row r="620" spans="1:31">
      <c r="A620" t="s">
        <v>131</v>
      </c>
      <c r="B620">
        <v>61</v>
      </c>
      <c r="C620" t="s">
        <v>19</v>
      </c>
      <c r="D620" t="s">
        <v>114</v>
      </c>
      <c r="E620" t="s">
        <v>63</v>
      </c>
      <c r="F620">
        <v>94</v>
      </c>
      <c r="G620" t="s">
        <v>22</v>
      </c>
      <c r="H620" t="s">
        <v>123</v>
      </c>
      <c r="I620" t="s">
        <v>36</v>
      </c>
      <c r="J620">
        <v>4</v>
      </c>
      <c r="K620" t="s">
        <v>92</v>
      </c>
      <c r="L620" t="s">
        <v>77</v>
      </c>
      <c r="M620" s="1">
        <v>658</v>
      </c>
      <c r="N620" s="1">
        <v>855.4</v>
      </c>
      <c r="O620" s="1">
        <v>26.32</v>
      </c>
      <c r="P620" s="1">
        <v>171.08</v>
      </c>
      <c r="AD620" s="1">
        <v>855.4</v>
      </c>
      <c r="AE620" s="1">
        <v>26.32</v>
      </c>
    </row>
    <row r="621" spans="1:31">
      <c r="A621" t="s">
        <v>161</v>
      </c>
      <c r="B621">
        <v>19</v>
      </c>
      <c r="C621" t="s">
        <v>19</v>
      </c>
      <c r="D621" t="s">
        <v>147</v>
      </c>
      <c r="E621" t="s">
        <v>69</v>
      </c>
      <c r="F621">
        <v>34</v>
      </c>
      <c r="G621" t="s">
        <v>43</v>
      </c>
      <c r="H621" t="s">
        <v>60</v>
      </c>
      <c r="I621" t="s">
        <v>52</v>
      </c>
      <c r="J621">
        <v>4.6</v>
      </c>
      <c r="K621" t="s">
        <v>92</v>
      </c>
      <c r="L621" t="s">
        <v>104</v>
      </c>
      <c r="M621" s="1">
        <v>136</v>
      </c>
      <c r="N621" s="1">
        <v>176.8</v>
      </c>
      <c r="O621" s="1">
        <v>6.256</v>
      </c>
      <c r="P621" s="1">
        <v>34.544</v>
      </c>
      <c r="AD621" s="1">
        <v>176.8</v>
      </c>
      <c r="AE621" s="1">
        <v>6.256</v>
      </c>
    </row>
    <row r="622" spans="1:31">
      <c r="A622" t="s">
        <v>40</v>
      </c>
      <c r="B622">
        <v>33</v>
      </c>
      <c r="C622" t="s">
        <v>19</v>
      </c>
      <c r="D622" t="s">
        <v>147</v>
      </c>
      <c r="E622" t="s">
        <v>69</v>
      </c>
      <c r="F622">
        <v>89</v>
      </c>
      <c r="G622" t="s">
        <v>43</v>
      </c>
      <c r="H622" t="s">
        <v>100</v>
      </c>
      <c r="I622" t="s">
        <v>55</v>
      </c>
      <c r="J622">
        <v>3.7</v>
      </c>
      <c r="K622" t="s">
        <v>25</v>
      </c>
      <c r="L622" t="s">
        <v>104</v>
      </c>
      <c r="M622" s="1">
        <v>356</v>
      </c>
      <c r="N622" s="1">
        <v>462.8</v>
      </c>
      <c r="O622" s="1">
        <v>13.172</v>
      </c>
      <c r="P622" s="1">
        <v>93.628</v>
      </c>
      <c r="AD622" s="1">
        <v>462.8</v>
      </c>
      <c r="AE622" s="1">
        <v>13.172</v>
      </c>
    </row>
    <row r="623" spans="1:31">
      <c r="A623" t="s">
        <v>126</v>
      </c>
      <c r="B623">
        <v>51</v>
      </c>
      <c r="C623" t="s">
        <v>19</v>
      </c>
      <c r="D623" t="s">
        <v>96</v>
      </c>
      <c r="E623" t="s">
        <v>69</v>
      </c>
      <c r="F623">
        <v>27</v>
      </c>
      <c r="G623" t="s">
        <v>35</v>
      </c>
      <c r="H623" t="s">
        <v>121</v>
      </c>
      <c r="I623" t="s">
        <v>55</v>
      </c>
      <c r="J623">
        <v>4.4</v>
      </c>
      <c r="K623" t="s">
        <v>37</v>
      </c>
      <c r="L623" t="s">
        <v>38</v>
      </c>
      <c r="M623" s="1">
        <v>27</v>
      </c>
      <c r="N623" s="1">
        <v>35.1</v>
      </c>
      <c r="O623" s="1">
        <v>1.188</v>
      </c>
      <c r="P623" s="1">
        <v>6.912</v>
      </c>
      <c r="AD623" s="1">
        <v>35.1</v>
      </c>
      <c r="AE623" s="1">
        <v>1.188</v>
      </c>
    </row>
    <row r="624" spans="1:31">
      <c r="A624" t="s">
        <v>158</v>
      </c>
      <c r="B624">
        <v>69</v>
      </c>
      <c r="C624" t="s">
        <v>19</v>
      </c>
      <c r="D624" t="s">
        <v>140</v>
      </c>
      <c r="E624" t="s">
        <v>21</v>
      </c>
      <c r="F624">
        <v>63</v>
      </c>
      <c r="G624" t="s">
        <v>35</v>
      </c>
      <c r="H624" t="s">
        <v>109</v>
      </c>
      <c r="I624" t="s">
        <v>36</v>
      </c>
      <c r="J624">
        <v>4</v>
      </c>
      <c r="K624" t="s">
        <v>76</v>
      </c>
      <c r="L624" t="s">
        <v>26</v>
      </c>
      <c r="M624" s="1">
        <v>63</v>
      </c>
      <c r="N624" s="1">
        <v>81.9</v>
      </c>
      <c r="O624" s="1">
        <v>2.52</v>
      </c>
      <c r="P624" s="1">
        <v>16.38</v>
      </c>
      <c r="AD624" s="1">
        <v>81.9</v>
      </c>
      <c r="AE624" s="1">
        <v>2.52</v>
      </c>
    </row>
    <row r="625" spans="1:31">
      <c r="A625" t="s">
        <v>119</v>
      </c>
      <c r="B625">
        <v>19</v>
      </c>
      <c r="C625" t="s">
        <v>19</v>
      </c>
      <c r="D625" t="s">
        <v>74</v>
      </c>
      <c r="E625" t="s">
        <v>42</v>
      </c>
      <c r="F625">
        <v>70</v>
      </c>
      <c r="G625" t="s">
        <v>43</v>
      </c>
      <c r="H625" t="s">
        <v>51</v>
      </c>
      <c r="I625" t="s">
        <v>55</v>
      </c>
      <c r="J625">
        <v>4.7</v>
      </c>
      <c r="K625" t="s">
        <v>44</v>
      </c>
      <c r="L625" t="s">
        <v>77</v>
      </c>
      <c r="M625" s="1">
        <v>280</v>
      </c>
      <c r="N625" s="1">
        <v>364</v>
      </c>
      <c r="O625" s="1">
        <v>13.16</v>
      </c>
      <c r="P625" s="1">
        <v>70.84</v>
      </c>
      <c r="AD625" s="1">
        <v>364</v>
      </c>
      <c r="AE625" s="1">
        <v>13.16</v>
      </c>
    </row>
    <row r="626" spans="1:31">
      <c r="A626" t="s">
        <v>146</v>
      </c>
      <c r="B626">
        <v>55</v>
      </c>
      <c r="C626" t="s">
        <v>19</v>
      </c>
      <c r="D626" t="s">
        <v>101</v>
      </c>
      <c r="E626" t="s">
        <v>21</v>
      </c>
      <c r="F626">
        <v>87</v>
      </c>
      <c r="G626" t="s">
        <v>98</v>
      </c>
      <c r="H626" t="s">
        <v>70</v>
      </c>
      <c r="I626" t="s">
        <v>55</v>
      </c>
      <c r="J626">
        <v>3.4</v>
      </c>
      <c r="K626" t="s">
        <v>44</v>
      </c>
      <c r="L626" t="s">
        <v>48</v>
      </c>
      <c r="M626" s="1">
        <v>435</v>
      </c>
      <c r="N626" s="1">
        <v>565.5</v>
      </c>
      <c r="O626" s="1">
        <v>14.79</v>
      </c>
      <c r="P626" s="1">
        <v>115.71</v>
      </c>
      <c r="AD626" s="1">
        <v>565.5</v>
      </c>
      <c r="AE626" s="1">
        <v>14.79</v>
      </c>
    </row>
    <row r="627" spans="1:31">
      <c r="A627" t="s">
        <v>84</v>
      </c>
      <c r="B627">
        <v>49</v>
      </c>
      <c r="C627" t="s">
        <v>19</v>
      </c>
      <c r="D627" t="s">
        <v>120</v>
      </c>
      <c r="E627" t="s">
        <v>69</v>
      </c>
      <c r="F627">
        <v>79</v>
      </c>
      <c r="G627" t="s">
        <v>43</v>
      </c>
      <c r="H627" t="s">
        <v>121</v>
      </c>
      <c r="I627" t="s">
        <v>55</v>
      </c>
      <c r="J627">
        <v>4</v>
      </c>
      <c r="K627" t="s">
        <v>25</v>
      </c>
      <c r="L627" t="s">
        <v>38</v>
      </c>
      <c r="M627" s="1">
        <v>711</v>
      </c>
      <c r="N627" s="1">
        <v>924.3</v>
      </c>
      <c r="O627" s="1">
        <v>28.44</v>
      </c>
      <c r="P627" s="1">
        <v>184.86</v>
      </c>
      <c r="AD627" s="1">
        <v>924.3</v>
      </c>
      <c r="AE627" s="1">
        <v>28.44</v>
      </c>
    </row>
    <row r="628" spans="1:31">
      <c r="A628" t="s">
        <v>87</v>
      </c>
      <c r="B628">
        <v>31</v>
      </c>
      <c r="C628" t="s">
        <v>19</v>
      </c>
      <c r="D628" t="s">
        <v>96</v>
      </c>
      <c r="E628" t="s">
        <v>69</v>
      </c>
      <c r="F628">
        <v>79</v>
      </c>
      <c r="G628" t="s">
        <v>43</v>
      </c>
      <c r="H628" t="s">
        <v>141</v>
      </c>
      <c r="I628" t="s">
        <v>36</v>
      </c>
      <c r="J628">
        <v>3.9</v>
      </c>
      <c r="K628" t="s">
        <v>25</v>
      </c>
      <c r="L628" t="s">
        <v>48</v>
      </c>
      <c r="M628" s="1">
        <v>79</v>
      </c>
      <c r="N628" s="1">
        <v>102.7</v>
      </c>
      <c r="O628" s="1">
        <v>3.081</v>
      </c>
      <c r="P628" s="1">
        <v>20.619</v>
      </c>
      <c r="AD628" s="1">
        <v>102.7</v>
      </c>
      <c r="AE628" s="1">
        <v>3.081</v>
      </c>
    </row>
    <row r="629" spans="1:31">
      <c r="A629" t="s">
        <v>46</v>
      </c>
      <c r="B629">
        <v>42</v>
      </c>
      <c r="C629" t="s">
        <v>19</v>
      </c>
      <c r="D629" t="s">
        <v>41</v>
      </c>
      <c r="E629" t="s">
        <v>42</v>
      </c>
      <c r="F629">
        <v>44</v>
      </c>
      <c r="G629" t="s">
        <v>22</v>
      </c>
      <c r="H629" t="s">
        <v>100</v>
      </c>
      <c r="I629" t="s">
        <v>24</v>
      </c>
      <c r="J629">
        <v>4.1</v>
      </c>
      <c r="K629" t="s">
        <v>44</v>
      </c>
      <c r="L629" t="s">
        <v>94</v>
      </c>
      <c r="M629" s="1">
        <v>132</v>
      </c>
      <c r="N629" s="1">
        <v>171.6</v>
      </c>
      <c r="O629" s="1">
        <v>5.412</v>
      </c>
      <c r="P629" s="1">
        <v>34.188</v>
      </c>
      <c r="AD629" s="1">
        <v>171.6</v>
      </c>
      <c r="AE629" s="1">
        <v>5.412</v>
      </c>
    </row>
    <row r="630" spans="1:31">
      <c r="A630" t="s">
        <v>33</v>
      </c>
      <c r="B630">
        <v>69</v>
      </c>
      <c r="C630" t="s">
        <v>19</v>
      </c>
      <c r="D630" t="s">
        <v>29</v>
      </c>
      <c r="E630" t="s">
        <v>21</v>
      </c>
      <c r="F630">
        <v>85</v>
      </c>
      <c r="G630" t="s">
        <v>43</v>
      </c>
      <c r="H630" t="s">
        <v>51</v>
      </c>
      <c r="I630" t="s">
        <v>55</v>
      </c>
      <c r="J630">
        <v>3.7</v>
      </c>
      <c r="K630" t="s">
        <v>37</v>
      </c>
      <c r="L630" t="s">
        <v>94</v>
      </c>
      <c r="M630" s="1">
        <v>340</v>
      </c>
      <c r="N630" s="1">
        <v>442</v>
      </c>
      <c r="O630" s="1">
        <v>12.58</v>
      </c>
      <c r="P630" s="1">
        <v>89.42</v>
      </c>
      <c r="AD630" s="1">
        <v>442</v>
      </c>
      <c r="AE630" s="1">
        <v>12.58</v>
      </c>
    </row>
    <row r="631" spans="1:31">
      <c r="A631" t="s">
        <v>144</v>
      </c>
      <c r="B631">
        <v>26</v>
      </c>
      <c r="C631" t="s">
        <v>19</v>
      </c>
      <c r="D631" t="s">
        <v>74</v>
      </c>
      <c r="E631" t="s">
        <v>42</v>
      </c>
      <c r="F631">
        <v>90</v>
      </c>
      <c r="G631" t="s">
        <v>22</v>
      </c>
      <c r="H631" t="s">
        <v>133</v>
      </c>
      <c r="I631" t="s">
        <v>36</v>
      </c>
      <c r="J631">
        <v>4.7</v>
      </c>
      <c r="K631" t="s">
        <v>92</v>
      </c>
      <c r="L631" t="s">
        <v>48</v>
      </c>
      <c r="M631" s="1">
        <v>360</v>
      </c>
      <c r="N631" s="1">
        <v>468</v>
      </c>
      <c r="O631" s="1">
        <v>16.92</v>
      </c>
      <c r="P631" s="1">
        <v>91.08</v>
      </c>
      <c r="AD631" s="1">
        <v>468</v>
      </c>
      <c r="AE631" s="1">
        <v>16.92</v>
      </c>
    </row>
    <row r="632" spans="1:31">
      <c r="A632" t="s">
        <v>97</v>
      </c>
      <c r="B632">
        <v>41</v>
      </c>
      <c r="C632" t="s">
        <v>19</v>
      </c>
      <c r="D632" t="s">
        <v>120</v>
      </c>
      <c r="E632" t="s">
        <v>69</v>
      </c>
      <c r="F632">
        <v>94</v>
      </c>
      <c r="G632" t="s">
        <v>35</v>
      </c>
      <c r="H632" t="s">
        <v>64</v>
      </c>
      <c r="I632" t="s">
        <v>55</v>
      </c>
      <c r="J632">
        <v>4.3</v>
      </c>
      <c r="K632" t="s">
        <v>92</v>
      </c>
      <c r="L632" t="s">
        <v>48</v>
      </c>
      <c r="M632" s="1">
        <v>846</v>
      </c>
      <c r="N632" s="1">
        <v>1099.8</v>
      </c>
      <c r="O632" s="1">
        <v>36.378</v>
      </c>
      <c r="P632" s="1">
        <v>217.422</v>
      </c>
      <c r="AD632" s="1">
        <v>1099.8</v>
      </c>
      <c r="AE632" s="1">
        <v>36.378</v>
      </c>
    </row>
    <row r="633" spans="1:31">
      <c r="A633" t="s">
        <v>165</v>
      </c>
      <c r="B633">
        <v>55</v>
      </c>
      <c r="C633" t="s">
        <v>19</v>
      </c>
      <c r="D633" t="s">
        <v>153</v>
      </c>
      <c r="E633" t="s">
        <v>42</v>
      </c>
      <c r="F633">
        <v>68</v>
      </c>
      <c r="G633" t="s">
        <v>35</v>
      </c>
      <c r="H633" t="s">
        <v>89</v>
      </c>
      <c r="I633" t="s">
        <v>52</v>
      </c>
      <c r="J633">
        <v>4.1</v>
      </c>
      <c r="K633" t="s">
        <v>31</v>
      </c>
      <c r="L633" t="s">
        <v>26</v>
      </c>
      <c r="M633" s="1">
        <v>204</v>
      </c>
      <c r="N633" s="1">
        <v>265.2</v>
      </c>
      <c r="O633" s="1">
        <v>8.364</v>
      </c>
      <c r="P633" s="1">
        <v>52.836</v>
      </c>
      <c r="AD633" s="1">
        <v>265.2</v>
      </c>
      <c r="AE633" s="1">
        <v>8.364</v>
      </c>
    </row>
    <row r="634" spans="1:31">
      <c r="A634" t="s">
        <v>49</v>
      </c>
      <c r="B634">
        <v>35</v>
      </c>
      <c r="C634" t="s">
        <v>19</v>
      </c>
      <c r="D634" t="s">
        <v>147</v>
      </c>
      <c r="E634" t="s">
        <v>69</v>
      </c>
      <c r="F634">
        <v>51</v>
      </c>
      <c r="G634" t="s">
        <v>43</v>
      </c>
      <c r="H634" t="s">
        <v>121</v>
      </c>
      <c r="I634" t="s">
        <v>24</v>
      </c>
      <c r="J634">
        <v>3.9</v>
      </c>
      <c r="K634" t="s">
        <v>25</v>
      </c>
      <c r="L634" t="s">
        <v>26</v>
      </c>
      <c r="M634" s="1">
        <v>204</v>
      </c>
      <c r="N634" s="1">
        <v>265.2</v>
      </c>
      <c r="O634" s="1">
        <v>7.956</v>
      </c>
      <c r="P634" s="1">
        <v>53.244</v>
      </c>
      <c r="AD634" s="1">
        <v>265.2</v>
      </c>
      <c r="AE634" s="1">
        <v>7.956</v>
      </c>
    </row>
    <row r="635" spans="1:31">
      <c r="A635" t="s">
        <v>164</v>
      </c>
      <c r="B635">
        <v>66</v>
      </c>
      <c r="C635" t="s">
        <v>19</v>
      </c>
      <c r="D635" t="s">
        <v>41</v>
      </c>
      <c r="E635" t="s">
        <v>42</v>
      </c>
      <c r="F635">
        <v>33</v>
      </c>
      <c r="G635" t="s">
        <v>43</v>
      </c>
      <c r="H635" t="s">
        <v>136</v>
      </c>
      <c r="I635" t="s">
        <v>36</v>
      </c>
      <c r="J635">
        <v>2.9</v>
      </c>
      <c r="K635" t="s">
        <v>92</v>
      </c>
      <c r="L635" t="s">
        <v>56</v>
      </c>
      <c r="M635" s="1">
        <v>99</v>
      </c>
      <c r="N635" s="1">
        <v>128.7</v>
      </c>
      <c r="O635" s="1">
        <v>2.871</v>
      </c>
      <c r="P635" s="1">
        <v>26.829</v>
      </c>
      <c r="AD635" s="1">
        <v>128.7</v>
      </c>
      <c r="AE635" s="1">
        <v>2.871</v>
      </c>
    </row>
    <row r="636" spans="1:31">
      <c r="A636" t="s">
        <v>138</v>
      </c>
      <c r="B636">
        <v>36</v>
      </c>
      <c r="C636" t="s">
        <v>19</v>
      </c>
      <c r="D636" t="s">
        <v>50</v>
      </c>
      <c r="E636" t="s">
        <v>42</v>
      </c>
      <c r="F636">
        <v>60</v>
      </c>
      <c r="G636" t="s">
        <v>43</v>
      </c>
      <c r="H636" t="s">
        <v>91</v>
      </c>
      <c r="I636" t="s">
        <v>52</v>
      </c>
      <c r="J636">
        <v>3.9</v>
      </c>
      <c r="K636" t="s">
        <v>44</v>
      </c>
      <c r="L636" t="s">
        <v>38</v>
      </c>
      <c r="M636" s="1">
        <v>420</v>
      </c>
      <c r="N636" s="1">
        <v>546</v>
      </c>
      <c r="O636" s="1">
        <v>16.38</v>
      </c>
      <c r="P636" s="1">
        <v>109.62</v>
      </c>
      <c r="AD636" s="1">
        <v>546</v>
      </c>
      <c r="AE636" s="1">
        <v>16.38</v>
      </c>
    </row>
    <row r="637" spans="1:31">
      <c r="A637" t="s">
        <v>146</v>
      </c>
      <c r="B637">
        <v>27</v>
      </c>
      <c r="C637" t="s">
        <v>19</v>
      </c>
      <c r="D637" t="s">
        <v>117</v>
      </c>
      <c r="E637" t="s">
        <v>21</v>
      </c>
      <c r="F637">
        <v>59</v>
      </c>
      <c r="G637" t="s">
        <v>43</v>
      </c>
      <c r="H637" t="s">
        <v>125</v>
      </c>
      <c r="I637" t="s">
        <v>55</v>
      </c>
      <c r="J637">
        <v>4.3</v>
      </c>
      <c r="K637" t="s">
        <v>31</v>
      </c>
      <c r="L637" t="s">
        <v>56</v>
      </c>
      <c r="M637" s="1">
        <v>236</v>
      </c>
      <c r="N637" s="1">
        <v>306.8</v>
      </c>
      <c r="O637" s="1">
        <v>10.148</v>
      </c>
      <c r="P637" s="1">
        <v>60.652</v>
      </c>
      <c r="AD637" s="1">
        <v>306.8</v>
      </c>
      <c r="AE637" s="1">
        <v>10.148</v>
      </c>
    </row>
    <row r="638" spans="1:31">
      <c r="A638" t="s">
        <v>166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43</v>
      </c>
      <c r="H638" t="s">
        <v>141</v>
      </c>
      <c r="I638" t="s">
        <v>52</v>
      </c>
      <c r="J638">
        <v>2.8</v>
      </c>
      <c r="K638" t="s">
        <v>76</v>
      </c>
      <c r="L638" t="s">
        <v>104</v>
      </c>
      <c r="M638" s="1">
        <v>270</v>
      </c>
      <c r="N638" s="1">
        <v>351</v>
      </c>
      <c r="O638" s="1">
        <v>7.56</v>
      </c>
      <c r="P638" s="1">
        <v>73.44</v>
      </c>
      <c r="AD638" s="1">
        <v>351</v>
      </c>
      <c r="AE638" s="1">
        <v>7.56</v>
      </c>
    </row>
    <row r="639" spans="1:31">
      <c r="A639" t="s">
        <v>137</v>
      </c>
      <c r="B639">
        <v>21</v>
      </c>
      <c r="C639" t="s">
        <v>19</v>
      </c>
      <c r="D639" t="s">
        <v>29</v>
      </c>
      <c r="E639" t="s">
        <v>21</v>
      </c>
      <c r="F639">
        <v>20</v>
      </c>
      <c r="G639" t="s">
        <v>43</v>
      </c>
      <c r="H639" t="s">
        <v>123</v>
      </c>
      <c r="I639" t="s">
        <v>24</v>
      </c>
      <c r="J639">
        <v>3.4</v>
      </c>
      <c r="K639" t="s">
        <v>31</v>
      </c>
      <c r="L639" t="s">
        <v>26</v>
      </c>
      <c r="M639" s="1">
        <v>80</v>
      </c>
      <c r="N639" s="1">
        <v>104</v>
      </c>
      <c r="O639" s="1">
        <v>2.72</v>
      </c>
      <c r="P639" s="1">
        <v>21.28</v>
      </c>
      <c r="AD639" s="1">
        <v>104</v>
      </c>
      <c r="AE639" s="1">
        <v>2.72</v>
      </c>
    </row>
    <row r="640" spans="1:31">
      <c r="A640" t="s">
        <v>143</v>
      </c>
      <c r="B640">
        <v>53</v>
      </c>
      <c r="C640" t="s">
        <v>19</v>
      </c>
      <c r="D640" t="s">
        <v>41</v>
      </c>
      <c r="E640" t="s">
        <v>42</v>
      </c>
      <c r="F640">
        <v>20</v>
      </c>
      <c r="G640" t="s">
        <v>35</v>
      </c>
      <c r="H640" t="s">
        <v>160</v>
      </c>
      <c r="I640" t="s">
        <v>52</v>
      </c>
      <c r="J640">
        <v>2.7</v>
      </c>
      <c r="K640" t="s">
        <v>44</v>
      </c>
      <c r="L640" t="s">
        <v>94</v>
      </c>
      <c r="M640" s="1">
        <v>60</v>
      </c>
      <c r="N640" s="1">
        <v>78</v>
      </c>
      <c r="O640" s="1">
        <v>1.62</v>
      </c>
      <c r="P640" s="1">
        <v>16.38</v>
      </c>
      <c r="AD640" s="1">
        <v>78</v>
      </c>
      <c r="AE640" s="1">
        <v>1.62</v>
      </c>
    </row>
    <row r="641" spans="1:31">
      <c r="A641" t="s">
        <v>97</v>
      </c>
      <c r="B641">
        <v>54</v>
      </c>
      <c r="C641" t="s">
        <v>19</v>
      </c>
      <c r="D641" t="s">
        <v>88</v>
      </c>
      <c r="E641" t="s">
        <v>21</v>
      </c>
      <c r="F641">
        <v>24</v>
      </c>
      <c r="G641" t="s">
        <v>22</v>
      </c>
      <c r="H641" t="s">
        <v>81</v>
      </c>
      <c r="I641" t="s">
        <v>36</v>
      </c>
      <c r="J641">
        <v>4</v>
      </c>
      <c r="K641" t="s">
        <v>37</v>
      </c>
      <c r="L641" t="s">
        <v>48</v>
      </c>
      <c r="M641" s="1">
        <v>192</v>
      </c>
      <c r="N641" s="1">
        <v>249.6</v>
      </c>
      <c r="O641" s="1">
        <v>7.68</v>
      </c>
      <c r="P641" s="1">
        <v>49.92</v>
      </c>
      <c r="AD641" s="1">
        <v>249.6</v>
      </c>
      <c r="AE641" s="1">
        <v>7.68</v>
      </c>
    </row>
    <row r="642" spans="1:31">
      <c r="A642" t="s">
        <v>164</v>
      </c>
      <c r="B642">
        <v>53</v>
      </c>
      <c r="C642" t="s">
        <v>19</v>
      </c>
      <c r="D642" t="s">
        <v>93</v>
      </c>
      <c r="E642" t="s">
        <v>21</v>
      </c>
      <c r="F642">
        <v>88</v>
      </c>
      <c r="G642" t="s">
        <v>43</v>
      </c>
      <c r="H642" t="s">
        <v>23</v>
      </c>
      <c r="I642" t="s">
        <v>52</v>
      </c>
      <c r="J642">
        <v>4.4</v>
      </c>
      <c r="K642" t="s">
        <v>92</v>
      </c>
      <c r="L642" t="s">
        <v>26</v>
      </c>
      <c r="M642" s="1">
        <v>528</v>
      </c>
      <c r="N642" s="1">
        <v>686.4</v>
      </c>
      <c r="O642" s="1">
        <v>23.232</v>
      </c>
      <c r="P642" s="1">
        <v>135.168</v>
      </c>
      <c r="AD642" s="1">
        <v>686.4</v>
      </c>
      <c r="AE642" s="1">
        <v>23.232</v>
      </c>
    </row>
    <row r="643" spans="1:31">
      <c r="A643" t="s">
        <v>134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43</v>
      </c>
      <c r="H643" t="s">
        <v>121</v>
      </c>
      <c r="I643" t="s">
        <v>24</v>
      </c>
      <c r="J643">
        <v>3.9</v>
      </c>
      <c r="K643" t="s">
        <v>37</v>
      </c>
      <c r="L643" t="s">
        <v>104</v>
      </c>
      <c r="M643" s="1">
        <v>390</v>
      </c>
      <c r="N643" s="1">
        <v>507</v>
      </c>
      <c r="O643" s="1">
        <v>15.21</v>
      </c>
      <c r="P643" s="1">
        <v>101.79</v>
      </c>
      <c r="AD643" s="1">
        <v>507</v>
      </c>
      <c r="AE643" s="1">
        <v>15.21</v>
      </c>
    </row>
    <row r="644" spans="1:31">
      <c r="A644" t="s">
        <v>73</v>
      </c>
      <c r="B644">
        <v>64</v>
      </c>
      <c r="C644" t="s">
        <v>19</v>
      </c>
      <c r="D644" t="s">
        <v>93</v>
      </c>
      <c r="E644" t="s">
        <v>21</v>
      </c>
      <c r="F644">
        <v>25</v>
      </c>
      <c r="G644" t="s">
        <v>22</v>
      </c>
      <c r="H644" t="s">
        <v>121</v>
      </c>
      <c r="I644" t="s">
        <v>36</v>
      </c>
      <c r="J644">
        <v>2.8</v>
      </c>
      <c r="K644" t="s">
        <v>92</v>
      </c>
      <c r="L644" t="s">
        <v>77</v>
      </c>
      <c r="M644" s="1">
        <v>150</v>
      </c>
      <c r="N644" s="1">
        <v>195</v>
      </c>
      <c r="O644" s="1">
        <v>4.2</v>
      </c>
      <c r="P644" s="1">
        <v>40.8</v>
      </c>
      <c r="AD644" s="1">
        <v>195</v>
      </c>
      <c r="AE644" s="1">
        <v>4.2</v>
      </c>
    </row>
    <row r="645" spans="1:31">
      <c r="A645" t="s">
        <v>46</v>
      </c>
      <c r="B645">
        <v>18</v>
      </c>
      <c r="C645" t="s">
        <v>19</v>
      </c>
      <c r="D645" t="s">
        <v>29</v>
      </c>
      <c r="E645" t="s">
        <v>21</v>
      </c>
      <c r="F645">
        <v>57</v>
      </c>
      <c r="G645" t="s">
        <v>98</v>
      </c>
      <c r="H645" t="s">
        <v>102</v>
      </c>
      <c r="I645" t="s">
        <v>24</v>
      </c>
      <c r="J645">
        <v>3.2</v>
      </c>
      <c r="K645" t="s">
        <v>76</v>
      </c>
      <c r="L645" t="s">
        <v>104</v>
      </c>
      <c r="M645" s="1">
        <v>228</v>
      </c>
      <c r="N645" s="1">
        <v>296.4</v>
      </c>
      <c r="O645" s="1">
        <v>7.296</v>
      </c>
      <c r="P645" s="1">
        <v>61.104</v>
      </c>
      <c r="AD645" s="1">
        <v>296.4</v>
      </c>
      <c r="AE645" s="1">
        <v>7.296</v>
      </c>
    </row>
    <row r="646" spans="1:31">
      <c r="A646" t="s">
        <v>58</v>
      </c>
      <c r="B646">
        <v>68</v>
      </c>
      <c r="C646" t="s">
        <v>19</v>
      </c>
      <c r="D646" t="s">
        <v>147</v>
      </c>
      <c r="E646" t="s">
        <v>69</v>
      </c>
      <c r="F646">
        <v>93</v>
      </c>
      <c r="G646" t="s">
        <v>35</v>
      </c>
      <c r="H646" t="s">
        <v>160</v>
      </c>
      <c r="I646" t="s">
        <v>52</v>
      </c>
      <c r="J646">
        <v>4.3</v>
      </c>
      <c r="K646" t="s">
        <v>31</v>
      </c>
      <c r="L646" t="s">
        <v>38</v>
      </c>
      <c r="M646" s="1">
        <v>372</v>
      </c>
      <c r="N646" s="1">
        <v>483.6</v>
      </c>
      <c r="O646" s="1">
        <v>15.996</v>
      </c>
      <c r="P646" s="1">
        <v>95.604</v>
      </c>
      <c r="AD646" s="1">
        <v>483.6</v>
      </c>
      <c r="AE646" s="1">
        <v>15.996</v>
      </c>
    </row>
    <row r="647" spans="1:31">
      <c r="A647" t="s">
        <v>111</v>
      </c>
      <c r="B647">
        <v>62</v>
      </c>
      <c r="C647" t="s">
        <v>19</v>
      </c>
      <c r="D647" t="s">
        <v>117</v>
      </c>
      <c r="E647" t="s">
        <v>21</v>
      </c>
      <c r="F647">
        <v>42</v>
      </c>
      <c r="G647" t="s">
        <v>35</v>
      </c>
      <c r="H647" t="s">
        <v>75</v>
      </c>
      <c r="I647" t="s">
        <v>52</v>
      </c>
      <c r="J647">
        <v>4.2</v>
      </c>
      <c r="K647" t="s">
        <v>25</v>
      </c>
      <c r="L647" t="s">
        <v>77</v>
      </c>
      <c r="M647" s="1">
        <v>168</v>
      </c>
      <c r="N647" s="1">
        <v>218.4</v>
      </c>
      <c r="O647" s="1">
        <v>7.056</v>
      </c>
      <c r="P647" s="1">
        <v>43.344</v>
      </c>
      <c r="AD647" s="1">
        <v>218.4</v>
      </c>
      <c r="AE647" s="1">
        <v>7.056</v>
      </c>
    </row>
    <row r="648" spans="1:31">
      <c r="A648" t="s">
        <v>131</v>
      </c>
      <c r="B648">
        <v>51</v>
      </c>
      <c r="C648" t="s">
        <v>19</v>
      </c>
      <c r="D648" t="s">
        <v>153</v>
      </c>
      <c r="E648" t="s">
        <v>42</v>
      </c>
      <c r="F648">
        <v>54</v>
      </c>
      <c r="G648" t="s">
        <v>98</v>
      </c>
      <c r="H648" t="s">
        <v>70</v>
      </c>
      <c r="I648" t="s">
        <v>36</v>
      </c>
      <c r="J648">
        <v>4.9</v>
      </c>
      <c r="K648" t="s">
        <v>25</v>
      </c>
      <c r="L648" t="s">
        <v>77</v>
      </c>
      <c r="M648" s="1">
        <v>162</v>
      </c>
      <c r="N648" s="1">
        <v>210.6</v>
      </c>
      <c r="O648" s="1">
        <v>7.938</v>
      </c>
      <c r="P648" s="1">
        <v>40.662</v>
      </c>
      <c r="AD648" s="1">
        <v>210.6</v>
      </c>
      <c r="AE648" s="1">
        <v>7.938</v>
      </c>
    </row>
    <row r="649" spans="1:31">
      <c r="A649" t="s">
        <v>97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98</v>
      </c>
      <c r="H649" t="s">
        <v>60</v>
      </c>
      <c r="I649" t="s">
        <v>52</v>
      </c>
      <c r="J649">
        <v>3.7</v>
      </c>
      <c r="K649" t="s">
        <v>37</v>
      </c>
      <c r="L649" t="s">
        <v>26</v>
      </c>
      <c r="M649" s="1">
        <v>350</v>
      </c>
      <c r="N649" s="1">
        <v>455</v>
      </c>
      <c r="O649" s="1">
        <v>12.95</v>
      </c>
      <c r="P649" s="1">
        <v>92.05</v>
      </c>
      <c r="AD649" s="1">
        <v>455</v>
      </c>
      <c r="AE649" s="1">
        <v>12.95</v>
      </c>
    </row>
    <row r="650" spans="1:31">
      <c r="A650" t="s">
        <v>167</v>
      </c>
      <c r="B650">
        <v>22</v>
      </c>
      <c r="C650" t="s">
        <v>19</v>
      </c>
      <c r="D650" t="s">
        <v>117</v>
      </c>
      <c r="E650" t="s">
        <v>21</v>
      </c>
      <c r="F650">
        <v>31</v>
      </c>
      <c r="G650" t="s">
        <v>43</v>
      </c>
      <c r="H650" t="s">
        <v>125</v>
      </c>
      <c r="I650" t="s">
        <v>24</v>
      </c>
      <c r="J650">
        <v>4.1</v>
      </c>
      <c r="K650" t="s">
        <v>37</v>
      </c>
      <c r="L650" t="s">
        <v>38</v>
      </c>
      <c r="M650" s="1">
        <v>124</v>
      </c>
      <c r="N650" s="1">
        <v>161.2</v>
      </c>
      <c r="O650" s="1">
        <v>5.084</v>
      </c>
      <c r="P650" s="1">
        <v>32.116</v>
      </c>
      <c r="AD650" s="1">
        <v>161.2</v>
      </c>
      <c r="AE650" s="1">
        <v>5.084</v>
      </c>
    </row>
    <row r="651" spans="1:31">
      <c r="A651" t="s">
        <v>84</v>
      </c>
      <c r="B651">
        <v>53</v>
      </c>
      <c r="C651" t="s">
        <v>19</v>
      </c>
      <c r="D651" t="s">
        <v>101</v>
      </c>
      <c r="E651" t="s">
        <v>21</v>
      </c>
      <c r="F651">
        <v>93</v>
      </c>
      <c r="G651" t="s">
        <v>22</v>
      </c>
      <c r="H651" t="s">
        <v>136</v>
      </c>
      <c r="I651" t="s">
        <v>36</v>
      </c>
      <c r="J651">
        <v>4.2</v>
      </c>
      <c r="K651" t="s">
        <v>44</v>
      </c>
      <c r="L651" t="s">
        <v>104</v>
      </c>
      <c r="M651" s="1">
        <v>465</v>
      </c>
      <c r="N651" s="1">
        <v>604.5</v>
      </c>
      <c r="O651" s="1">
        <v>19.53</v>
      </c>
      <c r="P651" s="1">
        <v>119.97</v>
      </c>
      <c r="AD651" s="1">
        <v>604.5</v>
      </c>
      <c r="AE651" s="1">
        <v>19.53</v>
      </c>
    </row>
    <row r="652" spans="1:31">
      <c r="A652" t="s">
        <v>113</v>
      </c>
      <c r="B652">
        <v>34</v>
      </c>
      <c r="C652" t="s">
        <v>19</v>
      </c>
      <c r="D652" t="s">
        <v>159</v>
      </c>
      <c r="E652" t="s">
        <v>69</v>
      </c>
      <c r="F652">
        <v>40</v>
      </c>
      <c r="G652" t="s">
        <v>43</v>
      </c>
      <c r="H652" t="s">
        <v>152</v>
      </c>
      <c r="I652" t="s">
        <v>36</v>
      </c>
      <c r="J652">
        <v>3.9</v>
      </c>
      <c r="K652" t="s">
        <v>76</v>
      </c>
      <c r="L652" t="s">
        <v>48</v>
      </c>
      <c r="M652" s="1">
        <v>80</v>
      </c>
      <c r="N652" s="1">
        <v>104</v>
      </c>
      <c r="O652" s="1">
        <v>3.12</v>
      </c>
      <c r="P652" s="1">
        <v>20.88</v>
      </c>
      <c r="AD652" s="1">
        <v>104</v>
      </c>
      <c r="AE652" s="1">
        <v>3.12</v>
      </c>
    </row>
    <row r="653" spans="1:31">
      <c r="A653" t="s">
        <v>73</v>
      </c>
      <c r="B653">
        <v>32</v>
      </c>
      <c r="C653" t="s">
        <v>19</v>
      </c>
      <c r="D653" t="s">
        <v>139</v>
      </c>
      <c r="E653" t="s">
        <v>69</v>
      </c>
      <c r="F653">
        <v>32</v>
      </c>
      <c r="G653" t="s">
        <v>22</v>
      </c>
      <c r="H653" t="s">
        <v>150</v>
      </c>
      <c r="I653" t="s">
        <v>52</v>
      </c>
      <c r="J653">
        <v>2.9</v>
      </c>
      <c r="K653" t="s">
        <v>25</v>
      </c>
      <c r="L653" t="s">
        <v>26</v>
      </c>
      <c r="M653" s="1">
        <v>96</v>
      </c>
      <c r="N653" s="1">
        <v>124.8</v>
      </c>
      <c r="O653" s="1">
        <v>2.784</v>
      </c>
      <c r="P653" s="1">
        <v>26.016</v>
      </c>
      <c r="AD653" s="1">
        <v>124.8</v>
      </c>
      <c r="AE653" s="1">
        <v>2.784</v>
      </c>
    </row>
    <row r="654" spans="1:31">
      <c r="A654" t="s">
        <v>164</v>
      </c>
      <c r="B654">
        <v>64</v>
      </c>
      <c r="C654" t="s">
        <v>19</v>
      </c>
      <c r="D654" t="s">
        <v>96</v>
      </c>
      <c r="E654" t="s">
        <v>69</v>
      </c>
      <c r="F654">
        <v>27</v>
      </c>
      <c r="G654" t="s">
        <v>43</v>
      </c>
      <c r="H654" t="s">
        <v>133</v>
      </c>
      <c r="I654" t="s">
        <v>24</v>
      </c>
      <c r="J654">
        <v>3.1</v>
      </c>
      <c r="K654" t="s">
        <v>25</v>
      </c>
      <c r="L654" t="s">
        <v>38</v>
      </c>
      <c r="M654" s="1">
        <v>27</v>
      </c>
      <c r="N654" s="1">
        <v>35.1</v>
      </c>
      <c r="O654" s="1">
        <v>0.837</v>
      </c>
      <c r="P654" s="1">
        <v>7.263</v>
      </c>
      <c r="AD654" s="1">
        <v>35.1</v>
      </c>
      <c r="AE654" s="1">
        <v>0.837</v>
      </c>
    </row>
    <row r="655" spans="1:31">
      <c r="A655" t="s">
        <v>128</v>
      </c>
      <c r="B655">
        <v>20</v>
      </c>
      <c r="C655" t="s">
        <v>19</v>
      </c>
      <c r="D655" t="s">
        <v>135</v>
      </c>
      <c r="E655" t="s">
        <v>69</v>
      </c>
      <c r="F655">
        <v>68</v>
      </c>
      <c r="G655" t="s">
        <v>43</v>
      </c>
      <c r="H655" t="s">
        <v>81</v>
      </c>
      <c r="I655" t="s">
        <v>24</v>
      </c>
      <c r="J655">
        <v>3.6</v>
      </c>
      <c r="K655" t="s">
        <v>31</v>
      </c>
      <c r="L655" t="s">
        <v>26</v>
      </c>
      <c r="M655" s="1">
        <v>136</v>
      </c>
      <c r="N655" s="1">
        <v>176.8</v>
      </c>
      <c r="O655" s="1">
        <v>4.896</v>
      </c>
      <c r="P655" s="1">
        <v>35.904</v>
      </c>
      <c r="AD655" s="1">
        <v>176.8</v>
      </c>
      <c r="AE655" s="1">
        <v>4.896</v>
      </c>
    </row>
    <row r="656" spans="1:31">
      <c r="A656" t="s">
        <v>108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22</v>
      </c>
      <c r="H656" t="s">
        <v>23</v>
      </c>
      <c r="I656" t="s">
        <v>52</v>
      </c>
      <c r="J656">
        <v>4.4</v>
      </c>
      <c r="K656" t="s">
        <v>25</v>
      </c>
      <c r="L656" t="s">
        <v>48</v>
      </c>
      <c r="M656" s="1">
        <v>531</v>
      </c>
      <c r="N656" s="1">
        <v>690.3</v>
      </c>
      <c r="O656" s="1">
        <v>23.364</v>
      </c>
      <c r="P656" s="1">
        <v>135.936</v>
      </c>
      <c r="AD656" s="1">
        <v>690.3</v>
      </c>
      <c r="AE656" s="1">
        <v>23.364</v>
      </c>
    </row>
    <row r="657" spans="1:31">
      <c r="A657" t="s">
        <v>97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35</v>
      </c>
      <c r="H657" t="s">
        <v>75</v>
      </c>
      <c r="I657" t="s">
        <v>55</v>
      </c>
      <c r="J657">
        <v>3.1</v>
      </c>
      <c r="K657" t="s">
        <v>25</v>
      </c>
      <c r="L657" t="s">
        <v>94</v>
      </c>
      <c r="M657" s="1">
        <v>324</v>
      </c>
      <c r="N657" s="1">
        <v>421.2</v>
      </c>
      <c r="O657" s="1">
        <v>10.044</v>
      </c>
      <c r="P657" s="1">
        <v>87.156</v>
      </c>
      <c r="AD657" s="1">
        <v>421.2</v>
      </c>
      <c r="AE657" s="1">
        <v>10.044</v>
      </c>
    </row>
    <row r="658" spans="1:31">
      <c r="A658" t="s">
        <v>154</v>
      </c>
      <c r="B658">
        <v>42</v>
      </c>
      <c r="C658" t="s">
        <v>19</v>
      </c>
      <c r="D658" t="s">
        <v>34</v>
      </c>
      <c r="E658" t="s">
        <v>21</v>
      </c>
      <c r="F658">
        <v>23</v>
      </c>
      <c r="G658" t="s">
        <v>43</v>
      </c>
      <c r="H658" t="s">
        <v>133</v>
      </c>
      <c r="I658" t="s">
        <v>52</v>
      </c>
      <c r="J658">
        <v>3.9</v>
      </c>
      <c r="K658" t="s">
        <v>44</v>
      </c>
      <c r="L658" t="s">
        <v>56</v>
      </c>
      <c r="M658" s="1">
        <v>161</v>
      </c>
      <c r="N658" s="1">
        <v>209.3</v>
      </c>
      <c r="O658" s="1">
        <v>6.279</v>
      </c>
      <c r="P658" s="1">
        <v>42.021</v>
      </c>
      <c r="AD658" s="1">
        <v>209.3</v>
      </c>
      <c r="AE658" s="1">
        <v>6.279</v>
      </c>
    </row>
    <row r="659" spans="1:31">
      <c r="A659" t="s">
        <v>132</v>
      </c>
      <c r="B659">
        <v>48</v>
      </c>
      <c r="C659" t="s">
        <v>19</v>
      </c>
      <c r="D659" t="s">
        <v>114</v>
      </c>
      <c r="E659" t="s">
        <v>63</v>
      </c>
      <c r="F659">
        <v>80</v>
      </c>
      <c r="G659" t="s">
        <v>43</v>
      </c>
      <c r="H659" t="s">
        <v>51</v>
      </c>
      <c r="I659" t="s">
        <v>24</v>
      </c>
      <c r="J659">
        <v>4.3</v>
      </c>
      <c r="K659" t="s">
        <v>44</v>
      </c>
      <c r="L659" t="s">
        <v>56</v>
      </c>
      <c r="M659" s="1">
        <v>560</v>
      </c>
      <c r="N659" s="1">
        <v>728</v>
      </c>
      <c r="O659" s="1">
        <v>24.08</v>
      </c>
      <c r="P659" s="1">
        <v>143.92</v>
      </c>
      <c r="AD659" s="1">
        <v>728</v>
      </c>
      <c r="AE659" s="1">
        <v>24.08</v>
      </c>
    </row>
    <row r="660" spans="1:31">
      <c r="A660" t="s">
        <v>58</v>
      </c>
      <c r="B660">
        <v>62</v>
      </c>
      <c r="C660" t="s">
        <v>19</v>
      </c>
      <c r="D660" t="s">
        <v>147</v>
      </c>
      <c r="E660" t="s">
        <v>69</v>
      </c>
      <c r="F660">
        <v>37</v>
      </c>
      <c r="G660" t="s">
        <v>35</v>
      </c>
      <c r="H660" t="s">
        <v>51</v>
      </c>
      <c r="I660" t="s">
        <v>55</v>
      </c>
      <c r="J660">
        <v>4.9</v>
      </c>
      <c r="K660" t="s">
        <v>25</v>
      </c>
      <c r="L660" t="s">
        <v>38</v>
      </c>
      <c r="M660" s="1">
        <v>148</v>
      </c>
      <c r="N660" s="1">
        <v>192.4</v>
      </c>
      <c r="O660" s="1">
        <v>7.252</v>
      </c>
      <c r="P660" s="1">
        <v>37.148</v>
      </c>
      <c r="AD660" s="1">
        <v>192.4</v>
      </c>
      <c r="AE660" s="1">
        <v>7.252</v>
      </c>
    </row>
    <row r="661" spans="1:31">
      <c r="A661" t="s">
        <v>157</v>
      </c>
      <c r="B661">
        <v>62</v>
      </c>
      <c r="C661" t="s">
        <v>19</v>
      </c>
      <c r="D661" t="s">
        <v>59</v>
      </c>
      <c r="E661" t="s">
        <v>21</v>
      </c>
      <c r="F661">
        <v>52</v>
      </c>
      <c r="G661" t="s">
        <v>35</v>
      </c>
      <c r="H661" t="s">
        <v>85</v>
      </c>
      <c r="I661" t="s">
        <v>36</v>
      </c>
      <c r="J661">
        <v>3.6</v>
      </c>
      <c r="K661" t="s">
        <v>31</v>
      </c>
      <c r="L661" t="s">
        <v>38</v>
      </c>
      <c r="M661" s="1">
        <v>260</v>
      </c>
      <c r="N661" s="1">
        <v>338</v>
      </c>
      <c r="O661" s="1">
        <v>9.36</v>
      </c>
      <c r="P661" s="1">
        <v>68.64</v>
      </c>
      <c r="AD661" s="1">
        <v>338</v>
      </c>
      <c r="AE661" s="1">
        <v>9.36</v>
      </c>
    </row>
    <row r="662" spans="1:31">
      <c r="A662" t="s">
        <v>53</v>
      </c>
      <c r="B662">
        <v>50</v>
      </c>
      <c r="C662" t="s">
        <v>19</v>
      </c>
      <c r="D662" t="s">
        <v>62</v>
      </c>
      <c r="E662" t="s">
        <v>63</v>
      </c>
      <c r="F662">
        <v>79</v>
      </c>
      <c r="G662" t="s">
        <v>43</v>
      </c>
      <c r="H662" t="s">
        <v>81</v>
      </c>
      <c r="I662" t="s">
        <v>55</v>
      </c>
      <c r="J662">
        <v>5</v>
      </c>
      <c r="K662" t="s">
        <v>37</v>
      </c>
      <c r="L662" t="s">
        <v>56</v>
      </c>
      <c r="M662" s="1">
        <v>632</v>
      </c>
      <c r="N662" s="1">
        <v>821.6</v>
      </c>
      <c r="O662" s="1">
        <v>31.6</v>
      </c>
      <c r="P662" s="1">
        <v>158</v>
      </c>
      <c r="AD662" s="1">
        <v>821.6</v>
      </c>
      <c r="AE662" s="1">
        <v>31.6</v>
      </c>
    </row>
    <row r="663" spans="1:31">
      <c r="A663" t="s">
        <v>162</v>
      </c>
      <c r="B663">
        <v>57</v>
      </c>
      <c r="C663" t="s">
        <v>19</v>
      </c>
      <c r="D663" t="s">
        <v>54</v>
      </c>
      <c r="E663" t="s">
        <v>21</v>
      </c>
      <c r="F663">
        <v>68</v>
      </c>
      <c r="G663" t="s">
        <v>98</v>
      </c>
      <c r="H663" t="s">
        <v>102</v>
      </c>
      <c r="I663" t="s">
        <v>55</v>
      </c>
      <c r="J663">
        <v>4.1</v>
      </c>
      <c r="K663" t="s">
        <v>37</v>
      </c>
      <c r="L663" t="s">
        <v>56</v>
      </c>
      <c r="M663" s="1">
        <v>204</v>
      </c>
      <c r="N663" s="1">
        <v>265.2</v>
      </c>
      <c r="O663" s="1">
        <v>8.364</v>
      </c>
      <c r="P663" s="1">
        <v>52.836</v>
      </c>
      <c r="AD663" s="1">
        <v>265.2</v>
      </c>
      <c r="AE663" s="1">
        <v>8.364</v>
      </c>
    </row>
    <row r="664" spans="1:31">
      <c r="A664" t="s">
        <v>130</v>
      </c>
      <c r="B664">
        <v>24</v>
      </c>
      <c r="C664" t="s">
        <v>19</v>
      </c>
      <c r="D664" t="s">
        <v>159</v>
      </c>
      <c r="E664" t="s">
        <v>69</v>
      </c>
      <c r="F664">
        <v>98</v>
      </c>
      <c r="G664" t="s">
        <v>22</v>
      </c>
      <c r="H664" t="s">
        <v>152</v>
      </c>
      <c r="I664" t="s">
        <v>55</v>
      </c>
      <c r="J664">
        <v>2.8</v>
      </c>
      <c r="K664" t="s">
        <v>25</v>
      </c>
      <c r="L664" t="s">
        <v>77</v>
      </c>
      <c r="M664" s="1">
        <v>196</v>
      </c>
      <c r="N664" s="1">
        <v>254.8</v>
      </c>
      <c r="O664" s="1">
        <v>5.488</v>
      </c>
      <c r="P664" s="1">
        <v>53.312</v>
      </c>
      <c r="AD664" s="1">
        <v>254.8</v>
      </c>
      <c r="AE664" s="1">
        <v>5.488</v>
      </c>
    </row>
    <row r="665" spans="1:31">
      <c r="A665" t="s">
        <v>134</v>
      </c>
      <c r="B665">
        <v>59</v>
      </c>
      <c r="C665" t="s">
        <v>19</v>
      </c>
      <c r="D665" t="s">
        <v>88</v>
      </c>
      <c r="E665" t="s">
        <v>21</v>
      </c>
      <c r="F665">
        <v>83</v>
      </c>
      <c r="G665" t="s">
        <v>43</v>
      </c>
      <c r="H665" t="s">
        <v>60</v>
      </c>
      <c r="I665" t="s">
        <v>55</v>
      </c>
      <c r="J665">
        <v>4.7</v>
      </c>
      <c r="K665" t="s">
        <v>37</v>
      </c>
      <c r="L665" t="s">
        <v>94</v>
      </c>
      <c r="M665" s="1">
        <v>664</v>
      </c>
      <c r="N665" s="1">
        <v>863.2</v>
      </c>
      <c r="O665" s="1">
        <v>31.208</v>
      </c>
      <c r="P665" s="1">
        <v>167.992</v>
      </c>
      <c r="AD665" s="1">
        <v>863.2</v>
      </c>
      <c r="AE665" s="1">
        <v>31.208</v>
      </c>
    </row>
    <row r="666" spans="1:31">
      <c r="A666" t="s">
        <v>127</v>
      </c>
      <c r="B666">
        <v>63</v>
      </c>
      <c r="C666" t="s">
        <v>19</v>
      </c>
      <c r="D666" t="s">
        <v>101</v>
      </c>
      <c r="E666" t="s">
        <v>21</v>
      </c>
      <c r="F666">
        <v>83</v>
      </c>
      <c r="G666" t="s">
        <v>43</v>
      </c>
      <c r="H666" t="s">
        <v>141</v>
      </c>
      <c r="I666" t="s">
        <v>24</v>
      </c>
      <c r="J666">
        <v>4.4</v>
      </c>
      <c r="K666" t="s">
        <v>44</v>
      </c>
      <c r="L666" t="s">
        <v>77</v>
      </c>
      <c r="M666" s="1">
        <v>415</v>
      </c>
      <c r="N666" s="1">
        <v>539.5</v>
      </c>
      <c r="O666" s="1">
        <v>18.26</v>
      </c>
      <c r="P666" s="1">
        <v>106.24</v>
      </c>
      <c r="AD666" s="1">
        <v>539.5</v>
      </c>
      <c r="AE666" s="1">
        <v>18.26</v>
      </c>
    </row>
    <row r="667" spans="1:31">
      <c r="A667" t="s">
        <v>145</v>
      </c>
      <c r="B667">
        <v>41</v>
      </c>
      <c r="C667" t="s">
        <v>19</v>
      </c>
      <c r="D667" t="s">
        <v>101</v>
      </c>
      <c r="E667" t="s">
        <v>21</v>
      </c>
      <c r="F667">
        <v>55</v>
      </c>
      <c r="G667" t="s">
        <v>43</v>
      </c>
      <c r="H667" t="s">
        <v>109</v>
      </c>
      <c r="I667" t="s">
        <v>36</v>
      </c>
      <c r="J667">
        <v>4.9</v>
      </c>
      <c r="K667" t="s">
        <v>37</v>
      </c>
      <c r="L667" t="s">
        <v>48</v>
      </c>
      <c r="M667" s="1">
        <v>275</v>
      </c>
      <c r="N667" s="1">
        <v>357.5</v>
      </c>
      <c r="O667" s="1">
        <v>13.475</v>
      </c>
      <c r="P667" s="1">
        <v>69.025</v>
      </c>
      <c r="AD667" s="1">
        <v>357.5</v>
      </c>
      <c r="AE667" s="1">
        <v>13.475</v>
      </c>
    </row>
    <row r="668" spans="1:31">
      <c r="A668" t="s">
        <v>127</v>
      </c>
      <c r="B668">
        <v>35</v>
      </c>
      <c r="C668" t="s">
        <v>19</v>
      </c>
      <c r="D668" t="s">
        <v>117</v>
      </c>
      <c r="E668" t="s">
        <v>21</v>
      </c>
      <c r="F668">
        <v>26</v>
      </c>
      <c r="G668" t="s">
        <v>22</v>
      </c>
      <c r="H668" t="s">
        <v>47</v>
      </c>
      <c r="I668" t="s">
        <v>24</v>
      </c>
      <c r="J668">
        <v>3.1</v>
      </c>
      <c r="K668" t="s">
        <v>92</v>
      </c>
      <c r="L668" t="s">
        <v>56</v>
      </c>
      <c r="M668" s="1">
        <v>104</v>
      </c>
      <c r="N668" s="1">
        <v>135.2</v>
      </c>
      <c r="O668" s="1">
        <v>3.224</v>
      </c>
      <c r="P668" s="1">
        <v>27.976</v>
      </c>
      <c r="AD668" s="1">
        <v>135.2</v>
      </c>
      <c r="AE668" s="1">
        <v>3.224</v>
      </c>
    </row>
    <row r="669" spans="1:31">
      <c r="A669" t="s">
        <v>132</v>
      </c>
      <c r="B669">
        <v>34</v>
      </c>
      <c r="C669" t="s">
        <v>19</v>
      </c>
      <c r="D669" t="s">
        <v>96</v>
      </c>
      <c r="E669" t="s">
        <v>69</v>
      </c>
      <c r="F669">
        <v>76</v>
      </c>
      <c r="G669" t="s">
        <v>35</v>
      </c>
      <c r="H669" t="s">
        <v>160</v>
      </c>
      <c r="I669" t="s">
        <v>24</v>
      </c>
      <c r="J669">
        <v>2.6</v>
      </c>
      <c r="K669" t="s">
        <v>76</v>
      </c>
      <c r="L669" t="s">
        <v>56</v>
      </c>
      <c r="M669" s="1">
        <v>76</v>
      </c>
      <c r="N669" s="1">
        <v>98.8</v>
      </c>
      <c r="O669" s="1">
        <v>1.976</v>
      </c>
      <c r="P669" s="1">
        <v>20.824</v>
      </c>
      <c r="AD669" s="1">
        <v>98.8</v>
      </c>
      <c r="AE669" s="1">
        <v>1.976</v>
      </c>
    </row>
    <row r="670" spans="1:31">
      <c r="A670" t="s">
        <v>80</v>
      </c>
      <c r="B670">
        <v>49</v>
      </c>
      <c r="C670" t="s">
        <v>19</v>
      </c>
      <c r="D670" t="s">
        <v>129</v>
      </c>
      <c r="E670" t="s">
        <v>21</v>
      </c>
      <c r="F670">
        <v>85</v>
      </c>
      <c r="G670" t="s">
        <v>35</v>
      </c>
      <c r="H670" t="s">
        <v>47</v>
      </c>
      <c r="I670" t="s">
        <v>55</v>
      </c>
      <c r="J670">
        <v>2.9</v>
      </c>
      <c r="K670" t="s">
        <v>76</v>
      </c>
      <c r="L670" t="s">
        <v>94</v>
      </c>
      <c r="M670" s="1">
        <v>170</v>
      </c>
      <c r="N670" s="1">
        <v>221</v>
      </c>
      <c r="O670" s="1">
        <v>4.93</v>
      </c>
      <c r="P670" s="1">
        <v>46.07</v>
      </c>
      <c r="AD670" s="1">
        <v>221</v>
      </c>
      <c r="AE670" s="1">
        <v>4.93</v>
      </c>
    </row>
    <row r="671" spans="1:31">
      <c r="A671" t="s">
        <v>130</v>
      </c>
      <c r="B671">
        <v>43</v>
      </c>
      <c r="C671" t="s">
        <v>19</v>
      </c>
      <c r="D671" t="s">
        <v>114</v>
      </c>
      <c r="E671" t="s">
        <v>63</v>
      </c>
      <c r="F671">
        <v>89</v>
      </c>
      <c r="G671" t="s">
        <v>43</v>
      </c>
      <c r="H671" t="s">
        <v>23</v>
      </c>
      <c r="I671" t="s">
        <v>36</v>
      </c>
      <c r="J671">
        <v>3.3</v>
      </c>
      <c r="K671" t="s">
        <v>25</v>
      </c>
      <c r="L671" t="s">
        <v>77</v>
      </c>
      <c r="M671" s="1">
        <v>623</v>
      </c>
      <c r="N671" s="1">
        <v>809.9</v>
      </c>
      <c r="O671" s="1">
        <v>20.559</v>
      </c>
      <c r="P671" s="1">
        <v>166.341</v>
      </c>
      <c r="AD671" s="1">
        <v>809.9</v>
      </c>
      <c r="AE671" s="1">
        <v>20.559</v>
      </c>
    </row>
    <row r="672" spans="1:31">
      <c r="A672" t="s">
        <v>58</v>
      </c>
      <c r="B672">
        <v>63</v>
      </c>
      <c r="C672" t="s">
        <v>19</v>
      </c>
      <c r="D672" t="s">
        <v>29</v>
      </c>
      <c r="E672" t="s">
        <v>21</v>
      </c>
      <c r="F672">
        <v>41</v>
      </c>
      <c r="G672" t="s">
        <v>98</v>
      </c>
      <c r="H672" t="s">
        <v>75</v>
      </c>
      <c r="I672" t="s">
        <v>36</v>
      </c>
      <c r="J672">
        <v>4.8</v>
      </c>
      <c r="K672" t="s">
        <v>31</v>
      </c>
      <c r="L672" t="s">
        <v>77</v>
      </c>
      <c r="M672" s="1">
        <v>164</v>
      </c>
      <c r="N672" s="1">
        <v>213.2</v>
      </c>
      <c r="O672" s="1">
        <v>7.872</v>
      </c>
      <c r="P672" s="1">
        <v>41.328</v>
      </c>
      <c r="AD672" s="1">
        <v>213.2</v>
      </c>
      <c r="AE672" s="1">
        <v>7.872</v>
      </c>
    </row>
    <row r="673" spans="1:31">
      <c r="A673" t="s">
        <v>162</v>
      </c>
      <c r="B673">
        <v>38</v>
      </c>
      <c r="C673" t="s">
        <v>19</v>
      </c>
      <c r="D673" t="s">
        <v>114</v>
      </c>
      <c r="E673" t="s">
        <v>63</v>
      </c>
      <c r="F673">
        <v>30</v>
      </c>
      <c r="G673" t="s">
        <v>22</v>
      </c>
      <c r="H673" t="s">
        <v>100</v>
      </c>
      <c r="I673" t="s">
        <v>24</v>
      </c>
      <c r="J673">
        <v>4.7</v>
      </c>
      <c r="K673" t="s">
        <v>31</v>
      </c>
      <c r="L673" t="s">
        <v>38</v>
      </c>
      <c r="M673" s="1">
        <v>210</v>
      </c>
      <c r="N673" s="1">
        <v>273</v>
      </c>
      <c r="O673" s="1">
        <v>9.87</v>
      </c>
      <c r="P673" s="1">
        <v>53.13</v>
      </c>
      <c r="AD673" s="1">
        <v>273</v>
      </c>
      <c r="AE673" s="1">
        <v>9.87</v>
      </c>
    </row>
    <row r="674" spans="1:31">
      <c r="A674" t="s">
        <v>165</v>
      </c>
      <c r="B674">
        <v>59</v>
      </c>
      <c r="C674" t="s">
        <v>19</v>
      </c>
      <c r="D674" t="s">
        <v>140</v>
      </c>
      <c r="E674" t="s">
        <v>21</v>
      </c>
      <c r="F674">
        <v>53</v>
      </c>
      <c r="G674" t="s">
        <v>43</v>
      </c>
      <c r="H674" t="s">
        <v>109</v>
      </c>
      <c r="I674" t="s">
        <v>24</v>
      </c>
      <c r="J674">
        <v>3.3</v>
      </c>
      <c r="K674" t="s">
        <v>31</v>
      </c>
      <c r="L674" t="s">
        <v>56</v>
      </c>
      <c r="M674" s="1">
        <v>53</v>
      </c>
      <c r="N674" s="1">
        <v>68.9</v>
      </c>
      <c r="O674" s="1">
        <v>1.749</v>
      </c>
      <c r="P674" s="1">
        <v>14.151</v>
      </c>
      <c r="AD674" s="1">
        <v>68.9</v>
      </c>
      <c r="AE674" s="1">
        <v>1.749</v>
      </c>
    </row>
    <row r="675" spans="1:31">
      <c r="A675" t="s">
        <v>111</v>
      </c>
      <c r="B675">
        <v>35</v>
      </c>
      <c r="C675" t="s">
        <v>19</v>
      </c>
      <c r="D675" t="s">
        <v>54</v>
      </c>
      <c r="E675" t="s">
        <v>21</v>
      </c>
      <c r="F675">
        <v>66</v>
      </c>
      <c r="G675" t="s">
        <v>43</v>
      </c>
      <c r="H675" t="s">
        <v>141</v>
      </c>
      <c r="I675" t="s">
        <v>36</v>
      </c>
      <c r="J675">
        <v>4.2</v>
      </c>
      <c r="K675" t="s">
        <v>25</v>
      </c>
      <c r="L675" t="s">
        <v>77</v>
      </c>
      <c r="M675" s="1">
        <v>198</v>
      </c>
      <c r="N675" s="1">
        <v>257.4</v>
      </c>
      <c r="O675" s="1">
        <v>8.316</v>
      </c>
      <c r="P675" s="1">
        <v>51.084</v>
      </c>
      <c r="AD675" s="1">
        <v>257.4</v>
      </c>
      <c r="AE675" s="1">
        <v>8.316</v>
      </c>
    </row>
    <row r="676" spans="1:31">
      <c r="A676" t="s">
        <v>165</v>
      </c>
      <c r="B676">
        <v>48</v>
      </c>
      <c r="C676" t="s">
        <v>19</v>
      </c>
      <c r="D676" t="s">
        <v>120</v>
      </c>
      <c r="E676" t="s">
        <v>69</v>
      </c>
      <c r="F676">
        <v>33</v>
      </c>
      <c r="G676" t="s">
        <v>98</v>
      </c>
      <c r="H676" t="s">
        <v>133</v>
      </c>
      <c r="I676" t="s">
        <v>24</v>
      </c>
      <c r="J676">
        <v>4.7</v>
      </c>
      <c r="K676" t="s">
        <v>76</v>
      </c>
      <c r="L676" t="s">
        <v>48</v>
      </c>
      <c r="M676" s="1">
        <v>297</v>
      </c>
      <c r="N676" s="1">
        <v>386.1</v>
      </c>
      <c r="O676" s="1">
        <v>13.959</v>
      </c>
      <c r="P676" s="1">
        <v>75.141</v>
      </c>
      <c r="AD676" s="1">
        <v>386.1</v>
      </c>
      <c r="AE676" s="1">
        <v>13.959</v>
      </c>
    </row>
    <row r="677" spans="1:31">
      <c r="A677" t="s">
        <v>73</v>
      </c>
      <c r="B677">
        <v>64</v>
      </c>
      <c r="C677" t="s">
        <v>19</v>
      </c>
      <c r="D677" t="s">
        <v>96</v>
      </c>
      <c r="E677" t="s">
        <v>69</v>
      </c>
      <c r="F677">
        <v>86</v>
      </c>
      <c r="G677" t="s">
        <v>43</v>
      </c>
      <c r="H677" t="s">
        <v>150</v>
      </c>
      <c r="I677" t="s">
        <v>36</v>
      </c>
      <c r="J677">
        <v>2.6</v>
      </c>
      <c r="K677" t="s">
        <v>31</v>
      </c>
      <c r="L677" t="s">
        <v>48</v>
      </c>
      <c r="M677" s="1">
        <v>86</v>
      </c>
      <c r="N677" s="1">
        <v>111.8</v>
      </c>
      <c r="O677" s="1">
        <v>2.236</v>
      </c>
      <c r="P677" s="1">
        <v>23.564</v>
      </c>
      <c r="AD677" s="1">
        <v>111.8</v>
      </c>
      <c r="AE677" s="1">
        <v>2.236</v>
      </c>
    </row>
    <row r="678" spans="1:31">
      <c r="A678" t="s">
        <v>155</v>
      </c>
      <c r="B678">
        <v>28</v>
      </c>
      <c r="C678" t="s">
        <v>19</v>
      </c>
      <c r="D678" t="s">
        <v>101</v>
      </c>
      <c r="E678" t="s">
        <v>21</v>
      </c>
      <c r="F678">
        <v>60</v>
      </c>
      <c r="G678" t="s">
        <v>43</v>
      </c>
      <c r="H678" t="s">
        <v>109</v>
      </c>
      <c r="I678" t="s">
        <v>24</v>
      </c>
      <c r="J678">
        <v>2.9</v>
      </c>
      <c r="K678" t="s">
        <v>25</v>
      </c>
      <c r="L678" t="s">
        <v>77</v>
      </c>
      <c r="M678" s="1">
        <v>300</v>
      </c>
      <c r="N678" s="1">
        <v>390</v>
      </c>
      <c r="O678" s="1">
        <v>8.7</v>
      </c>
      <c r="P678" s="1">
        <v>81.3</v>
      </c>
      <c r="AD678" s="1">
        <v>390</v>
      </c>
      <c r="AE678" s="1">
        <v>8.7</v>
      </c>
    </row>
    <row r="679" spans="1:31">
      <c r="A679" t="s">
        <v>165</v>
      </c>
      <c r="B679">
        <v>60</v>
      </c>
      <c r="C679" t="s">
        <v>19</v>
      </c>
      <c r="D679" t="s">
        <v>140</v>
      </c>
      <c r="E679" t="s">
        <v>21</v>
      </c>
      <c r="F679">
        <v>62</v>
      </c>
      <c r="G679" t="s">
        <v>35</v>
      </c>
      <c r="H679" t="s">
        <v>47</v>
      </c>
      <c r="I679" t="s">
        <v>52</v>
      </c>
      <c r="J679">
        <v>2.7</v>
      </c>
      <c r="K679" t="s">
        <v>44</v>
      </c>
      <c r="L679" t="s">
        <v>48</v>
      </c>
      <c r="M679" s="1">
        <v>62</v>
      </c>
      <c r="N679" s="1">
        <v>80.6</v>
      </c>
      <c r="O679" s="1">
        <v>1.674</v>
      </c>
      <c r="P679" s="1">
        <v>16.926</v>
      </c>
      <c r="AD679" s="1">
        <v>80.6</v>
      </c>
      <c r="AE679" s="1">
        <v>1.674</v>
      </c>
    </row>
    <row r="680" spans="1:31">
      <c r="A680" t="s">
        <v>28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43</v>
      </c>
      <c r="H680" t="s">
        <v>91</v>
      </c>
      <c r="I680" t="s">
        <v>55</v>
      </c>
      <c r="J680">
        <v>3.3</v>
      </c>
      <c r="K680" t="s">
        <v>92</v>
      </c>
      <c r="L680" t="s">
        <v>104</v>
      </c>
      <c r="M680" s="1">
        <v>370</v>
      </c>
      <c r="N680" s="1">
        <v>481</v>
      </c>
      <c r="O680" s="1">
        <v>12.21</v>
      </c>
      <c r="P680" s="1">
        <v>98.79</v>
      </c>
      <c r="AD680" s="1">
        <v>481</v>
      </c>
      <c r="AE680" s="1">
        <v>12.21</v>
      </c>
    </row>
    <row r="681" spans="1:31">
      <c r="A681" t="s">
        <v>167</v>
      </c>
      <c r="B681">
        <v>56</v>
      </c>
      <c r="C681" t="s">
        <v>19</v>
      </c>
      <c r="D681" t="s">
        <v>41</v>
      </c>
      <c r="E681" t="s">
        <v>42</v>
      </c>
      <c r="F681">
        <v>95</v>
      </c>
      <c r="G681" t="s">
        <v>43</v>
      </c>
      <c r="H681" t="s">
        <v>47</v>
      </c>
      <c r="I681" t="s">
        <v>55</v>
      </c>
      <c r="J681">
        <v>3.4</v>
      </c>
      <c r="K681" t="s">
        <v>25</v>
      </c>
      <c r="L681" t="s">
        <v>26</v>
      </c>
      <c r="M681" s="1">
        <v>285</v>
      </c>
      <c r="N681" s="1">
        <v>370.5</v>
      </c>
      <c r="O681" s="1">
        <v>9.69</v>
      </c>
      <c r="P681" s="1">
        <v>75.81</v>
      </c>
      <c r="AD681" s="1">
        <v>370.5</v>
      </c>
      <c r="AE681" s="1">
        <v>9.69</v>
      </c>
    </row>
    <row r="682" spans="1:31">
      <c r="A682" t="s">
        <v>137</v>
      </c>
      <c r="B682">
        <v>58</v>
      </c>
      <c r="C682" t="s">
        <v>19</v>
      </c>
      <c r="D682" t="s">
        <v>50</v>
      </c>
      <c r="E682" t="s">
        <v>42</v>
      </c>
      <c r="F682">
        <v>25</v>
      </c>
      <c r="G682" t="s">
        <v>43</v>
      </c>
      <c r="H682" t="s">
        <v>152</v>
      </c>
      <c r="I682" t="s">
        <v>36</v>
      </c>
      <c r="J682">
        <v>4.2</v>
      </c>
      <c r="K682" t="s">
        <v>44</v>
      </c>
      <c r="L682" t="s">
        <v>48</v>
      </c>
      <c r="M682" s="1">
        <v>175</v>
      </c>
      <c r="N682" s="1">
        <v>227.5</v>
      </c>
      <c r="O682" s="1">
        <v>7.35</v>
      </c>
      <c r="P682" s="1">
        <v>45.15</v>
      </c>
      <c r="AD682" s="1">
        <v>227.5</v>
      </c>
      <c r="AE682" s="1">
        <v>7.35</v>
      </c>
    </row>
    <row r="683" spans="1:31">
      <c r="A683" t="s">
        <v>58</v>
      </c>
      <c r="B683">
        <v>30</v>
      </c>
      <c r="C683" t="s">
        <v>19</v>
      </c>
      <c r="D683" t="s">
        <v>54</v>
      </c>
      <c r="E683" t="s">
        <v>21</v>
      </c>
      <c r="F683">
        <v>59</v>
      </c>
      <c r="G683" t="s">
        <v>98</v>
      </c>
      <c r="H683" t="s">
        <v>75</v>
      </c>
      <c r="I683" t="s">
        <v>24</v>
      </c>
      <c r="J683">
        <v>3.8</v>
      </c>
      <c r="K683" t="s">
        <v>37</v>
      </c>
      <c r="L683" t="s">
        <v>104</v>
      </c>
      <c r="M683" s="1">
        <v>177</v>
      </c>
      <c r="N683" s="1">
        <v>230.1</v>
      </c>
      <c r="O683" s="1">
        <v>6.726</v>
      </c>
      <c r="P683" s="1">
        <v>46.374</v>
      </c>
      <c r="AD683" s="1">
        <v>230.1</v>
      </c>
      <c r="AE683" s="1">
        <v>6.726</v>
      </c>
    </row>
    <row r="684" spans="1:31">
      <c r="A684" t="s">
        <v>67</v>
      </c>
      <c r="B684">
        <v>23</v>
      </c>
      <c r="C684" t="s">
        <v>19</v>
      </c>
      <c r="D684" t="s">
        <v>114</v>
      </c>
      <c r="E684" t="s">
        <v>63</v>
      </c>
      <c r="F684">
        <v>29</v>
      </c>
      <c r="G684" t="s">
        <v>43</v>
      </c>
      <c r="H684" t="s">
        <v>125</v>
      </c>
      <c r="I684" t="s">
        <v>52</v>
      </c>
      <c r="J684">
        <v>4</v>
      </c>
      <c r="K684" t="s">
        <v>37</v>
      </c>
      <c r="L684" t="s">
        <v>77</v>
      </c>
      <c r="M684" s="1">
        <v>203</v>
      </c>
      <c r="N684" s="1">
        <v>263.9</v>
      </c>
      <c r="O684" s="1">
        <v>8.12</v>
      </c>
      <c r="P684" s="1">
        <v>52.78</v>
      </c>
      <c r="AD684" s="1">
        <v>263.9</v>
      </c>
      <c r="AE684" s="1">
        <v>8.12</v>
      </c>
    </row>
    <row r="685" spans="1:31">
      <c r="A685" t="s">
        <v>167</v>
      </c>
      <c r="B685">
        <v>33</v>
      </c>
      <c r="C685" t="s">
        <v>19</v>
      </c>
      <c r="D685" t="s">
        <v>41</v>
      </c>
      <c r="E685" t="s">
        <v>42</v>
      </c>
      <c r="F685">
        <v>36</v>
      </c>
      <c r="G685" t="s">
        <v>35</v>
      </c>
      <c r="H685" t="s">
        <v>89</v>
      </c>
      <c r="I685" t="s">
        <v>24</v>
      </c>
      <c r="J685">
        <v>2.7</v>
      </c>
      <c r="K685" t="s">
        <v>76</v>
      </c>
      <c r="L685" t="s">
        <v>94</v>
      </c>
      <c r="M685" s="1">
        <v>108</v>
      </c>
      <c r="N685" s="1">
        <v>140.4</v>
      </c>
      <c r="O685" s="1">
        <v>2.916</v>
      </c>
      <c r="P685" s="1">
        <v>29.484</v>
      </c>
      <c r="AD685" s="1">
        <v>140.4</v>
      </c>
      <c r="AE685" s="1">
        <v>2.916</v>
      </c>
    </row>
    <row r="686" spans="1:31">
      <c r="A686" t="s">
        <v>95</v>
      </c>
      <c r="B686">
        <v>63</v>
      </c>
      <c r="C686" t="s">
        <v>19</v>
      </c>
      <c r="D686" t="s">
        <v>139</v>
      </c>
      <c r="E686" t="s">
        <v>69</v>
      </c>
      <c r="F686">
        <v>82</v>
      </c>
      <c r="G686" t="s">
        <v>43</v>
      </c>
      <c r="H686" t="s">
        <v>150</v>
      </c>
      <c r="I686" t="s">
        <v>52</v>
      </c>
      <c r="J686">
        <v>4.7</v>
      </c>
      <c r="K686" t="s">
        <v>92</v>
      </c>
      <c r="L686" t="s">
        <v>94</v>
      </c>
      <c r="M686" s="1">
        <v>246</v>
      </c>
      <c r="N686" s="1">
        <v>319.8</v>
      </c>
      <c r="O686" s="1">
        <v>11.562</v>
      </c>
      <c r="P686" s="1">
        <v>62.238</v>
      </c>
      <c r="AD686" s="1">
        <v>319.8</v>
      </c>
      <c r="AE686" s="1">
        <v>11.562</v>
      </c>
    </row>
    <row r="687" spans="1:31">
      <c r="A687" t="s">
        <v>33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98</v>
      </c>
      <c r="H687" t="s">
        <v>152</v>
      </c>
      <c r="I687" t="s">
        <v>24</v>
      </c>
      <c r="J687">
        <v>3.5</v>
      </c>
      <c r="K687" t="s">
        <v>31</v>
      </c>
      <c r="L687" t="s">
        <v>26</v>
      </c>
      <c r="M687" s="1">
        <v>355</v>
      </c>
      <c r="N687" s="1">
        <v>461.5</v>
      </c>
      <c r="O687" s="1">
        <v>12.425</v>
      </c>
      <c r="P687" s="1">
        <v>94.075</v>
      </c>
      <c r="AD687" s="1">
        <v>461.5</v>
      </c>
      <c r="AE687" s="1">
        <v>12.425</v>
      </c>
    </row>
    <row r="688" spans="1:31">
      <c r="A688" t="s">
        <v>131</v>
      </c>
      <c r="B688">
        <v>70</v>
      </c>
      <c r="C688" t="s">
        <v>19</v>
      </c>
      <c r="D688" t="s">
        <v>29</v>
      </c>
      <c r="E688" t="s">
        <v>21</v>
      </c>
      <c r="F688">
        <v>35</v>
      </c>
      <c r="G688" t="s">
        <v>22</v>
      </c>
      <c r="H688" t="s">
        <v>133</v>
      </c>
      <c r="I688" t="s">
        <v>55</v>
      </c>
      <c r="J688">
        <v>3</v>
      </c>
      <c r="K688" t="s">
        <v>25</v>
      </c>
      <c r="L688" t="s">
        <v>26</v>
      </c>
      <c r="M688" s="1">
        <v>140</v>
      </c>
      <c r="N688" s="1">
        <v>182</v>
      </c>
      <c r="O688" s="1">
        <v>4.2</v>
      </c>
      <c r="P688" s="1">
        <v>37.8</v>
      </c>
      <c r="AD688" s="1">
        <v>182</v>
      </c>
      <c r="AE688" s="1">
        <v>4.2</v>
      </c>
    </row>
    <row r="689" spans="1:31">
      <c r="A689" t="s">
        <v>61</v>
      </c>
      <c r="B689">
        <v>19</v>
      </c>
      <c r="C689" t="s">
        <v>19</v>
      </c>
      <c r="D689" t="s">
        <v>159</v>
      </c>
      <c r="E689" t="s">
        <v>69</v>
      </c>
      <c r="F689">
        <v>38</v>
      </c>
      <c r="G689" t="s">
        <v>98</v>
      </c>
      <c r="H689" t="s">
        <v>47</v>
      </c>
      <c r="I689" t="s">
        <v>24</v>
      </c>
      <c r="J689">
        <v>3.3</v>
      </c>
      <c r="K689" t="s">
        <v>76</v>
      </c>
      <c r="L689" t="s">
        <v>56</v>
      </c>
      <c r="M689" s="1">
        <v>76</v>
      </c>
      <c r="N689" s="1">
        <v>98.8</v>
      </c>
      <c r="O689" s="1">
        <v>2.508</v>
      </c>
      <c r="P689" s="1">
        <v>20.292</v>
      </c>
      <c r="AD689" s="1">
        <v>98.8</v>
      </c>
      <c r="AE689" s="1">
        <v>2.508</v>
      </c>
    </row>
    <row r="690" spans="1:31">
      <c r="A690" t="s">
        <v>167</v>
      </c>
      <c r="B690">
        <v>25</v>
      </c>
      <c r="C690" t="s">
        <v>19</v>
      </c>
      <c r="D690" t="s">
        <v>135</v>
      </c>
      <c r="E690" t="s">
        <v>69</v>
      </c>
      <c r="F690">
        <v>59</v>
      </c>
      <c r="G690" t="s">
        <v>35</v>
      </c>
      <c r="H690" t="s">
        <v>109</v>
      </c>
      <c r="I690" t="s">
        <v>52</v>
      </c>
      <c r="J690">
        <v>4.7</v>
      </c>
      <c r="K690" t="s">
        <v>25</v>
      </c>
      <c r="L690" t="s">
        <v>94</v>
      </c>
      <c r="M690" s="1">
        <v>118</v>
      </c>
      <c r="N690" s="1">
        <v>153.4</v>
      </c>
      <c r="O690" s="1">
        <v>5.546</v>
      </c>
      <c r="P690" s="1">
        <v>29.854</v>
      </c>
      <c r="AD690" s="1">
        <v>153.4</v>
      </c>
      <c r="AE690" s="1">
        <v>5.546</v>
      </c>
    </row>
    <row r="691" spans="1:31">
      <c r="A691" t="s">
        <v>154</v>
      </c>
      <c r="B691">
        <v>19</v>
      </c>
      <c r="C691" t="s">
        <v>19</v>
      </c>
      <c r="D691" t="s">
        <v>117</v>
      </c>
      <c r="E691" t="s">
        <v>21</v>
      </c>
      <c r="F691">
        <v>91</v>
      </c>
      <c r="G691" t="s">
        <v>43</v>
      </c>
      <c r="H691" t="s">
        <v>136</v>
      </c>
      <c r="I691" t="s">
        <v>52</v>
      </c>
      <c r="J691">
        <v>4.7</v>
      </c>
      <c r="K691" t="s">
        <v>37</v>
      </c>
      <c r="L691" t="s">
        <v>104</v>
      </c>
      <c r="M691" s="1">
        <v>364</v>
      </c>
      <c r="N691" s="1">
        <v>473.2</v>
      </c>
      <c r="O691" s="1">
        <v>17.108</v>
      </c>
      <c r="P691" s="1">
        <v>92.092</v>
      </c>
      <c r="AD691" s="1">
        <v>473.2</v>
      </c>
      <c r="AE691" s="1">
        <v>17.108</v>
      </c>
    </row>
    <row r="692" spans="1:31">
      <c r="A692" t="s">
        <v>134</v>
      </c>
      <c r="B692">
        <v>25</v>
      </c>
      <c r="C692" t="s">
        <v>19</v>
      </c>
      <c r="D692" t="s">
        <v>59</v>
      </c>
      <c r="E692" t="s">
        <v>21</v>
      </c>
      <c r="F692">
        <v>68</v>
      </c>
      <c r="G692" t="s">
        <v>98</v>
      </c>
      <c r="H692" t="s">
        <v>121</v>
      </c>
      <c r="I692" t="s">
        <v>36</v>
      </c>
      <c r="J692">
        <v>4.8</v>
      </c>
      <c r="K692" t="s">
        <v>76</v>
      </c>
      <c r="L692" t="s">
        <v>38</v>
      </c>
      <c r="M692" s="1">
        <v>340</v>
      </c>
      <c r="N692" s="1">
        <v>442</v>
      </c>
      <c r="O692" s="1">
        <v>16.32</v>
      </c>
      <c r="P692" s="1">
        <v>85.68</v>
      </c>
      <c r="AD692" s="1">
        <v>442</v>
      </c>
      <c r="AE692" s="1">
        <v>16.32</v>
      </c>
    </row>
    <row r="693" spans="1:31">
      <c r="A693" t="s">
        <v>33</v>
      </c>
      <c r="B693">
        <v>60</v>
      </c>
      <c r="C693" t="s">
        <v>19</v>
      </c>
      <c r="D693" t="s">
        <v>147</v>
      </c>
      <c r="E693" t="s">
        <v>69</v>
      </c>
      <c r="F693">
        <v>21</v>
      </c>
      <c r="G693" t="s">
        <v>22</v>
      </c>
      <c r="H693" t="s">
        <v>64</v>
      </c>
      <c r="I693" t="s">
        <v>52</v>
      </c>
      <c r="J693">
        <v>2.9</v>
      </c>
      <c r="K693" t="s">
        <v>44</v>
      </c>
      <c r="L693" t="s">
        <v>77</v>
      </c>
      <c r="M693" s="1">
        <v>84</v>
      </c>
      <c r="N693" s="1">
        <v>109.2</v>
      </c>
      <c r="O693" s="1">
        <v>2.436</v>
      </c>
      <c r="P693" s="1">
        <v>22.764</v>
      </c>
      <c r="AD693" s="1">
        <v>109.2</v>
      </c>
      <c r="AE693" s="1">
        <v>2.436</v>
      </c>
    </row>
    <row r="694" spans="1:31">
      <c r="A694" t="s">
        <v>128</v>
      </c>
      <c r="B694">
        <v>35</v>
      </c>
      <c r="C694" t="s">
        <v>19</v>
      </c>
      <c r="D694" t="s">
        <v>96</v>
      </c>
      <c r="E694" t="s">
        <v>69</v>
      </c>
      <c r="F694">
        <v>95</v>
      </c>
      <c r="G694" t="s">
        <v>43</v>
      </c>
      <c r="H694" t="s">
        <v>123</v>
      </c>
      <c r="I694" t="s">
        <v>36</v>
      </c>
      <c r="J694">
        <v>4</v>
      </c>
      <c r="K694" t="s">
        <v>92</v>
      </c>
      <c r="L694" t="s">
        <v>104</v>
      </c>
      <c r="M694" s="1">
        <v>95</v>
      </c>
      <c r="N694" s="1">
        <v>123.5</v>
      </c>
      <c r="O694" s="1">
        <v>3.8</v>
      </c>
      <c r="P694" s="1">
        <v>24.7</v>
      </c>
      <c r="AD694" s="1">
        <v>123.5</v>
      </c>
      <c r="AE694" s="1">
        <v>3.8</v>
      </c>
    </row>
    <row r="695" spans="1:31">
      <c r="A695" t="s">
        <v>144</v>
      </c>
      <c r="B695">
        <v>46</v>
      </c>
      <c r="C695" t="s">
        <v>19</v>
      </c>
      <c r="D695" t="s">
        <v>59</v>
      </c>
      <c r="E695" t="s">
        <v>21</v>
      </c>
      <c r="F695">
        <v>52</v>
      </c>
      <c r="G695" t="s">
        <v>22</v>
      </c>
      <c r="H695" t="s">
        <v>47</v>
      </c>
      <c r="I695" t="s">
        <v>36</v>
      </c>
      <c r="J695">
        <v>3.1</v>
      </c>
      <c r="K695" t="s">
        <v>31</v>
      </c>
      <c r="L695" t="s">
        <v>104</v>
      </c>
      <c r="M695" s="1">
        <v>260</v>
      </c>
      <c r="N695" s="1">
        <v>338</v>
      </c>
      <c r="O695" s="1">
        <v>8.06</v>
      </c>
      <c r="P695" s="1">
        <v>69.94</v>
      </c>
      <c r="AD695" s="1">
        <v>338</v>
      </c>
      <c r="AE695" s="1">
        <v>8.06</v>
      </c>
    </row>
    <row r="696" spans="1:31">
      <c r="A696" t="s">
        <v>18</v>
      </c>
      <c r="B696">
        <v>41</v>
      </c>
      <c r="C696" t="s">
        <v>19</v>
      </c>
      <c r="D696" t="s">
        <v>88</v>
      </c>
      <c r="E696" t="s">
        <v>21</v>
      </c>
      <c r="F696">
        <v>21</v>
      </c>
      <c r="G696" t="s">
        <v>35</v>
      </c>
      <c r="H696" t="s">
        <v>60</v>
      </c>
      <c r="I696" t="s">
        <v>55</v>
      </c>
      <c r="J696">
        <v>3.5</v>
      </c>
      <c r="K696" t="s">
        <v>25</v>
      </c>
      <c r="L696" t="s">
        <v>104</v>
      </c>
      <c r="M696" s="1">
        <v>168</v>
      </c>
      <c r="N696" s="1">
        <v>218.4</v>
      </c>
      <c r="O696" s="1">
        <v>5.88</v>
      </c>
      <c r="P696" s="1">
        <v>44.52</v>
      </c>
      <c r="AD696" s="1">
        <v>218.4</v>
      </c>
      <c r="AE696" s="1">
        <v>5.88</v>
      </c>
    </row>
    <row r="697" spans="1:31">
      <c r="A697" t="s">
        <v>119</v>
      </c>
      <c r="B697">
        <v>30</v>
      </c>
      <c r="C697" t="s">
        <v>19</v>
      </c>
      <c r="D697" t="s">
        <v>59</v>
      </c>
      <c r="E697" t="s">
        <v>21</v>
      </c>
      <c r="F697">
        <v>67</v>
      </c>
      <c r="G697" t="s">
        <v>98</v>
      </c>
      <c r="H697" t="s">
        <v>109</v>
      </c>
      <c r="I697" t="s">
        <v>52</v>
      </c>
      <c r="J697">
        <v>3.7</v>
      </c>
      <c r="K697" t="s">
        <v>92</v>
      </c>
      <c r="L697" t="s">
        <v>104</v>
      </c>
      <c r="M697" s="1">
        <v>335</v>
      </c>
      <c r="N697" s="1">
        <v>435.5</v>
      </c>
      <c r="O697" s="1">
        <v>12.395</v>
      </c>
      <c r="P697" s="1">
        <v>88.105</v>
      </c>
      <c r="AD697" s="1">
        <v>435.5</v>
      </c>
      <c r="AE697" s="1">
        <v>12.395</v>
      </c>
    </row>
    <row r="698" spans="1:31">
      <c r="A698" t="s">
        <v>156</v>
      </c>
      <c r="B698">
        <v>44</v>
      </c>
      <c r="C698" t="s">
        <v>19</v>
      </c>
      <c r="D698" t="s">
        <v>149</v>
      </c>
      <c r="E698" t="s">
        <v>69</v>
      </c>
      <c r="F698">
        <v>42</v>
      </c>
      <c r="G698" t="s">
        <v>22</v>
      </c>
      <c r="H698" t="s">
        <v>102</v>
      </c>
      <c r="I698" t="s">
        <v>55</v>
      </c>
      <c r="J698">
        <v>2.8</v>
      </c>
      <c r="K698" t="s">
        <v>31</v>
      </c>
      <c r="L698" t="s">
        <v>94</v>
      </c>
      <c r="M698" s="1">
        <v>84</v>
      </c>
      <c r="N698" s="1">
        <v>109.2</v>
      </c>
      <c r="O698" s="1">
        <v>2.352</v>
      </c>
      <c r="P698" s="1">
        <v>22.848</v>
      </c>
      <c r="AD698" s="1">
        <v>109.2</v>
      </c>
      <c r="AE698" s="1">
        <v>2.352</v>
      </c>
    </row>
    <row r="699" spans="1:31">
      <c r="A699" t="s">
        <v>128</v>
      </c>
      <c r="B699">
        <v>61</v>
      </c>
      <c r="C699" t="s">
        <v>19</v>
      </c>
      <c r="D699" t="s">
        <v>135</v>
      </c>
      <c r="E699" t="s">
        <v>69</v>
      </c>
      <c r="F699">
        <v>63</v>
      </c>
      <c r="G699" t="s">
        <v>98</v>
      </c>
      <c r="H699" t="s">
        <v>125</v>
      </c>
      <c r="I699" t="s">
        <v>52</v>
      </c>
      <c r="J699">
        <v>4.6</v>
      </c>
      <c r="K699" t="s">
        <v>92</v>
      </c>
      <c r="L699" t="s">
        <v>56</v>
      </c>
      <c r="M699" s="1">
        <v>126</v>
      </c>
      <c r="N699" s="1">
        <v>163.8</v>
      </c>
      <c r="O699" s="1">
        <v>5.796</v>
      </c>
      <c r="P699" s="1">
        <v>32.004</v>
      </c>
      <c r="AD699" s="1">
        <v>163.8</v>
      </c>
      <c r="AE699" s="1">
        <v>5.796</v>
      </c>
    </row>
    <row r="700" spans="1:31">
      <c r="A700" t="s">
        <v>162</v>
      </c>
      <c r="B700">
        <v>55</v>
      </c>
      <c r="C700" t="s">
        <v>19</v>
      </c>
      <c r="D700" t="s">
        <v>153</v>
      </c>
      <c r="E700" t="s">
        <v>42</v>
      </c>
      <c r="F700">
        <v>41</v>
      </c>
      <c r="G700" t="s">
        <v>43</v>
      </c>
      <c r="H700" t="s">
        <v>150</v>
      </c>
      <c r="I700" t="s">
        <v>24</v>
      </c>
      <c r="J700">
        <v>3.8</v>
      </c>
      <c r="K700" t="s">
        <v>92</v>
      </c>
      <c r="L700" t="s">
        <v>38</v>
      </c>
      <c r="M700" s="1">
        <v>123</v>
      </c>
      <c r="N700" s="1">
        <v>159.9</v>
      </c>
      <c r="O700" s="1">
        <v>4.674</v>
      </c>
      <c r="P700" s="1">
        <v>32.226</v>
      </c>
      <c r="AD700" s="1">
        <v>159.9</v>
      </c>
      <c r="AE700" s="1">
        <v>4.674</v>
      </c>
    </row>
    <row r="701" spans="1:31">
      <c r="A701" t="s">
        <v>155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43</v>
      </c>
      <c r="H701" t="s">
        <v>60</v>
      </c>
      <c r="I701" t="s">
        <v>55</v>
      </c>
      <c r="J701">
        <v>2.6</v>
      </c>
      <c r="K701" t="s">
        <v>44</v>
      </c>
      <c r="L701" t="s">
        <v>38</v>
      </c>
      <c r="M701" s="1">
        <v>414</v>
      </c>
      <c r="N701" s="1">
        <v>538.2</v>
      </c>
      <c r="O701" s="1">
        <v>10.764</v>
      </c>
      <c r="P701" s="1">
        <v>113.436</v>
      </c>
      <c r="AD701" s="1">
        <v>538.2</v>
      </c>
      <c r="AE701" s="1">
        <v>10.764</v>
      </c>
    </row>
    <row r="702" spans="1:31">
      <c r="A702" t="s">
        <v>166</v>
      </c>
      <c r="B702">
        <v>57</v>
      </c>
      <c r="C702" t="s">
        <v>19</v>
      </c>
      <c r="D702" t="s">
        <v>101</v>
      </c>
      <c r="E702" t="s">
        <v>21</v>
      </c>
      <c r="F702">
        <v>79</v>
      </c>
      <c r="G702" t="s">
        <v>22</v>
      </c>
      <c r="H702" t="s">
        <v>81</v>
      </c>
      <c r="I702" t="s">
        <v>24</v>
      </c>
      <c r="J702">
        <v>4.1</v>
      </c>
      <c r="K702" t="s">
        <v>44</v>
      </c>
      <c r="L702" t="s">
        <v>94</v>
      </c>
      <c r="M702" s="1">
        <v>395</v>
      </c>
      <c r="N702" s="1">
        <v>513.5</v>
      </c>
      <c r="O702" s="1">
        <v>16.195</v>
      </c>
      <c r="P702" s="1">
        <v>102.305</v>
      </c>
      <c r="AD702" s="1">
        <v>513.5</v>
      </c>
      <c r="AE702" s="1">
        <v>16.195</v>
      </c>
    </row>
    <row r="703" spans="1:31">
      <c r="A703" t="s">
        <v>151</v>
      </c>
      <c r="B703">
        <v>51</v>
      </c>
      <c r="C703" t="s">
        <v>19</v>
      </c>
      <c r="D703" t="s">
        <v>153</v>
      </c>
      <c r="E703" t="s">
        <v>42</v>
      </c>
      <c r="F703">
        <v>90</v>
      </c>
      <c r="G703" t="s">
        <v>22</v>
      </c>
      <c r="H703" t="s">
        <v>121</v>
      </c>
      <c r="I703" t="s">
        <v>55</v>
      </c>
      <c r="J703">
        <v>3.3</v>
      </c>
      <c r="K703" t="s">
        <v>92</v>
      </c>
      <c r="L703" t="s">
        <v>104</v>
      </c>
      <c r="M703" s="1">
        <v>270</v>
      </c>
      <c r="N703" s="1">
        <v>351</v>
      </c>
      <c r="O703" s="1">
        <v>8.91</v>
      </c>
      <c r="P703" s="1">
        <v>72.09</v>
      </c>
      <c r="AD703" s="1">
        <v>351</v>
      </c>
      <c r="AE703" s="1">
        <v>8.91</v>
      </c>
    </row>
    <row r="704" spans="1:31">
      <c r="A704" t="s">
        <v>53</v>
      </c>
      <c r="B704">
        <v>18</v>
      </c>
      <c r="C704" t="s">
        <v>19</v>
      </c>
      <c r="D704" t="s">
        <v>54</v>
      </c>
      <c r="E704" t="s">
        <v>21</v>
      </c>
      <c r="F704">
        <v>71</v>
      </c>
      <c r="G704" t="s">
        <v>43</v>
      </c>
      <c r="H704" t="s">
        <v>51</v>
      </c>
      <c r="I704" t="s">
        <v>24</v>
      </c>
      <c r="J704">
        <v>3.4</v>
      </c>
      <c r="K704" t="s">
        <v>31</v>
      </c>
      <c r="L704" t="s">
        <v>38</v>
      </c>
      <c r="M704" s="1">
        <v>213</v>
      </c>
      <c r="N704" s="1">
        <v>276.9</v>
      </c>
      <c r="O704" s="1">
        <v>7.242</v>
      </c>
      <c r="P704" s="1">
        <v>56.658</v>
      </c>
      <c r="AD704" s="1">
        <v>276.9</v>
      </c>
      <c r="AE704" s="1">
        <v>7.242</v>
      </c>
    </row>
    <row r="705" spans="1:31">
      <c r="A705" t="s">
        <v>155</v>
      </c>
      <c r="B705">
        <v>63</v>
      </c>
      <c r="C705" t="s">
        <v>19</v>
      </c>
      <c r="D705" t="s">
        <v>88</v>
      </c>
      <c r="E705" t="s">
        <v>21</v>
      </c>
      <c r="F705">
        <v>87</v>
      </c>
      <c r="G705" t="s">
        <v>22</v>
      </c>
      <c r="H705" t="s">
        <v>70</v>
      </c>
      <c r="I705" t="s">
        <v>52</v>
      </c>
      <c r="J705">
        <v>3</v>
      </c>
      <c r="K705" t="s">
        <v>25</v>
      </c>
      <c r="L705" t="s">
        <v>38</v>
      </c>
      <c r="M705" s="1">
        <v>696</v>
      </c>
      <c r="N705" s="1">
        <v>904.8</v>
      </c>
      <c r="O705" s="1">
        <v>20.88</v>
      </c>
      <c r="P705" s="1">
        <v>187.92</v>
      </c>
      <c r="AD705" s="1">
        <v>904.8</v>
      </c>
      <c r="AE705" s="1">
        <v>20.88</v>
      </c>
    </row>
    <row r="706" spans="1:31">
      <c r="A706" t="s">
        <v>151</v>
      </c>
      <c r="B706">
        <v>34</v>
      </c>
      <c r="C706" t="s">
        <v>19</v>
      </c>
      <c r="D706" t="s">
        <v>117</v>
      </c>
      <c r="E706" t="s">
        <v>21</v>
      </c>
      <c r="F706">
        <v>66</v>
      </c>
      <c r="G706" t="s">
        <v>35</v>
      </c>
      <c r="H706" t="s">
        <v>100</v>
      </c>
      <c r="I706" t="s">
        <v>36</v>
      </c>
      <c r="J706">
        <v>3.2</v>
      </c>
      <c r="K706" t="s">
        <v>44</v>
      </c>
      <c r="L706" t="s">
        <v>48</v>
      </c>
      <c r="M706" s="1">
        <v>264</v>
      </c>
      <c r="N706" s="1">
        <v>343.2</v>
      </c>
      <c r="O706" s="1">
        <v>8.448</v>
      </c>
      <c r="P706" s="1">
        <v>70.752</v>
      </c>
      <c r="AD706" s="1">
        <v>343.2</v>
      </c>
      <c r="AE706" s="1">
        <v>8.448</v>
      </c>
    </row>
    <row r="707" spans="1:31">
      <c r="A707" t="s">
        <v>73</v>
      </c>
      <c r="B707">
        <v>25</v>
      </c>
      <c r="C707" t="s">
        <v>19</v>
      </c>
      <c r="D707" t="s">
        <v>101</v>
      </c>
      <c r="E707" t="s">
        <v>21</v>
      </c>
      <c r="F707">
        <v>90</v>
      </c>
      <c r="G707" t="s">
        <v>98</v>
      </c>
      <c r="H707" t="s">
        <v>141</v>
      </c>
      <c r="I707" t="s">
        <v>52</v>
      </c>
      <c r="J707">
        <v>4.5</v>
      </c>
      <c r="K707" t="s">
        <v>31</v>
      </c>
      <c r="L707" t="s">
        <v>56</v>
      </c>
      <c r="M707" s="1">
        <v>450</v>
      </c>
      <c r="N707" s="1">
        <v>585</v>
      </c>
      <c r="O707" s="1">
        <v>20.25</v>
      </c>
      <c r="P707" s="1">
        <v>114.75</v>
      </c>
      <c r="AD707" s="1">
        <v>585</v>
      </c>
      <c r="AE707" s="1">
        <v>20.25</v>
      </c>
    </row>
    <row r="708" spans="1:31">
      <c r="A708" t="s">
        <v>162</v>
      </c>
      <c r="B708">
        <v>46</v>
      </c>
      <c r="C708" t="s">
        <v>19</v>
      </c>
      <c r="D708" t="s">
        <v>34</v>
      </c>
      <c r="E708" t="s">
        <v>21</v>
      </c>
      <c r="F708">
        <v>47</v>
      </c>
      <c r="G708" t="s">
        <v>22</v>
      </c>
      <c r="H708" t="s">
        <v>47</v>
      </c>
      <c r="I708" t="s">
        <v>52</v>
      </c>
      <c r="J708">
        <v>4.8</v>
      </c>
      <c r="K708" t="s">
        <v>92</v>
      </c>
      <c r="L708" t="s">
        <v>38</v>
      </c>
      <c r="M708" s="1">
        <v>329</v>
      </c>
      <c r="N708" s="1">
        <v>427.7</v>
      </c>
      <c r="O708" s="1">
        <v>15.792</v>
      </c>
      <c r="P708" s="1">
        <v>82.908</v>
      </c>
      <c r="AD708" s="1">
        <v>427.7</v>
      </c>
      <c r="AE708" s="1">
        <v>15.792</v>
      </c>
    </row>
    <row r="709" spans="1:31">
      <c r="A709" t="s">
        <v>58</v>
      </c>
      <c r="B709">
        <v>59</v>
      </c>
      <c r="C709" t="s">
        <v>19</v>
      </c>
      <c r="D709" t="s">
        <v>54</v>
      </c>
      <c r="E709" t="s">
        <v>21</v>
      </c>
      <c r="F709">
        <v>38</v>
      </c>
      <c r="G709" t="s">
        <v>22</v>
      </c>
      <c r="H709" t="s">
        <v>75</v>
      </c>
      <c r="I709" t="s">
        <v>36</v>
      </c>
      <c r="J709">
        <v>3.7</v>
      </c>
      <c r="K709" t="s">
        <v>25</v>
      </c>
      <c r="L709" t="s">
        <v>48</v>
      </c>
      <c r="M709" s="1">
        <v>114</v>
      </c>
      <c r="N709" s="1">
        <v>148.2</v>
      </c>
      <c r="O709" s="1">
        <v>4.218</v>
      </c>
      <c r="P709" s="1">
        <v>29.982</v>
      </c>
      <c r="AD709" s="1">
        <v>148.2</v>
      </c>
      <c r="AE709" s="1">
        <v>4.218</v>
      </c>
    </row>
    <row r="710" spans="1:31">
      <c r="A710" t="s">
        <v>18</v>
      </c>
      <c r="B710">
        <v>37</v>
      </c>
      <c r="C710" t="s">
        <v>19</v>
      </c>
      <c r="D710" t="s">
        <v>147</v>
      </c>
      <c r="E710" t="s">
        <v>69</v>
      </c>
      <c r="F710">
        <v>50</v>
      </c>
      <c r="G710" t="s">
        <v>22</v>
      </c>
      <c r="H710" t="s">
        <v>133</v>
      </c>
      <c r="I710" t="s">
        <v>52</v>
      </c>
      <c r="J710">
        <v>3.4</v>
      </c>
      <c r="K710" t="s">
        <v>31</v>
      </c>
      <c r="L710" t="s">
        <v>26</v>
      </c>
      <c r="M710" s="1">
        <v>200</v>
      </c>
      <c r="N710" s="1">
        <v>260</v>
      </c>
      <c r="O710" s="1">
        <v>6.8</v>
      </c>
      <c r="P710" s="1">
        <v>53.2</v>
      </c>
      <c r="AD710" s="1">
        <v>260</v>
      </c>
      <c r="AE710" s="1">
        <v>6.8</v>
      </c>
    </row>
    <row r="711" spans="1:31">
      <c r="A711" t="s">
        <v>33</v>
      </c>
      <c r="B711">
        <v>49</v>
      </c>
      <c r="C711" t="s">
        <v>19</v>
      </c>
      <c r="D711" t="s">
        <v>114</v>
      </c>
      <c r="E711" t="s">
        <v>63</v>
      </c>
      <c r="F711">
        <v>79</v>
      </c>
      <c r="G711" t="s">
        <v>22</v>
      </c>
      <c r="H711" t="s">
        <v>60</v>
      </c>
      <c r="I711" t="s">
        <v>52</v>
      </c>
      <c r="J711">
        <v>4.6</v>
      </c>
      <c r="K711" t="s">
        <v>92</v>
      </c>
      <c r="L711" t="s">
        <v>94</v>
      </c>
      <c r="M711" s="1">
        <v>553</v>
      </c>
      <c r="N711" s="1">
        <v>718.9</v>
      </c>
      <c r="O711" s="1">
        <v>25.438</v>
      </c>
      <c r="P711" s="1">
        <v>140.462</v>
      </c>
      <c r="AD711" s="1">
        <v>718.9</v>
      </c>
      <c r="AE711" s="1">
        <v>25.438</v>
      </c>
    </row>
    <row r="712" spans="1:31">
      <c r="A712" t="s">
        <v>157</v>
      </c>
      <c r="B712">
        <v>22</v>
      </c>
      <c r="C712" t="s">
        <v>19</v>
      </c>
      <c r="D712" t="s">
        <v>135</v>
      </c>
      <c r="E712" t="s">
        <v>69</v>
      </c>
      <c r="F712">
        <v>91</v>
      </c>
      <c r="G712" t="s">
        <v>22</v>
      </c>
      <c r="H712" t="s">
        <v>47</v>
      </c>
      <c r="I712" t="s">
        <v>36</v>
      </c>
      <c r="J712">
        <v>4.1</v>
      </c>
      <c r="K712" t="s">
        <v>44</v>
      </c>
      <c r="L712" t="s">
        <v>26</v>
      </c>
      <c r="M712" s="1">
        <v>182</v>
      </c>
      <c r="N712" s="1">
        <v>236.6</v>
      </c>
      <c r="O712" s="1">
        <v>7.462</v>
      </c>
      <c r="P712" s="1">
        <v>47.138</v>
      </c>
      <c r="AD712" s="1">
        <v>236.6</v>
      </c>
      <c r="AE712" s="1">
        <v>7.462</v>
      </c>
    </row>
    <row r="713" spans="1:31">
      <c r="A713" t="s">
        <v>87</v>
      </c>
      <c r="B713">
        <v>64</v>
      </c>
      <c r="C713" t="s">
        <v>19</v>
      </c>
      <c r="D713" t="s">
        <v>153</v>
      </c>
      <c r="E713" t="s">
        <v>42</v>
      </c>
      <c r="F713">
        <v>60</v>
      </c>
      <c r="G713" t="s">
        <v>43</v>
      </c>
      <c r="H713" t="s">
        <v>30</v>
      </c>
      <c r="I713" t="s">
        <v>36</v>
      </c>
      <c r="J713">
        <v>3.5</v>
      </c>
      <c r="K713" t="s">
        <v>76</v>
      </c>
      <c r="L713" t="s">
        <v>77</v>
      </c>
      <c r="M713" s="1">
        <v>180</v>
      </c>
      <c r="N713" s="1">
        <v>234</v>
      </c>
      <c r="O713" s="1">
        <v>6.3</v>
      </c>
      <c r="P713" s="1">
        <v>47.7</v>
      </c>
      <c r="AD713" s="1">
        <v>234</v>
      </c>
      <c r="AE713" s="1">
        <v>6.3</v>
      </c>
    </row>
    <row r="714" spans="1:31">
      <c r="A714" t="s">
        <v>87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98</v>
      </c>
      <c r="H714" t="s">
        <v>100</v>
      </c>
      <c r="I714" t="s">
        <v>52</v>
      </c>
      <c r="J714">
        <v>3.8</v>
      </c>
      <c r="K714" t="s">
        <v>76</v>
      </c>
      <c r="L714" t="s">
        <v>56</v>
      </c>
      <c r="M714" s="1">
        <v>405</v>
      </c>
      <c r="N714" s="1">
        <v>526.5</v>
      </c>
      <c r="O714" s="1">
        <v>15.39</v>
      </c>
      <c r="P714" s="1">
        <v>106.11</v>
      </c>
      <c r="AD714" s="1">
        <v>526.5</v>
      </c>
      <c r="AE714" s="1">
        <v>15.39</v>
      </c>
    </row>
    <row r="715" spans="1:31">
      <c r="A715" t="s">
        <v>46</v>
      </c>
      <c r="B715">
        <v>37</v>
      </c>
      <c r="C715" t="s">
        <v>19</v>
      </c>
      <c r="D715" t="s">
        <v>117</v>
      </c>
      <c r="E715" t="s">
        <v>21</v>
      </c>
      <c r="F715">
        <v>90</v>
      </c>
      <c r="G715" t="s">
        <v>43</v>
      </c>
      <c r="H715" t="s">
        <v>99</v>
      </c>
      <c r="I715" t="s">
        <v>52</v>
      </c>
      <c r="J715">
        <v>2.6</v>
      </c>
      <c r="K715" t="s">
        <v>76</v>
      </c>
      <c r="L715" t="s">
        <v>77</v>
      </c>
      <c r="M715" s="1">
        <v>360</v>
      </c>
      <c r="N715" s="1">
        <v>468</v>
      </c>
      <c r="O715" s="1">
        <v>9.36</v>
      </c>
      <c r="P715" s="1">
        <v>98.64</v>
      </c>
      <c r="AD715" s="1">
        <v>468</v>
      </c>
      <c r="AE715" s="1">
        <v>9.36</v>
      </c>
    </row>
    <row r="716" spans="1:31">
      <c r="A716" t="s">
        <v>163</v>
      </c>
      <c r="B716">
        <v>26</v>
      </c>
      <c r="C716" t="s">
        <v>19</v>
      </c>
      <c r="D716" t="s">
        <v>114</v>
      </c>
      <c r="E716" t="s">
        <v>63</v>
      </c>
      <c r="F716">
        <v>70</v>
      </c>
      <c r="G716" t="s">
        <v>43</v>
      </c>
      <c r="H716" t="s">
        <v>152</v>
      </c>
      <c r="I716" t="s">
        <v>55</v>
      </c>
      <c r="J716">
        <v>4.4</v>
      </c>
      <c r="K716" t="s">
        <v>92</v>
      </c>
      <c r="L716" t="s">
        <v>26</v>
      </c>
      <c r="M716" s="1">
        <v>490</v>
      </c>
      <c r="N716" s="1">
        <v>637</v>
      </c>
      <c r="O716" s="1">
        <v>21.56</v>
      </c>
      <c r="P716" s="1">
        <v>125.44</v>
      </c>
      <c r="AD716" s="1">
        <v>637</v>
      </c>
      <c r="AE716" s="1">
        <v>21.56</v>
      </c>
    </row>
    <row r="717" spans="1:31">
      <c r="A717" t="s">
        <v>84</v>
      </c>
      <c r="B717">
        <v>33</v>
      </c>
      <c r="C717" t="s">
        <v>19</v>
      </c>
      <c r="D717" t="s">
        <v>34</v>
      </c>
      <c r="E717" t="s">
        <v>21</v>
      </c>
      <c r="F717">
        <v>63</v>
      </c>
      <c r="G717" t="s">
        <v>22</v>
      </c>
      <c r="H717" t="s">
        <v>102</v>
      </c>
      <c r="I717" t="s">
        <v>36</v>
      </c>
      <c r="J717">
        <v>2.6</v>
      </c>
      <c r="K717" t="s">
        <v>92</v>
      </c>
      <c r="L717" t="s">
        <v>56</v>
      </c>
      <c r="M717" s="1">
        <v>441</v>
      </c>
      <c r="N717" s="1">
        <v>573.3</v>
      </c>
      <c r="O717" s="1">
        <v>11.466</v>
      </c>
      <c r="P717" s="1">
        <v>120.834</v>
      </c>
      <c r="AD717" s="1">
        <v>573.3</v>
      </c>
      <c r="AE717" s="1">
        <v>11.466</v>
      </c>
    </row>
    <row r="718" spans="1:31">
      <c r="A718" t="s">
        <v>67</v>
      </c>
      <c r="B718">
        <v>30</v>
      </c>
      <c r="C718" t="s">
        <v>19</v>
      </c>
      <c r="D718" t="s">
        <v>120</v>
      </c>
      <c r="E718" t="s">
        <v>69</v>
      </c>
      <c r="F718">
        <v>29</v>
      </c>
      <c r="G718" t="s">
        <v>43</v>
      </c>
      <c r="H718" t="s">
        <v>81</v>
      </c>
      <c r="I718" t="s">
        <v>36</v>
      </c>
      <c r="J718">
        <v>3.6</v>
      </c>
      <c r="K718" t="s">
        <v>25</v>
      </c>
      <c r="L718" t="s">
        <v>77</v>
      </c>
      <c r="M718" s="1">
        <v>261</v>
      </c>
      <c r="N718" s="1">
        <v>339.3</v>
      </c>
      <c r="O718" s="1">
        <v>9.396</v>
      </c>
      <c r="P718" s="1">
        <v>68.904</v>
      </c>
      <c r="AD718" s="1">
        <v>339.3</v>
      </c>
      <c r="AE718" s="1">
        <v>9.396</v>
      </c>
    </row>
    <row r="719" spans="1:31">
      <c r="A719" t="s">
        <v>134</v>
      </c>
      <c r="B719">
        <v>21</v>
      </c>
      <c r="C719" t="s">
        <v>19</v>
      </c>
      <c r="D719" t="s">
        <v>140</v>
      </c>
      <c r="E719" t="s">
        <v>21</v>
      </c>
      <c r="F719">
        <v>90</v>
      </c>
      <c r="G719" t="s">
        <v>22</v>
      </c>
      <c r="H719" t="s">
        <v>102</v>
      </c>
      <c r="I719" t="s">
        <v>36</v>
      </c>
      <c r="J719">
        <v>4.2</v>
      </c>
      <c r="K719" t="s">
        <v>25</v>
      </c>
      <c r="L719" t="s">
        <v>104</v>
      </c>
      <c r="M719" s="1">
        <v>90</v>
      </c>
      <c r="N719" s="1">
        <v>117</v>
      </c>
      <c r="O719" s="1">
        <v>3.78</v>
      </c>
      <c r="P719" s="1">
        <v>23.22</v>
      </c>
      <c r="AD719" s="1">
        <v>117</v>
      </c>
      <c r="AE719" s="1">
        <v>3.78</v>
      </c>
    </row>
    <row r="720" spans="1:31">
      <c r="A720" t="s">
        <v>113</v>
      </c>
      <c r="B720">
        <v>22</v>
      </c>
      <c r="C720" t="s">
        <v>19</v>
      </c>
      <c r="D720" t="s">
        <v>54</v>
      </c>
      <c r="E720" t="s">
        <v>21</v>
      </c>
      <c r="F720">
        <v>22</v>
      </c>
      <c r="G720" t="s">
        <v>43</v>
      </c>
      <c r="H720" t="s">
        <v>109</v>
      </c>
      <c r="I720" t="s">
        <v>52</v>
      </c>
      <c r="J720">
        <v>4.6</v>
      </c>
      <c r="K720" t="s">
        <v>76</v>
      </c>
      <c r="L720" t="s">
        <v>48</v>
      </c>
      <c r="M720" s="1">
        <v>66</v>
      </c>
      <c r="N720" s="1">
        <v>85.8</v>
      </c>
      <c r="O720" s="1">
        <v>3.036</v>
      </c>
      <c r="P720" s="1">
        <v>16.764</v>
      </c>
      <c r="AD720" s="1">
        <v>85.8</v>
      </c>
      <c r="AE720" s="1">
        <v>3.036</v>
      </c>
    </row>
    <row r="721" spans="1:31">
      <c r="A721" t="s">
        <v>97</v>
      </c>
      <c r="B721">
        <v>63</v>
      </c>
      <c r="C721" t="s">
        <v>19</v>
      </c>
      <c r="D721" t="s">
        <v>59</v>
      </c>
      <c r="E721" t="s">
        <v>21</v>
      </c>
      <c r="F721">
        <v>22</v>
      </c>
      <c r="G721" t="s">
        <v>22</v>
      </c>
      <c r="H721" t="s">
        <v>47</v>
      </c>
      <c r="I721" t="s">
        <v>52</v>
      </c>
      <c r="J721">
        <v>3.3</v>
      </c>
      <c r="K721" t="s">
        <v>25</v>
      </c>
      <c r="L721" t="s">
        <v>77</v>
      </c>
      <c r="M721" s="1">
        <v>110</v>
      </c>
      <c r="N721" s="1">
        <v>143</v>
      </c>
      <c r="O721" s="1">
        <v>3.63</v>
      </c>
      <c r="P721" s="1">
        <v>29.37</v>
      </c>
      <c r="AD721" s="1">
        <v>143</v>
      </c>
      <c r="AE721" s="1">
        <v>3.63</v>
      </c>
    </row>
    <row r="722" spans="1:31">
      <c r="A722" t="s">
        <v>145</v>
      </c>
      <c r="B722">
        <v>33</v>
      </c>
      <c r="C722" t="s">
        <v>19</v>
      </c>
      <c r="D722" t="s">
        <v>120</v>
      </c>
      <c r="E722" t="s">
        <v>69</v>
      </c>
      <c r="F722">
        <v>62</v>
      </c>
      <c r="G722" t="s">
        <v>22</v>
      </c>
      <c r="H722" t="s">
        <v>136</v>
      </c>
      <c r="I722" t="s">
        <v>55</v>
      </c>
      <c r="J722">
        <v>3.4</v>
      </c>
      <c r="K722" t="s">
        <v>92</v>
      </c>
      <c r="L722" t="s">
        <v>38</v>
      </c>
      <c r="M722" s="1">
        <v>558</v>
      </c>
      <c r="N722" s="1">
        <v>725.4</v>
      </c>
      <c r="O722" s="1">
        <v>18.972</v>
      </c>
      <c r="P722" s="1">
        <v>148.428</v>
      </c>
      <c r="AD722" s="1">
        <v>725.4</v>
      </c>
      <c r="AE722" s="1">
        <v>18.972</v>
      </c>
    </row>
    <row r="723" spans="1:31">
      <c r="A723" t="s">
        <v>108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22</v>
      </c>
      <c r="H723" t="s">
        <v>64</v>
      </c>
      <c r="I723" t="s">
        <v>52</v>
      </c>
      <c r="J723">
        <v>4.4</v>
      </c>
      <c r="K723" t="s">
        <v>92</v>
      </c>
      <c r="L723" t="s">
        <v>104</v>
      </c>
      <c r="M723" s="1">
        <v>285</v>
      </c>
      <c r="N723" s="1">
        <v>370.5</v>
      </c>
      <c r="O723" s="1">
        <v>12.54</v>
      </c>
      <c r="P723" s="1">
        <v>72.96</v>
      </c>
      <c r="AD723" s="1">
        <v>370.5</v>
      </c>
      <c r="AE723" s="1">
        <v>12.54</v>
      </c>
    </row>
    <row r="724" spans="1:31">
      <c r="A724" t="s">
        <v>49</v>
      </c>
      <c r="B724">
        <v>27</v>
      </c>
      <c r="C724" t="s">
        <v>19</v>
      </c>
      <c r="D724" t="s">
        <v>29</v>
      </c>
      <c r="E724" t="s">
        <v>21</v>
      </c>
      <c r="F724">
        <v>32</v>
      </c>
      <c r="G724" t="s">
        <v>35</v>
      </c>
      <c r="H724" t="s">
        <v>160</v>
      </c>
      <c r="I724" t="s">
        <v>52</v>
      </c>
      <c r="J724">
        <v>4.3</v>
      </c>
      <c r="K724" t="s">
        <v>31</v>
      </c>
      <c r="L724" t="s">
        <v>77</v>
      </c>
      <c r="M724" s="1">
        <v>128</v>
      </c>
      <c r="N724" s="1">
        <v>166.4</v>
      </c>
      <c r="O724" s="1">
        <v>5.504</v>
      </c>
      <c r="P724" s="1">
        <v>32.896</v>
      </c>
      <c r="AD724" s="1">
        <v>166.4</v>
      </c>
      <c r="AE724" s="1">
        <v>5.504</v>
      </c>
    </row>
    <row r="725" spans="1:31">
      <c r="A725" t="s">
        <v>67</v>
      </c>
      <c r="B725">
        <v>35</v>
      </c>
      <c r="C725" t="s">
        <v>19</v>
      </c>
      <c r="D725" t="s">
        <v>120</v>
      </c>
      <c r="E725" t="s">
        <v>69</v>
      </c>
      <c r="F725">
        <v>53</v>
      </c>
      <c r="G725" t="s">
        <v>22</v>
      </c>
      <c r="H725" t="s">
        <v>123</v>
      </c>
      <c r="I725" t="s">
        <v>55</v>
      </c>
      <c r="J725">
        <v>3.5</v>
      </c>
      <c r="K725" t="s">
        <v>44</v>
      </c>
      <c r="L725" t="s">
        <v>94</v>
      </c>
      <c r="M725" s="1">
        <v>477</v>
      </c>
      <c r="N725" s="1">
        <v>620.1</v>
      </c>
      <c r="O725" s="1">
        <v>16.695</v>
      </c>
      <c r="P725" s="1">
        <v>126.405</v>
      </c>
      <c r="AD725" s="1">
        <v>620.1</v>
      </c>
      <c r="AE725" s="1">
        <v>16.695</v>
      </c>
    </row>
    <row r="726" spans="1:31">
      <c r="A726" t="s">
        <v>87</v>
      </c>
      <c r="B726">
        <v>37</v>
      </c>
      <c r="C726" t="s">
        <v>19</v>
      </c>
      <c r="D726" t="s">
        <v>129</v>
      </c>
      <c r="E726" t="s">
        <v>21</v>
      </c>
      <c r="F726">
        <v>79</v>
      </c>
      <c r="G726" t="s">
        <v>98</v>
      </c>
      <c r="H726" t="s">
        <v>102</v>
      </c>
      <c r="I726" t="s">
        <v>55</v>
      </c>
      <c r="J726">
        <v>4.7</v>
      </c>
      <c r="K726" t="s">
        <v>25</v>
      </c>
      <c r="L726" t="s">
        <v>104</v>
      </c>
      <c r="M726" s="1">
        <v>158</v>
      </c>
      <c r="N726" s="1">
        <v>205.4</v>
      </c>
      <c r="O726" s="1">
        <v>7.426</v>
      </c>
      <c r="P726" s="1">
        <v>39.974</v>
      </c>
      <c r="AD726" s="1">
        <v>205.4</v>
      </c>
      <c r="AE726" s="1">
        <v>7.426</v>
      </c>
    </row>
    <row r="727" spans="1:31">
      <c r="A727" t="s">
        <v>116</v>
      </c>
      <c r="B727">
        <v>61</v>
      </c>
      <c r="C727" t="s">
        <v>19</v>
      </c>
      <c r="D727" t="s">
        <v>139</v>
      </c>
      <c r="E727" t="s">
        <v>69</v>
      </c>
      <c r="F727">
        <v>61</v>
      </c>
      <c r="G727" t="s">
        <v>22</v>
      </c>
      <c r="H727" t="s">
        <v>64</v>
      </c>
      <c r="I727" t="s">
        <v>24</v>
      </c>
      <c r="J727">
        <v>3.1</v>
      </c>
      <c r="K727" t="s">
        <v>92</v>
      </c>
      <c r="L727" t="s">
        <v>26</v>
      </c>
      <c r="M727" s="1">
        <v>183</v>
      </c>
      <c r="N727" s="1">
        <v>237.9</v>
      </c>
      <c r="O727" s="1">
        <v>5.673</v>
      </c>
      <c r="P727" s="1">
        <v>49.227</v>
      </c>
      <c r="AD727" s="1">
        <v>237.9</v>
      </c>
      <c r="AE727" s="1">
        <v>5.673</v>
      </c>
    </row>
    <row r="728" spans="1:31">
      <c r="A728" t="s">
        <v>128</v>
      </c>
      <c r="B728">
        <v>32</v>
      </c>
      <c r="C728" t="s">
        <v>19</v>
      </c>
      <c r="D728" t="s">
        <v>59</v>
      </c>
      <c r="E728" t="s">
        <v>21</v>
      </c>
      <c r="F728">
        <v>78</v>
      </c>
      <c r="G728" t="s">
        <v>22</v>
      </c>
      <c r="H728" t="s">
        <v>150</v>
      </c>
      <c r="I728" t="s">
        <v>52</v>
      </c>
      <c r="J728">
        <v>3.6</v>
      </c>
      <c r="K728" t="s">
        <v>76</v>
      </c>
      <c r="L728" t="s">
        <v>104</v>
      </c>
      <c r="M728" s="1">
        <v>390</v>
      </c>
      <c r="N728" s="1">
        <v>507</v>
      </c>
      <c r="O728" s="1">
        <v>14.04</v>
      </c>
      <c r="P728" s="1">
        <v>102.96</v>
      </c>
      <c r="AD728" s="1">
        <v>507</v>
      </c>
      <c r="AE728" s="1">
        <v>14.04</v>
      </c>
    </row>
    <row r="729" spans="1:31">
      <c r="A729" t="s">
        <v>73</v>
      </c>
      <c r="B729">
        <v>62</v>
      </c>
      <c r="C729" t="s">
        <v>19</v>
      </c>
      <c r="D729" t="s">
        <v>29</v>
      </c>
      <c r="E729" t="s">
        <v>21</v>
      </c>
      <c r="F729">
        <v>97</v>
      </c>
      <c r="G729" t="s">
        <v>35</v>
      </c>
      <c r="H729" t="s">
        <v>23</v>
      </c>
      <c r="I729" t="s">
        <v>24</v>
      </c>
      <c r="J729">
        <v>4.8</v>
      </c>
      <c r="K729" t="s">
        <v>25</v>
      </c>
      <c r="L729" t="s">
        <v>104</v>
      </c>
      <c r="M729" s="1">
        <v>388</v>
      </c>
      <c r="N729" s="1">
        <v>504.4</v>
      </c>
      <c r="O729" s="1">
        <v>18.624</v>
      </c>
      <c r="P729" s="1">
        <v>97.776</v>
      </c>
      <c r="AD729" s="1">
        <v>504.4</v>
      </c>
      <c r="AE729" s="1">
        <v>18.624</v>
      </c>
    </row>
    <row r="730" spans="1:31">
      <c r="A730" t="s">
        <v>161</v>
      </c>
      <c r="B730">
        <v>29</v>
      </c>
      <c r="C730" t="s">
        <v>19</v>
      </c>
      <c r="D730" t="s">
        <v>34</v>
      </c>
      <c r="E730" t="s">
        <v>21</v>
      </c>
      <c r="F730">
        <v>78</v>
      </c>
      <c r="G730" t="s">
        <v>43</v>
      </c>
      <c r="H730" t="s">
        <v>70</v>
      </c>
      <c r="I730" t="s">
        <v>24</v>
      </c>
      <c r="J730">
        <v>3.7</v>
      </c>
      <c r="K730" t="s">
        <v>44</v>
      </c>
      <c r="L730" t="s">
        <v>104</v>
      </c>
      <c r="M730" s="1">
        <v>546</v>
      </c>
      <c r="N730" s="1">
        <v>709.8</v>
      </c>
      <c r="O730" s="1">
        <v>20.202</v>
      </c>
      <c r="P730" s="1">
        <v>143.598</v>
      </c>
      <c r="AD730" s="1">
        <v>709.8</v>
      </c>
      <c r="AE730" s="1">
        <v>20.202</v>
      </c>
    </row>
    <row r="731" spans="1:31">
      <c r="A731" t="s">
        <v>164</v>
      </c>
      <c r="B731">
        <v>41</v>
      </c>
      <c r="C731" t="s">
        <v>19</v>
      </c>
      <c r="D731" t="s">
        <v>96</v>
      </c>
      <c r="E731" t="s">
        <v>69</v>
      </c>
      <c r="F731">
        <v>56</v>
      </c>
      <c r="G731" t="s">
        <v>22</v>
      </c>
      <c r="H731" t="s">
        <v>133</v>
      </c>
      <c r="I731" t="s">
        <v>52</v>
      </c>
      <c r="J731">
        <v>3.2</v>
      </c>
      <c r="K731" t="s">
        <v>44</v>
      </c>
      <c r="L731" t="s">
        <v>104</v>
      </c>
      <c r="M731" s="1">
        <v>56</v>
      </c>
      <c r="N731" s="1">
        <v>72.8</v>
      </c>
      <c r="O731" s="1">
        <v>1.792</v>
      </c>
      <c r="P731" s="1">
        <v>15.008</v>
      </c>
      <c r="AD731" s="1">
        <v>72.8</v>
      </c>
      <c r="AE731" s="1">
        <v>1.792</v>
      </c>
    </row>
    <row r="732" spans="1:31">
      <c r="A732" t="s">
        <v>33</v>
      </c>
      <c r="B732">
        <v>48</v>
      </c>
      <c r="C732" t="s">
        <v>19</v>
      </c>
      <c r="D732" t="s">
        <v>153</v>
      </c>
      <c r="E732" t="s">
        <v>42</v>
      </c>
      <c r="F732">
        <v>25</v>
      </c>
      <c r="G732" t="s">
        <v>43</v>
      </c>
      <c r="H732" t="s">
        <v>141</v>
      </c>
      <c r="I732" t="s">
        <v>52</v>
      </c>
      <c r="J732">
        <v>3.9</v>
      </c>
      <c r="K732" t="s">
        <v>25</v>
      </c>
      <c r="L732" t="s">
        <v>26</v>
      </c>
      <c r="M732" s="1">
        <v>75</v>
      </c>
      <c r="N732" s="1">
        <v>97.5</v>
      </c>
      <c r="O732" s="1">
        <v>2.925</v>
      </c>
      <c r="P732" s="1">
        <v>19.575</v>
      </c>
      <c r="AD732" s="1">
        <v>97.5</v>
      </c>
      <c r="AE732" s="1">
        <v>2.925</v>
      </c>
    </row>
    <row r="733" spans="1:31">
      <c r="A733" t="s">
        <v>73</v>
      </c>
      <c r="B733">
        <v>43</v>
      </c>
      <c r="C733" t="s">
        <v>19</v>
      </c>
      <c r="D733" t="s">
        <v>62</v>
      </c>
      <c r="E733" t="s">
        <v>63</v>
      </c>
      <c r="F733">
        <v>28</v>
      </c>
      <c r="G733" t="s">
        <v>43</v>
      </c>
      <c r="H733" t="s">
        <v>121</v>
      </c>
      <c r="I733" t="s">
        <v>36</v>
      </c>
      <c r="J733">
        <v>3.5</v>
      </c>
      <c r="K733" t="s">
        <v>44</v>
      </c>
      <c r="L733" t="s">
        <v>26</v>
      </c>
      <c r="M733" s="1">
        <v>224</v>
      </c>
      <c r="N733" s="1">
        <v>291.2</v>
      </c>
      <c r="O733" s="1">
        <v>7.84</v>
      </c>
      <c r="P733" s="1">
        <v>59.36</v>
      </c>
      <c r="AD733" s="1">
        <v>291.2</v>
      </c>
      <c r="AE733" s="1">
        <v>7.84</v>
      </c>
    </row>
    <row r="734" spans="1:31">
      <c r="A734" t="s">
        <v>87</v>
      </c>
      <c r="B734">
        <v>34</v>
      </c>
      <c r="C734" t="s">
        <v>19</v>
      </c>
      <c r="D734" t="s">
        <v>54</v>
      </c>
      <c r="E734" t="s">
        <v>21</v>
      </c>
      <c r="F734">
        <v>57</v>
      </c>
      <c r="G734" t="s">
        <v>22</v>
      </c>
      <c r="H734" t="s">
        <v>160</v>
      </c>
      <c r="I734" t="s">
        <v>36</v>
      </c>
      <c r="J734">
        <v>2.8</v>
      </c>
      <c r="K734" t="s">
        <v>31</v>
      </c>
      <c r="L734" t="s">
        <v>77</v>
      </c>
      <c r="M734" s="1">
        <v>171</v>
      </c>
      <c r="N734" s="1">
        <v>222.3</v>
      </c>
      <c r="O734" s="1">
        <v>4.788</v>
      </c>
      <c r="P734" s="1">
        <v>46.512</v>
      </c>
      <c r="AD734" s="1">
        <v>222.3</v>
      </c>
      <c r="AE734" s="1">
        <v>4.788</v>
      </c>
    </row>
    <row r="735" spans="1:31">
      <c r="A735" t="s">
        <v>40</v>
      </c>
      <c r="B735">
        <v>45</v>
      </c>
      <c r="C735" t="s">
        <v>19</v>
      </c>
      <c r="D735" t="s">
        <v>88</v>
      </c>
      <c r="E735" t="s">
        <v>21</v>
      </c>
      <c r="F735">
        <v>36</v>
      </c>
      <c r="G735" t="s">
        <v>22</v>
      </c>
      <c r="H735" t="s">
        <v>123</v>
      </c>
      <c r="I735" t="s">
        <v>55</v>
      </c>
      <c r="J735">
        <v>2.7</v>
      </c>
      <c r="K735" t="s">
        <v>92</v>
      </c>
      <c r="L735" t="s">
        <v>77</v>
      </c>
      <c r="M735" s="1">
        <v>288</v>
      </c>
      <c r="N735" s="1">
        <v>374.4</v>
      </c>
      <c r="O735" s="1">
        <v>7.776</v>
      </c>
      <c r="P735" s="1">
        <v>78.624</v>
      </c>
      <c r="AD735" s="1">
        <v>374.4</v>
      </c>
      <c r="AE735" s="1">
        <v>7.776</v>
      </c>
    </row>
    <row r="736" spans="1:31">
      <c r="A736" t="s">
        <v>142</v>
      </c>
      <c r="B736">
        <v>65</v>
      </c>
      <c r="C736" t="s">
        <v>19</v>
      </c>
      <c r="D736" t="s">
        <v>54</v>
      </c>
      <c r="E736" t="s">
        <v>21</v>
      </c>
      <c r="F736">
        <v>69</v>
      </c>
      <c r="G736" t="s">
        <v>35</v>
      </c>
      <c r="H736" t="s">
        <v>89</v>
      </c>
      <c r="I736" t="s">
        <v>24</v>
      </c>
      <c r="J736">
        <v>3.1</v>
      </c>
      <c r="K736" t="s">
        <v>76</v>
      </c>
      <c r="L736" t="s">
        <v>104</v>
      </c>
      <c r="M736" s="1">
        <v>207</v>
      </c>
      <c r="N736" s="1">
        <v>269.1</v>
      </c>
      <c r="O736" s="1">
        <v>6.417</v>
      </c>
      <c r="P736" s="1">
        <v>55.683</v>
      </c>
      <c r="AD736" s="1">
        <v>269.1</v>
      </c>
      <c r="AE736" s="1">
        <v>6.417</v>
      </c>
    </row>
    <row r="737" spans="1:31">
      <c r="A737" t="s">
        <v>53</v>
      </c>
      <c r="B737">
        <v>61</v>
      </c>
      <c r="C737" t="s">
        <v>19</v>
      </c>
      <c r="D737" t="s">
        <v>96</v>
      </c>
      <c r="E737" t="s">
        <v>69</v>
      </c>
      <c r="F737">
        <v>48</v>
      </c>
      <c r="G737" t="s">
        <v>43</v>
      </c>
      <c r="H737" t="s">
        <v>136</v>
      </c>
      <c r="I737" t="s">
        <v>55</v>
      </c>
      <c r="J737">
        <v>3.6</v>
      </c>
      <c r="K737" t="s">
        <v>31</v>
      </c>
      <c r="L737" t="s">
        <v>77</v>
      </c>
      <c r="M737" s="1">
        <v>48</v>
      </c>
      <c r="N737" s="1">
        <v>62.4</v>
      </c>
      <c r="O737" s="1">
        <v>1.728</v>
      </c>
      <c r="P737" s="1">
        <v>12.672</v>
      </c>
      <c r="AD737" s="1">
        <v>62.4</v>
      </c>
      <c r="AE737" s="1">
        <v>1.728</v>
      </c>
    </row>
    <row r="738" spans="1:31">
      <c r="A738" t="s">
        <v>127</v>
      </c>
      <c r="B738">
        <v>18</v>
      </c>
      <c r="C738" t="s">
        <v>19</v>
      </c>
      <c r="D738" t="s">
        <v>88</v>
      </c>
      <c r="E738" t="s">
        <v>21</v>
      </c>
      <c r="F738">
        <v>58</v>
      </c>
      <c r="G738" t="s">
        <v>22</v>
      </c>
      <c r="H738" t="s">
        <v>30</v>
      </c>
      <c r="I738" t="s">
        <v>36</v>
      </c>
      <c r="J738">
        <v>2.9</v>
      </c>
      <c r="K738" t="s">
        <v>37</v>
      </c>
      <c r="L738" t="s">
        <v>104</v>
      </c>
      <c r="M738" s="1">
        <v>464</v>
      </c>
      <c r="N738" s="1">
        <v>603.2</v>
      </c>
      <c r="O738" s="1">
        <v>13.456</v>
      </c>
      <c r="P738" s="1">
        <v>125.744</v>
      </c>
      <c r="AD738" s="1">
        <v>603.2</v>
      </c>
      <c r="AE738" s="1">
        <v>13.456</v>
      </c>
    </row>
    <row r="739" spans="1:31">
      <c r="A739" t="s">
        <v>161</v>
      </c>
      <c r="B739">
        <v>47</v>
      </c>
      <c r="C739" t="s">
        <v>19</v>
      </c>
      <c r="D739" t="s">
        <v>96</v>
      </c>
      <c r="E739" t="s">
        <v>69</v>
      </c>
      <c r="F739">
        <v>24</v>
      </c>
      <c r="G739" t="s">
        <v>43</v>
      </c>
      <c r="H739" t="s">
        <v>91</v>
      </c>
      <c r="I739" t="s">
        <v>36</v>
      </c>
      <c r="J739">
        <v>3.6</v>
      </c>
      <c r="K739" t="s">
        <v>44</v>
      </c>
      <c r="L739" t="s">
        <v>48</v>
      </c>
      <c r="M739" s="1">
        <v>24</v>
      </c>
      <c r="N739" s="1">
        <v>31.2</v>
      </c>
      <c r="O739" s="1">
        <v>0.864</v>
      </c>
      <c r="P739" s="1">
        <v>6.336</v>
      </c>
      <c r="AD739" s="1">
        <v>31.2</v>
      </c>
      <c r="AE739" s="1">
        <v>0.864</v>
      </c>
    </row>
    <row r="740" spans="1:31">
      <c r="A740" t="s">
        <v>164</v>
      </c>
      <c r="B740">
        <v>56</v>
      </c>
      <c r="C740" t="s">
        <v>19</v>
      </c>
      <c r="D740" t="s">
        <v>96</v>
      </c>
      <c r="E740" t="s">
        <v>69</v>
      </c>
      <c r="F740">
        <v>31</v>
      </c>
      <c r="G740" t="s">
        <v>22</v>
      </c>
      <c r="H740" t="s">
        <v>136</v>
      </c>
      <c r="I740" t="s">
        <v>24</v>
      </c>
      <c r="J740">
        <v>3.5</v>
      </c>
      <c r="K740" t="s">
        <v>25</v>
      </c>
      <c r="L740" t="s">
        <v>56</v>
      </c>
      <c r="M740" s="1">
        <v>31</v>
      </c>
      <c r="N740" s="1">
        <v>40.3</v>
      </c>
      <c r="O740" s="1">
        <v>1.085</v>
      </c>
      <c r="P740" s="1">
        <v>8.215</v>
      </c>
      <c r="AD740" s="1">
        <v>40.3</v>
      </c>
      <c r="AE740" s="1">
        <v>1.085</v>
      </c>
    </row>
    <row r="741" spans="1:31">
      <c r="A741" t="s">
        <v>164</v>
      </c>
      <c r="B741">
        <v>64</v>
      </c>
      <c r="C741" t="s">
        <v>19</v>
      </c>
      <c r="D741" t="s">
        <v>59</v>
      </c>
      <c r="E741" t="s">
        <v>21</v>
      </c>
      <c r="F741">
        <v>29</v>
      </c>
      <c r="G741" t="s">
        <v>35</v>
      </c>
      <c r="H741" t="s">
        <v>75</v>
      </c>
      <c r="I741" t="s">
        <v>52</v>
      </c>
      <c r="J741">
        <v>3.5</v>
      </c>
      <c r="K741" t="s">
        <v>25</v>
      </c>
      <c r="L741" t="s">
        <v>77</v>
      </c>
      <c r="M741" s="1">
        <v>145</v>
      </c>
      <c r="N741" s="1">
        <v>188.5</v>
      </c>
      <c r="O741" s="1">
        <v>5.075</v>
      </c>
      <c r="P741" s="1">
        <v>38.425</v>
      </c>
      <c r="AD741" s="1">
        <v>188.5</v>
      </c>
      <c r="AE741" s="1">
        <v>5.075</v>
      </c>
    </row>
    <row r="742" spans="1:31">
      <c r="A742" t="s">
        <v>163</v>
      </c>
      <c r="B742">
        <v>26</v>
      </c>
      <c r="C742" t="s">
        <v>19</v>
      </c>
      <c r="D742" t="s">
        <v>34</v>
      </c>
      <c r="E742" t="s">
        <v>21</v>
      </c>
      <c r="F742">
        <v>69</v>
      </c>
      <c r="G742" t="s">
        <v>43</v>
      </c>
      <c r="H742" t="s">
        <v>136</v>
      </c>
      <c r="I742" t="s">
        <v>52</v>
      </c>
      <c r="J742">
        <v>2.8</v>
      </c>
      <c r="K742" t="s">
        <v>37</v>
      </c>
      <c r="L742" t="s">
        <v>26</v>
      </c>
      <c r="M742" s="1">
        <v>483</v>
      </c>
      <c r="N742" s="1">
        <v>627.9</v>
      </c>
      <c r="O742" s="1">
        <v>13.524</v>
      </c>
      <c r="P742" s="1">
        <v>131.376</v>
      </c>
      <c r="AD742" s="1">
        <v>627.9</v>
      </c>
      <c r="AE742" s="1">
        <v>13.524</v>
      </c>
    </row>
    <row r="743" spans="1:31">
      <c r="A743" t="s">
        <v>61</v>
      </c>
      <c r="B743">
        <v>22</v>
      </c>
      <c r="C743" t="s">
        <v>19</v>
      </c>
      <c r="D743" t="s">
        <v>129</v>
      </c>
      <c r="E743" t="s">
        <v>21</v>
      </c>
      <c r="F743">
        <v>79</v>
      </c>
      <c r="G743" t="s">
        <v>98</v>
      </c>
      <c r="H743" t="s">
        <v>150</v>
      </c>
      <c r="I743" t="s">
        <v>52</v>
      </c>
      <c r="J743">
        <v>4.7</v>
      </c>
      <c r="K743" t="s">
        <v>76</v>
      </c>
      <c r="L743" t="s">
        <v>104</v>
      </c>
      <c r="M743" s="1">
        <v>158</v>
      </c>
      <c r="N743" s="1">
        <v>205.4</v>
      </c>
      <c r="O743" s="1">
        <v>7.426</v>
      </c>
      <c r="P743" s="1">
        <v>39.974</v>
      </c>
      <c r="AD743" s="1">
        <v>205.4</v>
      </c>
      <c r="AE743" s="1">
        <v>7.426</v>
      </c>
    </row>
    <row r="744" spans="1:31">
      <c r="A744" t="s">
        <v>119</v>
      </c>
      <c r="B744">
        <v>64</v>
      </c>
      <c r="C744" t="s">
        <v>19</v>
      </c>
      <c r="D744" t="s">
        <v>101</v>
      </c>
      <c r="E744" t="s">
        <v>21</v>
      </c>
      <c r="F744">
        <v>39</v>
      </c>
      <c r="G744" t="s">
        <v>43</v>
      </c>
      <c r="H744" t="s">
        <v>60</v>
      </c>
      <c r="I744" t="s">
        <v>52</v>
      </c>
      <c r="J744">
        <v>3.1</v>
      </c>
      <c r="K744" t="s">
        <v>92</v>
      </c>
      <c r="L744" t="s">
        <v>56</v>
      </c>
      <c r="M744" s="1">
        <v>195</v>
      </c>
      <c r="N744" s="1">
        <v>253.5</v>
      </c>
      <c r="O744" s="1">
        <v>6.045</v>
      </c>
      <c r="P744" s="1">
        <v>52.455</v>
      </c>
      <c r="AD744" s="1">
        <v>253.5</v>
      </c>
      <c r="AE744" s="1">
        <v>6.045</v>
      </c>
    </row>
    <row r="745" spans="1:31">
      <c r="A745" t="s">
        <v>106</v>
      </c>
      <c r="B745">
        <v>21</v>
      </c>
      <c r="C745" t="s">
        <v>19</v>
      </c>
      <c r="D745" t="s">
        <v>96</v>
      </c>
      <c r="E745" t="s">
        <v>69</v>
      </c>
      <c r="F745">
        <v>84</v>
      </c>
      <c r="G745" t="s">
        <v>22</v>
      </c>
      <c r="H745" t="s">
        <v>23</v>
      </c>
      <c r="I745" t="s">
        <v>55</v>
      </c>
      <c r="J745">
        <v>4.9</v>
      </c>
      <c r="K745" t="s">
        <v>31</v>
      </c>
      <c r="L745" t="s">
        <v>38</v>
      </c>
      <c r="M745" s="1">
        <v>84</v>
      </c>
      <c r="N745" s="1">
        <v>109.2</v>
      </c>
      <c r="O745" s="1">
        <v>4.116</v>
      </c>
      <c r="P745" s="1">
        <v>21.084</v>
      </c>
      <c r="AD745" s="1">
        <v>109.2</v>
      </c>
      <c r="AE745" s="1">
        <v>4.116</v>
      </c>
    </row>
    <row r="746" spans="1:31">
      <c r="A746" t="s">
        <v>130</v>
      </c>
      <c r="B746">
        <v>67</v>
      </c>
      <c r="C746" t="s">
        <v>19</v>
      </c>
      <c r="D746" t="s">
        <v>153</v>
      </c>
      <c r="E746" t="s">
        <v>42</v>
      </c>
      <c r="F746">
        <v>66</v>
      </c>
      <c r="G746" t="s">
        <v>35</v>
      </c>
      <c r="H746" t="s">
        <v>60</v>
      </c>
      <c r="I746" t="s">
        <v>36</v>
      </c>
      <c r="J746">
        <v>4.1</v>
      </c>
      <c r="K746" t="s">
        <v>92</v>
      </c>
      <c r="L746" t="s">
        <v>77</v>
      </c>
      <c r="M746" s="1">
        <v>198</v>
      </c>
      <c r="N746" s="1">
        <v>257.4</v>
      </c>
      <c r="O746" s="1">
        <v>8.118</v>
      </c>
      <c r="P746" s="1">
        <v>51.282</v>
      </c>
      <c r="AD746" s="1">
        <v>257.4</v>
      </c>
      <c r="AE746" s="1">
        <v>8.118</v>
      </c>
    </row>
    <row r="747" spans="1:31">
      <c r="A747" t="s">
        <v>167</v>
      </c>
      <c r="B747">
        <v>46</v>
      </c>
      <c r="C747" t="s">
        <v>19</v>
      </c>
      <c r="D747" t="s">
        <v>129</v>
      </c>
      <c r="E747" t="s">
        <v>21</v>
      </c>
      <c r="F747">
        <v>92</v>
      </c>
      <c r="G747" t="s">
        <v>22</v>
      </c>
      <c r="H747" t="s">
        <v>136</v>
      </c>
      <c r="I747" t="s">
        <v>55</v>
      </c>
      <c r="J747">
        <v>4.7</v>
      </c>
      <c r="K747" t="s">
        <v>25</v>
      </c>
      <c r="L747" t="s">
        <v>94</v>
      </c>
      <c r="M747" s="1">
        <v>184</v>
      </c>
      <c r="N747" s="1">
        <v>239.2</v>
      </c>
      <c r="O747" s="1">
        <v>8.648</v>
      </c>
      <c r="P747" s="1">
        <v>46.552</v>
      </c>
      <c r="AD747" s="1">
        <v>239.2</v>
      </c>
      <c r="AE747" s="1">
        <v>8.648</v>
      </c>
    </row>
    <row r="748" spans="1:31">
      <c r="A748" t="s">
        <v>167</v>
      </c>
      <c r="B748">
        <v>40</v>
      </c>
      <c r="C748" t="s">
        <v>19</v>
      </c>
      <c r="D748" t="s">
        <v>41</v>
      </c>
      <c r="E748" t="s">
        <v>42</v>
      </c>
      <c r="F748">
        <v>45</v>
      </c>
      <c r="G748" t="s">
        <v>43</v>
      </c>
      <c r="H748" t="s">
        <v>121</v>
      </c>
      <c r="I748" t="s">
        <v>24</v>
      </c>
      <c r="J748">
        <v>2.5</v>
      </c>
      <c r="K748" t="s">
        <v>37</v>
      </c>
      <c r="L748" t="s">
        <v>48</v>
      </c>
      <c r="M748" s="1">
        <v>135</v>
      </c>
      <c r="N748" s="1">
        <v>175.5</v>
      </c>
      <c r="O748" s="1">
        <v>3.375</v>
      </c>
      <c r="P748" s="1">
        <v>37.125</v>
      </c>
      <c r="AD748" s="1">
        <v>175.5</v>
      </c>
      <c r="AE748" s="1">
        <v>3.375</v>
      </c>
    </row>
    <row r="749" spans="1:31">
      <c r="A749" t="s">
        <v>111</v>
      </c>
      <c r="B749">
        <v>51</v>
      </c>
      <c r="C749" t="s">
        <v>19</v>
      </c>
      <c r="D749" t="s">
        <v>59</v>
      </c>
      <c r="E749" t="s">
        <v>21</v>
      </c>
      <c r="F749">
        <v>74</v>
      </c>
      <c r="G749" t="s">
        <v>22</v>
      </c>
      <c r="H749" t="s">
        <v>85</v>
      </c>
      <c r="I749" t="s">
        <v>36</v>
      </c>
      <c r="J749">
        <v>4.4</v>
      </c>
      <c r="K749" t="s">
        <v>76</v>
      </c>
      <c r="L749" t="s">
        <v>38</v>
      </c>
      <c r="M749" s="1">
        <v>370</v>
      </c>
      <c r="N749" s="1">
        <v>481</v>
      </c>
      <c r="O749" s="1">
        <v>16.28</v>
      </c>
      <c r="P749" s="1">
        <v>94.72</v>
      </c>
      <c r="AD749" s="1">
        <v>481</v>
      </c>
      <c r="AE749" s="1">
        <v>16.28</v>
      </c>
    </row>
    <row r="750" spans="1:31">
      <c r="A750" t="s">
        <v>163</v>
      </c>
      <c r="B750">
        <v>35</v>
      </c>
      <c r="C750" t="s">
        <v>19</v>
      </c>
      <c r="D750" t="s">
        <v>139</v>
      </c>
      <c r="E750" t="s">
        <v>69</v>
      </c>
      <c r="F750">
        <v>39</v>
      </c>
      <c r="G750" t="s">
        <v>22</v>
      </c>
      <c r="H750" t="s">
        <v>125</v>
      </c>
      <c r="I750" t="s">
        <v>55</v>
      </c>
      <c r="J750">
        <v>3.9</v>
      </c>
      <c r="K750" t="s">
        <v>76</v>
      </c>
      <c r="L750" t="s">
        <v>56</v>
      </c>
      <c r="M750" s="1">
        <v>117</v>
      </c>
      <c r="N750" s="1">
        <v>152.1</v>
      </c>
      <c r="O750" s="1">
        <v>4.563</v>
      </c>
      <c r="P750" s="1">
        <v>30.537</v>
      </c>
      <c r="AD750" s="1">
        <v>152.1</v>
      </c>
      <c r="AE750" s="1">
        <v>4.563</v>
      </c>
    </row>
    <row r="751" spans="1:31">
      <c r="A751" t="s">
        <v>111</v>
      </c>
      <c r="B751">
        <v>56</v>
      </c>
      <c r="C751" t="s">
        <v>19</v>
      </c>
      <c r="D751" t="s">
        <v>135</v>
      </c>
      <c r="E751" t="s">
        <v>69</v>
      </c>
      <c r="F751">
        <v>71</v>
      </c>
      <c r="G751" t="s">
        <v>43</v>
      </c>
      <c r="H751" t="s">
        <v>81</v>
      </c>
      <c r="I751" t="s">
        <v>24</v>
      </c>
      <c r="J751">
        <v>3.7</v>
      </c>
      <c r="K751" t="s">
        <v>92</v>
      </c>
      <c r="L751" t="s">
        <v>56</v>
      </c>
      <c r="M751" s="1">
        <v>142</v>
      </c>
      <c r="N751" s="1">
        <v>184.6</v>
      </c>
      <c r="O751" s="1">
        <v>5.254</v>
      </c>
      <c r="P751" s="1">
        <v>37.346</v>
      </c>
      <c r="AD751" s="1">
        <v>184.6</v>
      </c>
      <c r="AE751" s="1">
        <v>5.254</v>
      </c>
    </row>
    <row r="752" spans="1:31">
      <c r="A752" t="s">
        <v>143</v>
      </c>
      <c r="B752">
        <v>25</v>
      </c>
      <c r="C752" t="s">
        <v>19</v>
      </c>
      <c r="D752" t="s">
        <v>129</v>
      </c>
      <c r="E752" t="s">
        <v>21</v>
      </c>
      <c r="F752">
        <v>95</v>
      </c>
      <c r="G752" t="s">
        <v>22</v>
      </c>
      <c r="H752" t="s">
        <v>89</v>
      </c>
      <c r="I752" t="s">
        <v>55</v>
      </c>
      <c r="J752">
        <v>3.4</v>
      </c>
      <c r="K752" t="s">
        <v>25</v>
      </c>
      <c r="L752" t="s">
        <v>48</v>
      </c>
      <c r="M752" s="1">
        <v>190</v>
      </c>
      <c r="N752" s="1">
        <v>247</v>
      </c>
      <c r="O752" s="1">
        <v>6.46</v>
      </c>
      <c r="P752" s="1">
        <v>50.54</v>
      </c>
      <c r="AD752" s="1">
        <v>247</v>
      </c>
      <c r="AE752" s="1">
        <v>6.46</v>
      </c>
    </row>
    <row r="753" spans="1:31">
      <c r="A753" t="s">
        <v>138</v>
      </c>
      <c r="B753">
        <v>65</v>
      </c>
      <c r="C753" t="s">
        <v>19</v>
      </c>
      <c r="D753" t="s">
        <v>159</v>
      </c>
      <c r="E753" t="s">
        <v>69</v>
      </c>
      <c r="F753">
        <v>72</v>
      </c>
      <c r="G753" t="s">
        <v>22</v>
      </c>
      <c r="H753" t="s">
        <v>141</v>
      </c>
      <c r="I753" t="s">
        <v>55</v>
      </c>
      <c r="J753">
        <v>4.8</v>
      </c>
      <c r="K753" t="s">
        <v>37</v>
      </c>
      <c r="L753" t="s">
        <v>94</v>
      </c>
      <c r="M753" s="1">
        <v>144</v>
      </c>
      <c r="N753" s="1">
        <v>187.2</v>
      </c>
      <c r="O753" s="1">
        <v>6.912</v>
      </c>
      <c r="P753" s="1">
        <v>36.288</v>
      </c>
      <c r="AD753" s="1">
        <v>187.2</v>
      </c>
      <c r="AE753" s="1">
        <v>6.912</v>
      </c>
    </row>
    <row r="754" spans="1:31">
      <c r="A754" t="s">
        <v>138</v>
      </c>
      <c r="B754">
        <v>39</v>
      </c>
      <c r="C754" t="s">
        <v>19</v>
      </c>
      <c r="D754" t="s">
        <v>135</v>
      </c>
      <c r="E754" t="s">
        <v>69</v>
      </c>
      <c r="F754">
        <v>85</v>
      </c>
      <c r="G754" t="s">
        <v>22</v>
      </c>
      <c r="H754" t="s">
        <v>150</v>
      </c>
      <c r="I754" t="s">
        <v>55</v>
      </c>
      <c r="J754">
        <v>4.2</v>
      </c>
      <c r="K754" t="s">
        <v>44</v>
      </c>
      <c r="L754" t="s">
        <v>104</v>
      </c>
      <c r="M754" s="1">
        <v>170</v>
      </c>
      <c r="N754" s="1">
        <v>221</v>
      </c>
      <c r="O754" s="1">
        <v>7.14</v>
      </c>
      <c r="P754" s="1">
        <v>43.86</v>
      </c>
      <c r="AD754" s="1">
        <v>221</v>
      </c>
      <c r="AE754" s="1">
        <v>7.14</v>
      </c>
    </row>
    <row r="755" spans="1:31">
      <c r="A755" t="s">
        <v>33</v>
      </c>
      <c r="B755">
        <v>47</v>
      </c>
      <c r="C755" t="s">
        <v>19</v>
      </c>
      <c r="D755" t="s">
        <v>153</v>
      </c>
      <c r="E755" t="s">
        <v>42</v>
      </c>
      <c r="F755">
        <v>54</v>
      </c>
      <c r="G755" t="s">
        <v>43</v>
      </c>
      <c r="H755" t="s">
        <v>91</v>
      </c>
      <c r="I755" t="s">
        <v>55</v>
      </c>
      <c r="J755">
        <v>3.4</v>
      </c>
      <c r="K755" t="s">
        <v>25</v>
      </c>
      <c r="L755" t="s">
        <v>56</v>
      </c>
      <c r="M755" s="1">
        <v>162</v>
      </c>
      <c r="N755" s="1">
        <v>210.6</v>
      </c>
      <c r="O755" s="1">
        <v>5.508</v>
      </c>
      <c r="P755" s="1">
        <v>43.092</v>
      </c>
      <c r="AD755" s="1">
        <v>210.6</v>
      </c>
      <c r="AE755" s="1">
        <v>5.508</v>
      </c>
    </row>
    <row r="756" spans="1:31">
      <c r="A756" t="s">
        <v>106</v>
      </c>
      <c r="B756">
        <v>36</v>
      </c>
      <c r="C756" t="s">
        <v>19</v>
      </c>
      <c r="D756" t="s">
        <v>159</v>
      </c>
      <c r="E756" t="s">
        <v>69</v>
      </c>
      <c r="F756">
        <v>41</v>
      </c>
      <c r="G756" t="s">
        <v>22</v>
      </c>
      <c r="H756" t="s">
        <v>70</v>
      </c>
      <c r="I756" t="s">
        <v>36</v>
      </c>
      <c r="J756">
        <v>2.9</v>
      </c>
      <c r="K756" t="s">
        <v>92</v>
      </c>
      <c r="L756" t="s">
        <v>56</v>
      </c>
      <c r="M756" s="1">
        <v>82</v>
      </c>
      <c r="N756" s="1">
        <v>106.6</v>
      </c>
      <c r="O756" s="1">
        <v>2.378</v>
      </c>
      <c r="P756" s="1">
        <v>22.222</v>
      </c>
      <c r="AD756" s="1">
        <v>106.6</v>
      </c>
      <c r="AE756" s="1">
        <v>2.378</v>
      </c>
    </row>
    <row r="757" spans="1:31">
      <c r="A757" t="s">
        <v>113</v>
      </c>
      <c r="B757">
        <v>66</v>
      </c>
      <c r="C757" t="s">
        <v>19</v>
      </c>
      <c r="D757" t="s">
        <v>62</v>
      </c>
      <c r="E757" t="s">
        <v>63</v>
      </c>
      <c r="F757">
        <v>24</v>
      </c>
      <c r="G757" t="s">
        <v>43</v>
      </c>
      <c r="H757" t="s">
        <v>89</v>
      </c>
      <c r="I757" t="s">
        <v>36</v>
      </c>
      <c r="J757">
        <v>3.3</v>
      </c>
      <c r="K757" t="s">
        <v>44</v>
      </c>
      <c r="L757" t="s">
        <v>38</v>
      </c>
      <c r="M757" s="1">
        <v>192</v>
      </c>
      <c r="N757" s="1">
        <v>249.6</v>
      </c>
      <c r="O757" s="1">
        <v>6.336</v>
      </c>
      <c r="P757" s="1">
        <v>51.264</v>
      </c>
      <c r="AD757" s="1">
        <v>249.6</v>
      </c>
      <c r="AE757" s="1">
        <v>6.336</v>
      </c>
    </row>
    <row r="758" spans="1:31">
      <c r="A758" t="s">
        <v>53</v>
      </c>
      <c r="B758">
        <v>62</v>
      </c>
      <c r="C758" t="s">
        <v>19</v>
      </c>
      <c r="D758" t="s">
        <v>149</v>
      </c>
      <c r="E758" t="s">
        <v>69</v>
      </c>
      <c r="F758">
        <v>99</v>
      </c>
      <c r="G758" t="s">
        <v>35</v>
      </c>
      <c r="H758" t="s">
        <v>136</v>
      </c>
      <c r="I758" t="s">
        <v>52</v>
      </c>
      <c r="J758">
        <v>4.8</v>
      </c>
      <c r="K758" t="s">
        <v>31</v>
      </c>
      <c r="L758" t="s">
        <v>26</v>
      </c>
      <c r="M758" s="1">
        <v>198</v>
      </c>
      <c r="N758" s="1">
        <v>257.4</v>
      </c>
      <c r="O758" s="1">
        <v>9.504</v>
      </c>
      <c r="P758" s="1">
        <v>49.896</v>
      </c>
      <c r="AD758" s="1">
        <v>257.4</v>
      </c>
      <c r="AE758" s="1">
        <v>9.504</v>
      </c>
    </row>
    <row r="759" spans="1:31">
      <c r="A759" t="s">
        <v>164</v>
      </c>
      <c r="B759">
        <v>41</v>
      </c>
      <c r="C759" t="s">
        <v>19</v>
      </c>
      <c r="D759" t="s">
        <v>117</v>
      </c>
      <c r="E759" t="s">
        <v>21</v>
      </c>
      <c r="F759">
        <v>32</v>
      </c>
      <c r="G759" t="s">
        <v>43</v>
      </c>
      <c r="H759" t="s">
        <v>121</v>
      </c>
      <c r="I759" t="s">
        <v>55</v>
      </c>
      <c r="J759">
        <v>3.8</v>
      </c>
      <c r="K759" t="s">
        <v>92</v>
      </c>
      <c r="L759" t="s">
        <v>56</v>
      </c>
      <c r="M759" s="1">
        <v>128</v>
      </c>
      <c r="N759" s="1">
        <v>166.4</v>
      </c>
      <c r="O759" s="1">
        <v>4.864</v>
      </c>
      <c r="P759" s="1">
        <v>33.536</v>
      </c>
      <c r="AD759" s="1">
        <v>166.4</v>
      </c>
      <c r="AE759" s="1">
        <v>4.864</v>
      </c>
    </row>
    <row r="760" spans="1:31">
      <c r="A760" t="s">
        <v>33</v>
      </c>
      <c r="B760">
        <v>66</v>
      </c>
      <c r="C760" t="s">
        <v>19</v>
      </c>
      <c r="D760" t="s">
        <v>74</v>
      </c>
      <c r="E760" t="s">
        <v>42</v>
      </c>
      <c r="F760">
        <v>71</v>
      </c>
      <c r="G760" t="s">
        <v>22</v>
      </c>
      <c r="H760" t="s">
        <v>109</v>
      </c>
      <c r="I760" t="s">
        <v>52</v>
      </c>
      <c r="J760">
        <v>4.6</v>
      </c>
      <c r="K760" t="s">
        <v>76</v>
      </c>
      <c r="L760" t="s">
        <v>104</v>
      </c>
      <c r="M760" s="1">
        <v>284</v>
      </c>
      <c r="N760" s="1">
        <v>369.2</v>
      </c>
      <c r="O760" s="1">
        <v>13.064</v>
      </c>
      <c r="P760" s="1">
        <v>72.136</v>
      </c>
      <c r="AD760" s="1">
        <v>369.2</v>
      </c>
      <c r="AE760" s="1">
        <v>13.064</v>
      </c>
    </row>
    <row r="761" spans="1:31">
      <c r="A761" t="s">
        <v>40</v>
      </c>
      <c r="B761">
        <v>51</v>
      </c>
      <c r="C761" t="s">
        <v>19</v>
      </c>
      <c r="D761" t="s">
        <v>88</v>
      </c>
      <c r="E761" t="s">
        <v>21</v>
      </c>
      <c r="F761">
        <v>49</v>
      </c>
      <c r="G761" t="s">
        <v>98</v>
      </c>
      <c r="H761" t="s">
        <v>102</v>
      </c>
      <c r="I761" t="s">
        <v>24</v>
      </c>
      <c r="J761">
        <v>2.6</v>
      </c>
      <c r="K761" t="s">
        <v>37</v>
      </c>
      <c r="L761" t="s">
        <v>26</v>
      </c>
      <c r="M761" s="1">
        <v>392</v>
      </c>
      <c r="N761" s="1">
        <v>509.6</v>
      </c>
      <c r="O761" s="1">
        <v>10.192</v>
      </c>
      <c r="P761" s="1">
        <v>107.408</v>
      </c>
      <c r="AD761" s="1">
        <v>509.6</v>
      </c>
      <c r="AE761" s="1">
        <v>10.192</v>
      </c>
    </row>
    <row r="762" spans="1:31">
      <c r="A762" t="s">
        <v>164</v>
      </c>
      <c r="B762">
        <v>33</v>
      </c>
      <c r="C762" t="s">
        <v>19</v>
      </c>
      <c r="D762" t="s">
        <v>159</v>
      </c>
      <c r="E762" t="s">
        <v>69</v>
      </c>
      <c r="F762">
        <v>50</v>
      </c>
      <c r="G762" t="s">
        <v>98</v>
      </c>
      <c r="H762" t="s">
        <v>89</v>
      </c>
      <c r="I762" t="s">
        <v>55</v>
      </c>
      <c r="J762">
        <v>3.4</v>
      </c>
      <c r="K762" t="s">
        <v>31</v>
      </c>
      <c r="L762" t="s">
        <v>48</v>
      </c>
      <c r="M762" s="1">
        <v>100</v>
      </c>
      <c r="N762" s="1">
        <v>130</v>
      </c>
      <c r="O762" s="1">
        <v>3.4</v>
      </c>
      <c r="P762" s="1">
        <v>26.6</v>
      </c>
      <c r="AD762" s="1">
        <v>130</v>
      </c>
      <c r="AE762" s="1">
        <v>3.4</v>
      </c>
    </row>
    <row r="763" spans="1:31">
      <c r="A763" t="s">
        <v>119</v>
      </c>
      <c r="B763">
        <v>57</v>
      </c>
      <c r="C763" t="s">
        <v>19</v>
      </c>
      <c r="D763" t="s">
        <v>120</v>
      </c>
      <c r="E763" t="s">
        <v>69</v>
      </c>
      <c r="F763">
        <v>91</v>
      </c>
      <c r="G763" t="s">
        <v>22</v>
      </c>
      <c r="H763" t="s">
        <v>150</v>
      </c>
      <c r="I763" t="s">
        <v>55</v>
      </c>
      <c r="J763">
        <v>4.2</v>
      </c>
      <c r="K763" t="s">
        <v>76</v>
      </c>
      <c r="L763" t="s">
        <v>38</v>
      </c>
      <c r="M763" s="1">
        <v>819</v>
      </c>
      <c r="N763" s="1">
        <v>1064.7</v>
      </c>
      <c r="O763" s="1">
        <v>34.398</v>
      </c>
      <c r="P763" s="1">
        <v>211.302</v>
      </c>
      <c r="AD763" s="1">
        <v>1064.7</v>
      </c>
      <c r="AE763" s="1">
        <v>34.398</v>
      </c>
    </row>
    <row r="764" spans="1:31">
      <c r="A764" t="s">
        <v>145</v>
      </c>
      <c r="B764">
        <v>45</v>
      </c>
      <c r="C764" t="s">
        <v>19</v>
      </c>
      <c r="D764" t="s">
        <v>149</v>
      </c>
      <c r="E764" t="s">
        <v>69</v>
      </c>
      <c r="F764">
        <v>46</v>
      </c>
      <c r="G764" t="s">
        <v>43</v>
      </c>
      <c r="H764" t="s">
        <v>70</v>
      </c>
      <c r="I764" t="s">
        <v>55</v>
      </c>
      <c r="J764">
        <v>3.9</v>
      </c>
      <c r="K764" t="s">
        <v>92</v>
      </c>
      <c r="L764" t="s">
        <v>26</v>
      </c>
      <c r="M764" s="1">
        <v>92</v>
      </c>
      <c r="N764" s="1">
        <v>119.6</v>
      </c>
      <c r="O764" s="1">
        <v>3.588</v>
      </c>
      <c r="P764" s="1">
        <v>24.012</v>
      </c>
      <c r="AD764" s="1">
        <v>119.6</v>
      </c>
      <c r="AE764" s="1">
        <v>3.588</v>
      </c>
    </row>
    <row r="765" spans="1:31">
      <c r="A765" t="s">
        <v>106</v>
      </c>
      <c r="B765">
        <v>61</v>
      </c>
      <c r="C765" t="s">
        <v>19</v>
      </c>
      <c r="D765" t="s">
        <v>29</v>
      </c>
      <c r="E765" t="s">
        <v>21</v>
      </c>
      <c r="F765">
        <v>50</v>
      </c>
      <c r="G765" t="s">
        <v>43</v>
      </c>
      <c r="H765" t="s">
        <v>125</v>
      </c>
      <c r="I765" t="s">
        <v>36</v>
      </c>
      <c r="J765">
        <v>2.9</v>
      </c>
      <c r="K765" t="s">
        <v>37</v>
      </c>
      <c r="L765" t="s">
        <v>94</v>
      </c>
      <c r="M765" s="1">
        <v>200</v>
      </c>
      <c r="N765" s="1">
        <v>260</v>
      </c>
      <c r="O765" s="1">
        <v>5.8</v>
      </c>
      <c r="P765" s="1">
        <v>54.2</v>
      </c>
      <c r="AD765" s="1">
        <v>260</v>
      </c>
      <c r="AE765" s="1">
        <v>5.8</v>
      </c>
    </row>
    <row r="766" spans="1:31">
      <c r="A766" t="s">
        <v>157</v>
      </c>
      <c r="B766">
        <v>55</v>
      </c>
      <c r="C766" t="s">
        <v>19</v>
      </c>
      <c r="D766" t="s">
        <v>93</v>
      </c>
      <c r="E766" t="s">
        <v>21</v>
      </c>
      <c r="F766">
        <v>39</v>
      </c>
      <c r="G766" t="s">
        <v>98</v>
      </c>
      <c r="H766" t="s">
        <v>64</v>
      </c>
      <c r="I766" t="s">
        <v>55</v>
      </c>
      <c r="J766">
        <v>4.2</v>
      </c>
      <c r="K766" t="s">
        <v>92</v>
      </c>
      <c r="L766" t="s">
        <v>56</v>
      </c>
      <c r="M766" s="1">
        <v>234</v>
      </c>
      <c r="N766" s="1">
        <v>304.2</v>
      </c>
      <c r="O766" s="1">
        <v>9.828</v>
      </c>
      <c r="P766" s="1">
        <v>60.372</v>
      </c>
      <c r="AD766" s="1">
        <v>304.2</v>
      </c>
      <c r="AE766" s="1">
        <v>9.828</v>
      </c>
    </row>
    <row r="767" spans="1:31">
      <c r="A767" t="s">
        <v>134</v>
      </c>
      <c r="B767">
        <v>54</v>
      </c>
      <c r="C767" t="s">
        <v>19</v>
      </c>
      <c r="D767" t="s">
        <v>50</v>
      </c>
      <c r="E767" t="s">
        <v>42</v>
      </c>
      <c r="F767">
        <v>99</v>
      </c>
      <c r="G767" t="s">
        <v>43</v>
      </c>
      <c r="H767" t="s">
        <v>70</v>
      </c>
      <c r="I767" t="s">
        <v>52</v>
      </c>
      <c r="J767">
        <v>3</v>
      </c>
      <c r="K767" t="s">
        <v>31</v>
      </c>
      <c r="L767" t="s">
        <v>56</v>
      </c>
      <c r="M767" s="1">
        <v>693</v>
      </c>
      <c r="N767" s="1">
        <v>900.9</v>
      </c>
      <c r="O767" s="1">
        <v>20.79</v>
      </c>
      <c r="P767" s="1">
        <v>187.11</v>
      </c>
      <c r="AD767" s="1">
        <v>900.9</v>
      </c>
      <c r="AE767" s="1">
        <v>20.79</v>
      </c>
    </row>
    <row r="768" spans="1:31">
      <c r="A768" t="s">
        <v>119</v>
      </c>
      <c r="B768">
        <v>57</v>
      </c>
      <c r="C768" t="s">
        <v>19</v>
      </c>
      <c r="D768" t="s">
        <v>159</v>
      </c>
      <c r="E768" t="s">
        <v>69</v>
      </c>
      <c r="F768">
        <v>48</v>
      </c>
      <c r="G768" t="s">
        <v>43</v>
      </c>
      <c r="H768" t="s">
        <v>123</v>
      </c>
      <c r="I768" t="s">
        <v>24</v>
      </c>
      <c r="J768">
        <v>3.6</v>
      </c>
      <c r="K768" t="s">
        <v>44</v>
      </c>
      <c r="L768" t="s">
        <v>94</v>
      </c>
      <c r="M768" s="1">
        <v>96</v>
      </c>
      <c r="N768" s="1">
        <v>124.8</v>
      </c>
      <c r="O768" s="1">
        <v>3.456</v>
      </c>
      <c r="P768" s="1">
        <v>25.344</v>
      </c>
      <c r="AD768" s="1">
        <v>124.8</v>
      </c>
      <c r="AE768" s="1">
        <v>3.456</v>
      </c>
    </row>
    <row r="769" spans="1:31">
      <c r="A769" t="s">
        <v>154</v>
      </c>
      <c r="B769">
        <v>27</v>
      </c>
      <c r="C769" t="s">
        <v>19</v>
      </c>
      <c r="D769" t="s">
        <v>62</v>
      </c>
      <c r="E769" t="s">
        <v>63</v>
      </c>
      <c r="F769">
        <v>77</v>
      </c>
      <c r="G769" t="s">
        <v>43</v>
      </c>
      <c r="H769" t="s">
        <v>125</v>
      </c>
      <c r="I769" t="s">
        <v>55</v>
      </c>
      <c r="J769">
        <v>2.5</v>
      </c>
      <c r="K769" t="s">
        <v>31</v>
      </c>
      <c r="L769" t="s">
        <v>48</v>
      </c>
      <c r="M769" s="1">
        <v>616</v>
      </c>
      <c r="N769" s="1">
        <v>800.8</v>
      </c>
      <c r="O769" s="1">
        <v>15.4</v>
      </c>
      <c r="P769" s="1">
        <v>169.4</v>
      </c>
      <c r="AD769" s="1">
        <v>800.8</v>
      </c>
      <c r="AE769" s="1">
        <v>15.4</v>
      </c>
    </row>
    <row r="770" spans="1:31">
      <c r="A770" t="s">
        <v>130</v>
      </c>
      <c r="B770">
        <v>64</v>
      </c>
      <c r="C770" t="s">
        <v>19</v>
      </c>
      <c r="D770" t="s">
        <v>147</v>
      </c>
      <c r="E770" t="s">
        <v>69</v>
      </c>
      <c r="F770">
        <v>95</v>
      </c>
      <c r="G770" t="s">
        <v>98</v>
      </c>
      <c r="H770" t="s">
        <v>121</v>
      </c>
      <c r="I770" t="s">
        <v>36</v>
      </c>
      <c r="J770">
        <v>2.6</v>
      </c>
      <c r="K770" t="s">
        <v>25</v>
      </c>
      <c r="L770" t="s">
        <v>38</v>
      </c>
      <c r="M770" s="1">
        <v>380</v>
      </c>
      <c r="N770" s="1">
        <v>494</v>
      </c>
      <c r="O770" s="1">
        <v>9.88</v>
      </c>
      <c r="P770" s="1">
        <v>104.12</v>
      </c>
      <c r="AD770" s="1">
        <v>494</v>
      </c>
      <c r="AE770" s="1">
        <v>9.88</v>
      </c>
    </row>
    <row r="771" spans="1:31">
      <c r="A771" t="s">
        <v>84</v>
      </c>
      <c r="B771">
        <v>52</v>
      </c>
      <c r="C771" t="s">
        <v>19</v>
      </c>
      <c r="D771" t="s">
        <v>140</v>
      </c>
      <c r="E771" t="s">
        <v>21</v>
      </c>
      <c r="F771">
        <v>100</v>
      </c>
      <c r="G771" t="s">
        <v>43</v>
      </c>
      <c r="H771" t="s">
        <v>64</v>
      </c>
      <c r="I771" t="s">
        <v>36</v>
      </c>
      <c r="J771">
        <v>4.3</v>
      </c>
      <c r="K771" t="s">
        <v>44</v>
      </c>
      <c r="L771" t="s">
        <v>94</v>
      </c>
      <c r="M771" s="1">
        <v>100</v>
      </c>
      <c r="N771" s="1">
        <v>130</v>
      </c>
      <c r="O771" s="1">
        <v>4.3</v>
      </c>
      <c r="P771" s="1">
        <v>25.7</v>
      </c>
      <c r="AD771" s="1">
        <v>130</v>
      </c>
      <c r="AE771" s="1">
        <v>4.3</v>
      </c>
    </row>
    <row r="772" spans="1:31">
      <c r="A772" t="s">
        <v>144</v>
      </c>
      <c r="B772">
        <v>19</v>
      </c>
      <c r="C772" t="s">
        <v>19</v>
      </c>
      <c r="D772" t="s">
        <v>50</v>
      </c>
      <c r="E772" t="s">
        <v>42</v>
      </c>
      <c r="F772">
        <v>54</v>
      </c>
      <c r="G772" t="s">
        <v>43</v>
      </c>
      <c r="H772" t="s">
        <v>23</v>
      </c>
      <c r="I772" t="s">
        <v>36</v>
      </c>
      <c r="J772">
        <v>3.3</v>
      </c>
      <c r="K772" t="s">
        <v>37</v>
      </c>
      <c r="L772" t="s">
        <v>48</v>
      </c>
      <c r="M772" s="1">
        <v>378</v>
      </c>
      <c r="N772" s="1">
        <v>491.4</v>
      </c>
      <c r="O772" s="1">
        <v>12.474</v>
      </c>
      <c r="P772" s="1">
        <v>100.926</v>
      </c>
      <c r="AD772" s="1">
        <v>491.4</v>
      </c>
      <c r="AE772" s="1">
        <v>12.474</v>
      </c>
    </row>
    <row r="773" spans="1:31">
      <c r="A773" t="s">
        <v>80</v>
      </c>
      <c r="B773">
        <v>22</v>
      </c>
      <c r="C773" t="s">
        <v>19</v>
      </c>
      <c r="D773" t="s">
        <v>29</v>
      </c>
      <c r="E773" t="s">
        <v>21</v>
      </c>
      <c r="F773">
        <v>68</v>
      </c>
      <c r="G773" t="s">
        <v>22</v>
      </c>
      <c r="H773" t="s">
        <v>123</v>
      </c>
      <c r="I773" t="s">
        <v>55</v>
      </c>
      <c r="J773">
        <v>2.6</v>
      </c>
      <c r="K773" t="s">
        <v>76</v>
      </c>
      <c r="L773" t="s">
        <v>26</v>
      </c>
      <c r="M773" s="1">
        <v>272</v>
      </c>
      <c r="N773" s="1">
        <v>353.6</v>
      </c>
      <c r="O773" s="1">
        <v>7.072</v>
      </c>
      <c r="P773" s="1">
        <v>74.528</v>
      </c>
      <c r="AD773" s="1">
        <v>353.6</v>
      </c>
      <c r="AE773" s="1">
        <v>7.072</v>
      </c>
    </row>
    <row r="774" spans="1:31">
      <c r="A774" t="s">
        <v>130</v>
      </c>
      <c r="B774">
        <v>18</v>
      </c>
      <c r="C774" t="s">
        <v>19</v>
      </c>
      <c r="D774" t="s">
        <v>34</v>
      </c>
      <c r="E774" t="s">
        <v>21</v>
      </c>
      <c r="F774">
        <v>22</v>
      </c>
      <c r="G774" t="s">
        <v>22</v>
      </c>
      <c r="H774" t="s">
        <v>91</v>
      </c>
      <c r="I774" t="s">
        <v>55</v>
      </c>
      <c r="J774">
        <v>3.6</v>
      </c>
      <c r="K774" t="s">
        <v>92</v>
      </c>
      <c r="L774" t="s">
        <v>77</v>
      </c>
      <c r="M774" s="1">
        <v>154</v>
      </c>
      <c r="N774" s="1">
        <v>200.2</v>
      </c>
      <c r="O774" s="1">
        <v>5.544</v>
      </c>
      <c r="P774" s="1">
        <v>40.656</v>
      </c>
      <c r="AD774" s="1">
        <v>200.2</v>
      </c>
      <c r="AE774" s="1">
        <v>5.544</v>
      </c>
    </row>
    <row r="775" spans="1:31">
      <c r="A775" t="s">
        <v>108</v>
      </c>
      <c r="B775">
        <v>29</v>
      </c>
      <c r="C775" t="s">
        <v>19</v>
      </c>
      <c r="D775" t="s">
        <v>139</v>
      </c>
      <c r="E775" t="s">
        <v>69</v>
      </c>
      <c r="F775">
        <v>84</v>
      </c>
      <c r="G775" t="s">
        <v>22</v>
      </c>
      <c r="H775" t="s">
        <v>141</v>
      </c>
      <c r="I775" t="s">
        <v>24</v>
      </c>
      <c r="J775">
        <v>2.6</v>
      </c>
      <c r="K775" t="s">
        <v>92</v>
      </c>
      <c r="L775" t="s">
        <v>77</v>
      </c>
      <c r="M775" s="1">
        <v>252</v>
      </c>
      <c r="N775" s="1">
        <v>327.6</v>
      </c>
      <c r="O775" s="1">
        <v>6.552</v>
      </c>
      <c r="P775" s="1">
        <v>69.048</v>
      </c>
      <c r="AD775" s="1">
        <v>327.6</v>
      </c>
      <c r="AE775" s="1">
        <v>6.552</v>
      </c>
    </row>
    <row r="776" spans="1:31">
      <c r="A776" t="s">
        <v>119</v>
      </c>
      <c r="B776">
        <v>42</v>
      </c>
      <c r="C776" t="s">
        <v>19</v>
      </c>
      <c r="D776" t="s">
        <v>139</v>
      </c>
      <c r="E776" t="s">
        <v>69</v>
      </c>
      <c r="F776">
        <v>46</v>
      </c>
      <c r="G776" t="s">
        <v>43</v>
      </c>
      <c r="H776" t="s">
        <v>150</v>
      </c>
      <c r="I776" t="s">
        <v>52</v>
      </c>
      <c r="J776">
        <v>3.5</v>
      </c>
      <c r="K776" t="s">
        <v>37</v>
      </c>
      <c r="L776" t="s">
        <v>56</v>
      </c>
      <c r="M776" s="1">
        <v>138</v>
      </c>
      <c r="N776" s="1">
        <v>179.4</v>
      </c>
      <c r="O776" s="1">
        <v>4.83</v>
      </c>
      <c r="P776" s="1">
        <v>36.57</v>
      </c>
      <c r="AD776" s="1">
        <v>179.4</v>
      </c>
      <c r="AE776" s="1">
        <v>4.83</v>
      </c>
    </row>
    <row r="777" spans="1:31">
      <c r="A777" t="s">
        <v>18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35</v>
      </c>
      <c r="H777" t="s">
        <v>85</v>
      </c>
      <c r="I777" t="s">
        <v>24</v>
      </c>
      <c r="J777">
        <v>3</v>
      </c>
      <c r="K777" t="s">
        <v>44</v>
      </c>
      <c r="L777" t="s">
        <v>94</v>
      </c>
      <c r="M777" s="1">
        <v>477</v>
      </c>
      <c r="N777" s="1">
        <v>620.1</v>
      </c>
      <c r="O777" s="1">
        <v>14.31</v>
      </c>
      <c r="P777" s="1">
        <v>128.79</v>
      </c>
      <c r="AD777" s="1">
        <v>620.1</v>
      </c>
      <c r="AE777" s="1">
        <v>14.31</v>
      </c>
    </row>
    <row r="778" spans="1:31">
      <c r="A778" t="s">
        <v>95</v>
      </c>
      <c r="B778">
        <v>49</v>
      </c>
      <c r="C778" t="s">
        <v>19</v>
      </c>
      <c r="D778" t="s">
        <v>54</v>
      </c>
      <c r="E778" t="s">
        <v>21</v>
      </c>
      <c r="F778">
        <v>60</v>
      </c>
      <c r="G778" t="s">
        <v>43</v>
      </c>
      <c r="H778" t="s">
        <v>30</v>
      </c>
      <c r="I778" t="s">
        <v>36</v>
      </c>
      <c r="J778">
        <v>5</v>
      </c>
      <c r="K778" t="s">
        <v>25</v>
      </c>
      <c r="L778" t="s">
        <v>104</v>
      </c>
      <c r="M778" s="1">
        <v>180</v>
      </c>
      <c r="N778" s="1">
        <v>234</v>
      </c>
      <c r="O778" s="1">
        <v>9</v>
      </c>
      <c r="P778" s="1">
        <v>45</v>
      </c>
      <c r="AD778" s="1">
        <v>234</v>
      </c>
      <c r="AE778" s="1">
        <v>9</v>
      </c>
    </row>
    <row r="779" spans="1:31">
      <c r="A779" t="s">
        <v>49</v>
      </c>
      <c r="B779">
        <v>55</v>
      </c>
      <c r="C779" t="s">
        <v>19</v>
      </c>
      <c r="D779" t="s">
        <v>140</v>
      </c>
      <c r="E779" t="s">
        <v>21</v>
      </c>
      <c r="F779">
        <v>32</v>
      </c>
      <c r="G779" t="s">
        <v>98</v>
      </c>
      <c r="H779" t="s">
        <v>64</v>
      </c>
      <c r="I779" t="s">
        <v>36</v>
      </c>
      <c r="J779">
        <v>2.5</v>
      </c>
      <c r="K779" t="s">
        <v>25</v>
      </c>
      <c r="L779" t="s">
        <v>38</v>
      </c>
      <c r="M779" s="1">
        <v>32</v>
      </c>
      <c r="N779" s="1">
        <v>41.6</v>
      </c>
      <c r="O779" s="1">
        <v>0.8</v>
      </c>
      <c r="P779" s="1">
        <v>8.8</v>
      </c>
      <c r="AD779" s="1">
        <v>41.6</v>
      </c>
      <c r="AE779" s="1">
        <v>0.8</v>
      </c>
    </row>
    <row r="780" spans="1:31">
      <c r="A780" t="s">
        <v>33</v>
      </c>
      <c r="B780">
        <v>29</v>
      </c>
      <c r="C780" t="s">
        <v>19</v>
      </c>
      <c r="D780" t="s">
        <v>140</v>
      </c>
      <c r="E780" t="s">
        <v>21</v>
      </c>
      <c r="F780">
        <v>50</v>
      </c>
      <c r="G780" t="s">
        <v>43</v>
      </c>
      <c r="H780" t="s">
        <v>150</v>
      </c>
      <c r="I780" t="s">
        <v>52</v>
      </c>
      <c r="J780">
        <v>2.9</v>
      </c>
      <c r="K780" t="s">
        <v>92</v>
      </c>
      <c r="L780" t="s">
        <v>48</v>
      </c>
      <c r="M780" s="1">
        <v>50</v>
      </c>
      <c r="N780" s="1">
        <v>65</v>
      </c>
      <c r="O780" s="1">
        <v>1.45</v>
      </c>
      <c r="P780" s="1">
        <v>13.55</v>
      </c>
      <c r="AD780" s="1">
        <v>65</v>
      </c>
      <c r="AE780" s="1">
        <v>1.45</v>
      </c>
    </row>
    <row r="781" spans="1:31">
      <c r="A781" t="s">
        <v>156</v>
      </c>
      <c r="B781">
        <v>60</v>
      </c>
      <c r="C781" t="s">
        <v>19</v>
      </c>
      <c r="D781" t="s">
        <v>88</v>
      </c>
      <c r="E781" t="s">
        <v>21</v>
      </c>
      <c r="F781">
        <v>94</v>
      </c>
      <c r="G781" t="s">
        <v>43</v>
      </c>
      <c r="H781" t="s">
        <v>160</v>
      </c>
      <c r="I781" t="s">
        <v>36</v>
      </c>
      <c r="J781">
        <v>4.6</v>
      </c>
      <c r="K781" t="s">
        <v>31</v>
      </c>
      <c r="L781" t="s">
        <v>48</v>
      </c>
      <c r="M781" s="1">
        <v>752</v>
      </c>
      <c r="N781" s="1">
        <v>977.6</v>
      </c>
      <c r="O781" s="1">
        <v>34.592</v>
      </c>
      <c r="P781" s="1">
        <v>191.008</v>
      </c>
      <c r="AD781" s="1">
        <v>977.6</v>
      </c>
      <c r="AE781" s="1">
        <v>34.592</v>
      </c>
    </row>
    <row r="782" spans="1:31">
      <c r="A782" t="s">
        <v>90</v>
      </c>
      <c r="B782">
        <v>34</v>
      </c>
      <c r="C782" t="s">
        <v>19</v>
      </c>
      <c r="D782" t="s">
        <v>74</v>
      </c>
      <c r="E782" t="s">
        <v>42</v>
      </c>
      <c r="F782">
        <v>26</v>
      </c>
      <c r="G782" t="s">
        <v>43</v>
      </c>
      <c r="H782" t="s">
        <v>47</v>
      </c>
      <c r="I782" t="s">
        <v>36</v>
      </c>
      <c r="J782">
        <v>3.6</v>
      </c>
      <c r="K782" t="s">
        <v>31</v>
      </c>
      <c r="L782" t="s">
        <v>56</v>
      </c>
      <c r="M782" s="1">
        <v>104</v>
      </c>
      <c r="N782" s="1">
        <v>135.2</v>
      </c>
      <c r="O782" s="1">
        <v>3.744</v>
      </c>
      <c r="P782" s="1">
        <v>27.456</v>
      </c>
      <c r="AD782" s="1">
        <v>135.2</v>
      </c>
      <c r="AE782" s="1">
        <v>3.744</v>
      </c>
    </row>
    <row r="783" spans="1:31">
      <c r="A783" t="s">
        <v>144</v>
      </c>
      <c r="B783">
        <v>30</v>
      </c>
      <c r="C783" t="s">
        <v>19</v>
      </c>
      <c r="D783" t="s">
        <v>135</v>
      </c>
      <c r="E783" t="s">
        <v>69</v>
      </c>
      <c r="F783">
        <v>44</v>
      </c>
      <c r="G783" t="s">
        <v>22</v>
      </c>
      <c r="H783" t="s">
        <v>141</v>
      </c>
      <c r="I783" t="s">
        <v>24</v>
      </c>
      <c r="J783">
        <v>3</v>
      </c>
      <c r="K783" t="s">
        <v>37</v>
      </c>
      <c r="L783" t="s">
        <v>26</v>
      </c>
      <c r="M783" s="1">
        <v>88</v>
      </c>
      <c r="N783" s="1">
        <v>114.4</v>
      </c>
      <c r="O783" s="1">
        <v>2.64</v>
      </c>
      <c r="P783" s="1">
        <v>23.76</v>
      </c>
      <c r="AD783" s="1">
        <v>114.4</v>
      </c>
      <c r="AE783" s="1">
        <v>2.64</v>
      </c>
    </row>
    <row r="784" spans="1:31">
      <c r="A784" t="s">
        <v>80</v>
      </c>
      <c r="B784">
        <v>28</v>
      </c>
      <c r="C784" t="s">
        <v>19</v>
      </c>
      <c r="D784" t="s">
        <v>117</v>
      </c>
      <c r="E784" t="s">
        <v>21</v>
      </c>
      <c r="F784">
        <v>57</v>
      </c>
      <c r="G784" t="s">
        <v>43</v>
      </c>
      <c r="H784" t="s">
        <v>102</v>
      </c>
      <c r="I784" t="s">
        <v>52</v>
      </c>
      <c r="J784">
        <v>4.5</v>
      </c>
      <c r="K784" t="s">
        <v>31</v>
      </c>
      <c r="L784" t="s">
        <v>38</v>
      </c>
      <c r="M784" s="1">
        <v>228</v>
      </c>
      <c r="N784" s="1">
        <v>296.4</v>
      </c>
      <c r="O784" s="1">
        <v>10.26</v>
      </c>
      <c r="P784" s="1">
        <v>58.14</v>
      </c>
      <c r="AD784" s="1">
        <v>296.4</v>
      </c>
      <c r="AE784" s="1">
        <v>10.26</v>
      </c>
    </row>
    <row r="785" spans="1:31">
      <c r="A785" t="s">
        <v>58</v>
      </c>
      <c r="B785">
        <v>63</v>
      </c>
      <c r="C785" t="s">
        <v>19</v>
      </c>
      <c r="D785" t="s">
        <v>129</v>
      </c>
      <c r="E785" t="s">
        <v>21</v>
      </c>
      <c r="F785">
        <v>65</v>
      </c>
      <c r="G785" t="s">
        <v>22</v>
      </c>
      <c r="H785" t="s">
        <v>75</v>
      </c>
      <c r="I785" t="s">
        <v>24</v>
      </c>
      <c r="J785">
        <v>4.5</v>
      </c>
      <c r="K785" t="s">
        <v>44</v>
      </c>
      <c r="L785" t="s">
        <v>26</v>
      </c>
      <c r="M785" s="1">
        <v>130</v>
      </c>
      <c r="N785" s="1">
        <v>169</v>
      </c>
      <c r="O785" s="1">
        <v>5.85</v>
      </c>
      <c r="P785" s="1">
        <v>33.15</v>
      </c>
      <c r="AD785" s="1">
        <v>169</v>
      </c>
      <c r="AE785" s="1">
        <v>5.85</v>
      </c>
    </row>
    <row r="786" spans="1:31">
      <c r="A786" t="s">
        <v>95</v>
      </c>
      <c r="B786">
        <v>31</v>
      </c>
      <c r="C786" t="s">
        <v>19</v>
      </c>
      <c r="D786" t="s">
        <v>34</v>
      </c>
      <c r="E786" t="s">
        <v>21</v>
      </c>
      <c r="F786">
        <v>72</v>
      </c>
      <c r="G786" t="s">
        <v>43</v>
      </c>
      <c r="H786" t="s">
        <v>109</v>
      </c>
      <c r="I786" t="s">
        <v>24</v>
      </c>
      <c r="J786">
        <v>3.2</v>
      </c>
      <c r="K786" t="s">
        <v>76</v>
      </c>
      <c r="L786" t="s">
        <v>104</v>
      </c>
      <c r="M786" s="1">
        <v>504</v>
      </c>
      <c r="N786" s="1">
        <v>655.2</v>
      </c>
      <c r="O786" s="1">
        <v>16.128</v>
      </c>
      <c r="P786" s="1">
        <v>135.072</v>
      </c>
      <c r="AD786" s="1">
        <v>655.2</v>
      </c>
      <c r="AE786" s="1">
        <v>16.128</v>
      </c>
    </row>
    <row r="787" spans="1:31">
      <c r="A787" t="s">
        <v>58</v>
      </c>
      <c r="B787">
        <v>46</v>
      </c>
      <c r="C787" t="s">
        <v>19</v>
      </c>
      <c r="D787" t="s">
        <v>59</v>
      </c>
      <c r="E787" t="s">
        <v>21</v>
      </c>
      <c r="F787">
        <v>62</v>
      </c>
      <c r="G787" t="s">
        <v>35</v>
      </c>
      <c r="H787" t="s">
        <v>75</v>
      </c>
      <c r="I787" t="s">
        <v>36</v>
      </c>
      <c r="J787">
        <v>4</v>
      </c>
      <c r="K787" t="s">
        <v>44</v>
      </c>
      <c r="L787" t="s">
        <v>26</v>
      </c>
      <c r="M787" s="1">
        <v>310</v>
      </c>
      <c r="N787" s="1">
        <v>403</v>
      </c>
      <c r="O787" s="1">
        <v>12.4</v>
      </c>
      <c r="P787" s="1">
        <v>80.6</v>
      </c>
      <c r="AD787" s="1">
        <v>403</v>
      </c>
      <c r="AE787" s="1">
        <v>12.4</v>
      </c>
    </row>
    <row r="788" spans="1:31">
      <c r="A788" t="s">
        <v>131</v>
      </c>
      <c r="B788">
        <v>70</v>
      </c>
      <c r="C788" t="s">
        <v>19</v>
      </c>
      <c r="D788" t="s">
        <v>139</v>
      </c>
      <c r="E788" t="s">
        <v>69</v>
      </c>
      <c r="F788">
        <v>21</v>
      </c>
      <c r="G788" t="s">
        <v>35</v>
      </c>
      <c r="H788" t="s">
        <v>91</v>
      </c>
      <c r="I788" t="s">
        <v>24</v>
      </c>
      <c r="J788">
        <v>4.8</v>
      </c>
      <c r="K788" t="s">
        <v>76</v>
      </c>
      <c r="L788" t="s">
        <v>104</v>
      </c>
      <c r="M788" s="1">
        <v>63</v>
      </c>
      <c r="N788" s="1">
        <v>81.9</v>
      </c>
      <c r="O788" s="1">
        <v>3.024</v>
      </c>
      <c r="P788" s="1">
        <v>15.876</v>
      </c>
      <c r="AD788" s="1">
        <v>81.9</v>
      </c>
      <c r="AE788" s="1">
        <v>3.024</v>
      </c>
    </row>
    <row r="789" spans="1:31">
      <c r="A789" t="s">
        <v>167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35</v>
      </c>
      <c r="H789" t="s">
        <v>102</v>
      </c>
      <c r="I789" t="s">
        <v>36</v>
      </c>
      <c r="J789">
        <v>3.7</v>
      </c>
      <c r="K789" t="s">
        <v>25</v>
      </c>
      <c r="L789" t="s">
        <v>38</v>
      </c>
      <c r="M789" s="1">
        <v>765</v>
      </c>
      <c r="N789" s="1">
        <v>994.5</v>
      </c>
      <c r="O789" s="1">
        <v>28.305</v>
      </c>
      <c r="P789" s="1">
        <v>201.195</v>
      </c>
      <c r="AD789" s="1">
        <v>994.5</v>
      </c>
      <c r="AE789" s="1">
        <v>28.305</v>
      </c>
    </row>
    <row r="790" spans="1:31">
      <c r="A790" t="s">
        <v>40</v>
      </c>
      <c r="B790">
        <v>50</v>
      </c>
      <c r="C790" t="s">
        <v>19</v>
      </c>
      <c r="D790" t="s">
        <v>101</v>
      </c>
      <c r="E790" t="s">
        <v>21</v>
      </c>
      <c r="F790">
        <v>51</v>
      </c>
      <c r="G790" t="s">
        <v>98</v>
      </c>
      <c r="H790" t="s">
        <v>150</v>
      </c>
      <c r="I790" t="s">
        <v>52</v>
      </c>
      <c r="J790">
        <v>3.8</v>
      </c>
      <c r="K790" t="s">
        <v>76</v>
      </c>
      <c r="L790" t="s">
        <v>56</v>
      </c>
      <c r="M790" s="1">
        <v>255</v>
      </c>
      <c r="N790" s="1">
        <v>331.5</v>
      </c>
      <c r="O790" s="1">
        <v>9.69</v>
      </c>
      <c r="P790" s="1">
        <v>66.81</v>
      </c>
      <c r="AD790" s="1">
        <v>331.5</v>
      </c>
      <c r="AE790" s="1">
        <v>9.69</v>
      </c>
    </row>
    <row r="791" spans="1:31">
      <c r="A791" t="s">
        <v>151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35</v>
      </c>
      <c r="H791" t="s">
        <v>75</v>
      </c>
      <c r="I791" t="s">
        <v>55</v>
      </c>
      <c r="J791">
        <v>2.7</v>
      </c>
      <c r="K791" t="s">
        <v>37</v>
      </c>
      <c r="L791" t="s">
        <v>77</v>
      </c>
      <c r="M791" s="1">
        <v>756</v>
      </c>
      <c r="N791" s="1">
        <v>982.8</v>
      </c>
      <c r="O791" s="1">
        <v>20.412</v>
      </c>
      <c r="P791" s="1">
        <v>206.388</v>
      </c>
      <c r="AD791" s="1">
        <v>982.8</v>
      </c>
      <c r="AE791" s="1">
        <v>20.412</v>
      </c>
    </row>
    <row r="792" spans="1:31">
      <c r="A792" t="s">
        <v>58</v>
      </c>
      <c r="B792">
        <v>22</v>
      </c>
      <c r="C792" t="s">
        <v>19</v>
      </c>
      <c r="D792" t="s">
        <v>29</v>
      </c>
      <c r="E792" t="s">
        <v>21</v>
      </c>
      <c r="F792">
        <v>37</v>
      </c>
      <c r="G792" t="s">
        <v>43</v>
      </c>
      <c r="H792" t="s">
        <v>141</v>
      </c>
      <c r="I792" t="s">
        <v>52</v>
      </c>
      <c r="J792">
        <v>4.9</v>
      </c>
      <c r="K792" t="s">
        <v>76</v>
      </c>
      <c r="L792" t="s">
        <v>56</v>
      </c>
      <c r="M792" s="1">
        <v>148</v>
      </c>
      <c r="N792" s="1">
        <v>192.4</v>
      </c>
      <c r="O792" s="1">
        <v>7.252</v>
      </c>
      <c r="P792" s="1">
        <v>37.148</v>
      </c>
      <c r="AD792" s="1">
        <v>192.4</v>
      </c>
      <c r="AE792" s="1">
        <v>7.252</v>
      </c>
    </row>
    <row r="793" spans="1:31">
      <c r="A793" t="s">
        <v>106</v>
      </c>
      <c r="B793">
        <v>50</v>
      </c>
      <c r="C793" t="s">
        <v>19</v>
      </c>
      <c r="D793" t="s">
        <v>135</v>
      </c>
      <c r="E793" t="s">
        <v>69</v>
      </c>
      <c r="F793">
        <v>44</v>
      </c>
      <c r="G793" t="s">
        <v>35</v>
      </c>
      <c r="H793" t="s">
        <v>152</v>
      </c>
      <c r="I793" t="s">
        <v>52</v>
      </c>
      <c r="J793">
        <v>3.1</v>
      </c>
      <c r="K793" t="s">
        <v>44</v>
      </c>
      <c r="L793" t="s">
        <v>26</v>
      </c>
      <c r="M793" s="1">
        <v>88</v>
      </c>
      <c r="N793" s="1">
        <v>114.4</v>
      </c>
      <c r="O793" s="1">
        <v>2.728</v>
      </c>
      <c r="P793" s="1">
        <v>23.672</v>
      </c>
      <c r="AD793" s="1">
        <v>114.4</v>
      </c>
      <c r="AE793" s="1">
        <v>2.728</v>
      </c>
    </row>
    <row r="794" spans="1:31">
      <c r="A794" t="s">
        <v>142</v>
      </c>
      <c r="B794">
        <v>34</v>
      </c>
      <c r="C794" t="s">
        <v>19</v>
      </c>
      <c r="D794" t="s">
        <v>50</v>
      </c>
      <c r="E794" t="s">
        <v>42</v>
      </c>
      <c r="F794">
        <v>45</v>
      </c>
      <c r="G794" t="s">
        <v>43</v>
      </c>
      <c r="H794" t="s">
        <v>89</v>
      </c>
      <c r="I794" t="s">
        <v>36</v>
      </c>
      <c r="J794">
        <v>4.2</v>
      </c>
      <c r="K794" t="s">
        <v>25</v>
      </c>
      <c r="L794" t="s">
        <v>38</v>
      </c>
      <c r="M794" s="1">
        <v>315</v>
      </c>
      <c r="N794" s="1">
        <v>409.5</v>
      </c>
      <c r="O794" s="1">
        <v>13.23</v>
      </c>
      <c r="P794" s="1">
        <v>81.27</v>
      </c>
      <c r="AD794" s="1">
        <v>409.5</v>
      </c>
      <c r="AE794" s="1">
        <v>13.23</v>
      </c>
    </row>
    <row r="795" spans="1:31">
      <c r="A795" t="s">
        <v>95</v>
      </c>
      <c r="B795">
        <v>24</v>
      </c>
      <c r="C795" t="s">
        <v>19</v>
      </c>
      <c r="D795" t="s">
        <v>101</v>
      </c>
      <c r="E795" t="s">
        <v>21</v>
      </c>
      <c r="F795">
        <v>35</v>
      </c>
      <c r="G795" t="s">
        <v>22</v>
      </c>
      <c r="H795" t="s">
        <v>30</v>
      </c>
      <c r="I795" t="s">
        <v>52</v>
      </c>
      <c r="J795">
        <v>3.8</v>
      </c>
      <c r="K795" t="s">
        <v>37</v>
      </c>
      <c r="L795" t="s">
        <v>94</v>
      </c>
      <c r="M795" s="1">
        <v>175</v>
      </c>
      <c r="N795" s="1">
        <v>227.5</v>
      </c>
      <c r="O795" s="1">
        <v>6.65</v>
      </c>
      <c r="P795" s="1">
        <v>45.85</v>
      </c>
      <c r="AD795" s="1">
        <v>227.5</v>
      </c>
      <c r="AE795" s="1">
        <v>6.65</v>
      </c>
    </row>
    <row r="796" spans="1:31">
      <c r="A796" t="s">
        <v>18</v>
      </c>
      <c r="B796">
        <v>69</v>
      </c>
      <c r="C796" t="s">
        <v>19</v>
      </c>
      <c r="D796" t="s">
        <v>147</v>
      </c>
      <c r="E796" t="s">
        <v>69</v>
      </c>
      <c r="F796">
        <v>50</v>
      </c>
      <c r="G796" t="s">
        <v>98</v>
      </c>
      <c r="H796" t="s">
        <v>150</v>
      </c>
      <c r="I796" t="s">
        <v>24</v>
      </c>
      <c r="J796">
        <v>4.2</v>
      </c>
      <c r="K796" t="s">
        <v>92</v>
      </c>
      <c r="L796" t="s">
        <v>26</v>
      </c>
      <c r="M796" s="1">
        <v>200</v>
      </c>
      <c r="N796" s="1">
        <v>260</v>
      </c>
      <c r="O796" s="1">
        <v>8.4</v>
      </c>
      <c r="P796" s="1">
        <v>51.6</v>
      </c>
      <c r="AD796" s="1">
        <v>260</v>
      </c>
      <c r="AE796" s="1">
        <v>8.4</v>
      </c>
    </row>
    <row r="797" spans="1:31">
      <c r="A797" t="s">
        <v>90</v>
      </c>
      <c r="B797">
        <v>39</v>
      </c>
      <c r="C797" t="s">
        <v>19</v>
      </c>
      <c r="D797" t="s">
        <v>41</v>
      </c>
      <c r="E797" t="s">
        <v>42</v>
      </c>
      <c r="F797">
        <v>26</v>
      </c>
      <c r="G797" t="s">
        <v>43</v>
      </c>
      <c r="H797" t="s">
        <v>133</v>
      </c>
      <c r="I797" t="s">
        <v>52</v>
      </c>
      <c r="J797">
        <v>4.6</v>
      </c>
      <c r="K797" t="s">
        <v>25</v>
      </c>
      <c r="L797" t="s">
        <v>48</v>
      </c>
      <c r="M797" s="1">
        <v>78</v>
      </c>
      <c r="N797" s="1">
        <v>101.4</v>
      </c>
      <c r="O797" s="1">
        <v>3.588</v>
      </c>
      <c r="P797" s="1">
        <v>19.812</v>
      </c>
      <c r="AD797" s="1">
        <v>101.4</v>
      </c>
      <c r="AE797" s="1">
        <v>3.588</v>
      </c>
    </row>
    <row r="798" spans="1:31">
      <c r="A798" t="s">
        <v>132</v>
      </c>
      <c r="B798">
        <v>42</v>
      </c>
      <c r="C798" t="s">
        <v>19</v>
      </c>
      <c r="D798" t="s">
        <v>140</v>
      </c>
      <c r="E798" t="s">
        <v>21</v>
      </c>
      <c r="F798">
        <v>78</v>
      </c>
      <c r="G798" t="s">
        <v>98</v>
      </c>
      <c r="H798" t="s">
        <v>100</v>
      </c>
      <c r="I798" t="s">
        <v>55</v>
      </c>
      <c r="J798">
        <v>4</v>
      </c>
      <c r="K798" t="s">
        <v>37</v>
      </c>
      <c r="L798" t="s">
        <v>48</v>
      </c>
      <c r="M798" s="1">
        <v>78</v>
      </c>
      <c r="N798" s="1">
        <v>101.4</v>
      </c>
      <c r="O798" s="1">
        <v>3.12</v>
      </c>
      <c r="P798" s="1">
        <v>20.28</v>
      </c>
      <c r="AD798" s="1">
        <v>101.4</v>
      </c>
      <c r="AE798" s="1">
        <v>3.12</v>
      </c>
    </row>
    <row r="799" spans="1:31">
      <c r="A799" t="s">
        <v>143</v>
      </c>
      <c r="B799">
        <v>42</v>
      </c>
      <c r="C799" t="s">
        <v>19</v>
      </c>
      <c r="D799" t="s">
        <v>62</v>
      </c>
      <c r="E799" t="s">
        <v>63</v>
      </c>
      <c r="F799">
        <v>82</v>
      </c>
      <c r="G799" t="s">
        <v>43</v>
      </c>
      <c r="H799" t="s">
        <v>89</v>
      </c>
      <c r="I799" t="s">
        <v>55</v>
      </c>
      <c r="J799">
        <v>4</v>
      </c>
      <c r="K799" t="s">
        <v>92</v>
      </c>
      <c r="L799" t="s">
        <v>38</v>
      </c>
      <c r="M799" s="1">
        <v>656</v>
      </c>
      <c r="N799" s="1">
        <v>852.8</v>
      </c>
      <c r="O799" s="1">
        <v>26.24</v>
      </c>
      <c r="P799" s="1">
        <v>170.56</v>
      </c>
      <c r="AD799" s="1">
        <v>852.8</v>
      </c>
      <c r="AE799" s="1">
        <v>26.24</v>
      </c>
    </row>
    <row r="800" spans="1:31">
      <c r="A800" t="s">
        <v>134</v>
      </c>
      <c r="B800">
        <v>29</v>
      </c>
      <c r="C800" t="s">
        <v>19</v>
      </c>
      <c r="D800" t="s">
        <v>140</v>
      </c>
      <c r="E800" t="s">
        <v>21</v>
      </c>
      <c r="F800">
        <v>39</v>
      </c>
      <c r="G800" t="s">
        <v>43</v>
      </c>
      <c r="H800" t="s">
        <v>89</v>
      </c>
      <c r="I800" t="s">
        <v>36</v>
      </c>
      <c r="J800">
        <v>3.8</v>
      </c>
      <c r="K800" t="s">
        <v>44</v>
      </c>
      <c r="L800" t="s">
        <v>104</v>
      </c>
      <c r="M800" s="1">
        <v>39</v>
      </c>
      <c r="N800" s="1">
        <v>50.7</v>
      </c>
      <c r="O800" s="1">
        <v>1.482</v>
      </c>
      <c r="P800" s="1">
        <v>10.218</v>
      </c>
      <c r="AD800" s="1">
        <v>50.7</v>
      </c>
      <c r="AE800" s="1">
        <v>1.482</v>
      </c>
    </row>
    <row r="801" spans="1:31">
      <c r="A801" t="s">
        <v>119</v>
      </c>
      <c r="B801">
        <v>55</v>
      </c>
      <c r="C801" t="s">
        <v>19</v>
      </c>
      <c r="D801" t="s">
        <v>149</v>
      </c>
      <c r="E801" t="s">
        <v>69</v>
      </c>
      <c r="F801">
        <v>55</v>
      </c>
      <c r="G801" t="s">
        <v>22</v>
      </c>
      <c r="H801" t="s">
        <v>125</v>
      </c>
      <c r="I801" t="s">
        <v>52</v>
      </c>
      <c r="J801">
        <v>3.3</v>
      </c>
      <c r="K801" t="s">
        <v>44</v>
      </c>
      <c r="L801" t="s">
        <v>48</v>
      </c>
      <c r="M801" s="1">
        <v>110</v>
      </c>
      <c r="N801" s="1">
        <v>143</v>
      </c>
      <c r="O801" s="1">
        <v>3.63</v>
      </c>
      <c r="P801" s="1">
        <v>29.37</v>
      </c>
      <c r="AD801" s="1">
        <v>143</v>
      </c>
      <c r="AE801" s="1">
        <v>3.63</v>
      </c>
    </row>
    <row r="802" spans="1:31">
      <c r="A802" t="s">
        <v>156</v>
      </c>
      <c r="B802">
        <v>32</v>
      </c>
      <c r="C802" t="s">
        <v>19</v>
      </c>
      <c r="D802" t="s">
        <v>140</v>
      </c>
      <c r="E802" t="s">
        <v>21</v>
      </c>
      <c r="F802">
        <v>20</v>
      </c>
      <c r="G802" t="s">
        <v>35</v>
      </c>
      <c r="H802" t="s">
        <v>85</v>
      </c>
      <c r="I802" t="s">
        <v>52</v>
      </c>
      <c r="J802">
        <v>2.6</v>
      </c>
      <c r="K802" t="s">
        <v>31</v>
      </c>
      <c r="L802" t="s">
        <v>104</v>
      </c>
      <c r="M802" s="1">
        <v>20</v>
      </c>
      <c r="N802" s="1">
        <v>26</v>
      </c>
      <c r="O802" s="1">
        <v>0.52</v>
      </c>
      <c r="P802" s="1">
        <v>5.48</v>
      </c>
      <c r="AD802" s="1">
        <v>26</v>
      </c>
      <c r="AE802" s="1">
        <v>0.52</v>
      </c>
    </row>
    <row r="803" spans="1:31">
      <c r="A803" t="s">
        <v>145</v>
      </c>
      <c r="B803">
        <v>25</v>
      </c>
      <c r="C803" t="s">
        <v>19</v>
      </c>
      <c r="D803" t="s">
        <v>149</v>
      </c>
      <c r="E803" t="s">
        <v>69</v>
      </c>
      <c r="F803">
        <v>29</v>
      </c>
      <c r="G803" t="s">
        <v>22</v>
      </c>
      <c r="H803" t="s">
        <v>160</v>
      </c>
      <c r="I803" t="s">
        <v>55</v>
      </c>
      <c r="J803">
        <v>4.9</v>
      </c>
      <c r="K803" t="s">
        <v>37</v>
      </c>
      <c r="L803" t="s">
        <v>26</v>
      </c>
      <c r="M803" s="1">
        <v>58</v>
      </c>
      <c r="N803" s="1">
        <v>75.4</v>
      </c>
      <c r="O803" s="1">
        <v>2.842</v>
      </c>
      <c r="P803" s="1">
        <v>14.558</v>
      </c>
      <c r="AD803" s="1">
        <v>75.4</v>
      </c>
      <c r="AE803" s="1">
        <v>2.842</v>
      </c>
    </row>
    <row r="804" spans="1:31">
      <c r="A804" t="s">
        <v>84</v>
      </c>
      <c r="B804">
        <v>38</v>
      </c>
      <c r="C804" t="s">
        <v>19</v>
      </c>
      <c r="D804" t="s">
        <v>101</v>
      </c>
      <c r="E804" t="s">
        <v>21</v>
      </c>
      <c r="F804">
        <v>41</v>
      </c>
      <c r="G804" t="s">
        <v>43</v>
      </c>
      <c r="H804" t="s">
        <v>91</v>
      </c>
      <c r="I804" t="s">
        <v>24</v>
      </c>
      <c r="J804">
        <v>3.5</v>
      </c>
      <c r="K804" t="s">
        <v>76</v>
      </c>
      <c r="L804" t="s">
        <v>38</v>
      </c>
      <c r="M804" s="1">
        <v>205</v>
      </c>
      <c r="N804" s="1">
        <v>266.5</v>
      </c>
      <c r="O804" s="1">
        <v>7.175</v>
      </c>
      <c r="P804" s="1">
        <v>54.325</v>
      </c>
      <c r="AD804" s="1">
        <v>266.5</v>
      </c>
      <c r="AE804" s="1">
        <v>7.175</v>
      </c>
    </row>
    <row r="805" spans="1:31">
      <c r="A805" t="s">
        <v>155</v>
      </c>
      <c r="B805">
        <v>32</v>
      </c>
      <c r="C805" t="s">
        <v>19</v>
      </c>
      <c r="D805" t="s">
        <v>59</v>
      </c>
      <c r="E805" t="s">
        <v>21</v>
      </c>
      <c r="F805">
        <v>38</v>
      </c>
      <c r="G805" t="s">
        <v>22</v>
      </c>
      <c r="H805" t="s">
        <v>64</v>
      </c>
      <c r="I805" t="s">
        <v>24</v>
      </c>
      <c r="J805">
        <v>2.8</v>
      </c>
      <c r="K805" t="s">
        <v>25</v>
      </c>
      <c r="L805" t="s">
        <v>104</v>
      </c>
      <c r="M805" s="1">
        <v>190</v>
      </c>
      <c r="N805" s="1">
        <v>247</v>
      </c>
      <c r="O805" s="1">
        <v>5.32</v>
      </c>
      <c r="P805" s="1">
        <v>51.68</v>
      </c>
      <c r="AD805" s="1">
        <v>247</v>
      </c>
      <c r="AE805" s="1">
        <v>5.32</v>
      </c>
    </row>
    <row r="806" spans="1:31">
      <c r="A806" t="s">
        <v>97</v>
      </c>
      <c r="B806">
        <v>43</v>
      </c>
      <c r="C806" t="s">
        <v>19</v>
      </c>
      <c r="D806" t="s">
        <v>153</v>
      </c>
      <c r="E806" t="s">
        <v>42</v>
      </c>
      <c r="F806">
        <v>47</v>
      </c>
      <c r="G806" t="s">
        <v>43</v>
      </c>
      <c r="H806" t="s">
        <v>30</v>
      </c>
      <c r="I806" t="s">
        <v>52</v>
      </c>
      <c r="J806">
        <v>2.6</v>
      </c>
      <c r="K806" t="s">
        <v>25</v>
      </c>
      <c r="L806" t="s">
        <v>56</v>
      </c>
      <c r="M806" s="1">
        <v>141</v>
      </c>
      <c r="N806" s="1">
        <v>183.3</v>
      </c>
      <c r="O806" s="1">
        <v>3.666</v>
      </c>
      <c r="P806" s="1">
        <v>38.634</v>
      </c>
      <c r="AD806" s="1">
        <v>183.3</v>
      </c>
      <c r="AE806" s="1">
        <v>3.666</v>
      </c>
    </row>
    <row r="807" spans="1:31">
      <c r="A807" t="s">
        <v>155</v>
      </c>
      <c r="B807">
        <v>41</v>
      </c>
      <c r="C807" t="s">
        <v>19</v>
      </c>
      <c r="D807" t="s">
        <v>88</v>
      </c>
      <c r="E807" t="s">
        <v>21</v>
      </c>
      <c r="F807">
        <v>30</v>
      </c>
      <c r="G807" t="s">
        <v>22</v>
      </c>
      <c r="H807" t="s">
        <v>51</v>
      </c>
      <c r="I807" t="s">
        <v>52</v>
      </c>
      <c r="J807">
        <v>3.7</v>
      </c>
      <c r="K807" t="s">
        <v>92</v>
      </c>
      <c r="L807" t="s">
        <v>94</v>
      </c>
      <c r="M807" s="1">
        <v>240</v>
      </c>
      <c r="N807" s="1">
        <v>312</v>
      </c>
      <c r="O807" s="1">
        <v>8.88</v>
      </c>
      <c r="P807" s="1">
        <v>63.12</v>
      </c>
      <c r="AD807" s="1">
        <v>312</v>
      </c>
      <c r="AE807" s="1">
        <v>8.88</v>
      </c>
    </row>
    <row r="808" spans="1:31">
      <c r="A808" t="s">
        <v>113</v>
      </c>
      <c r="B808">
        <v>56</v>
      </c>
      <c r="C808" t="s">
        <v>19</v>
      </c>
      <c r="D808" t="s">
        <v>34</v>
      </c>
      <c r="E808" t="s">
        <v>21</v>
      </c>
      <c r="F808">
        <v>56</v>
      </c>
      <c r="G808" t="s">
        <v>22</v>
      </c>
      <c r="H808" t="s">
        <v>60</v>
      </c>
      <c r="I808" t="s">
        <v>52</v>
      </c>
      <c r="J808">
        <v>2.7</v>
      </c>
      <c r="K808" t="s">
        <v>44</v>
      </c>
      <c r="L808" t="s">
        <v>56</v>
      </c>
      <c r="M808" s="1">
        <v>392</v>
      </c>
      <c r="N808" s="1">
        <v>509.6</v>
      </c>
      <c r="O808" s="1">
        <v>10.584</v>
      </c>
      <c r="P808" s="1">
        <v>107.016</v>
      </c>
      <c r="AD808" s="1">
        <v>509.6</v>
      </c>
      <c r="AE808" s="1">
        <v>10.584</v>
      </c>
    </row>
    <row r="809" spans="1:31">
      <c r="A809" t="s">
        <v>90</v>
      </c>
      <c r="B809">
        <v>27</v>
      </c>
      <c r="C809" t="s">
        <v>19</v>
      </c>
      <c r="D809" t="s">
        <v>129</v>
      </c>
      <c r="E809" t="s">
        <v>21</v>
      </c>
      <c r="F809">
        <v>89</v>
      </c>
      <c r="G809" t="s">
        <v>35</v>
      </c>
      <c r="H809" t="s">
        <v>125</v>
      </c>
      <c r="I809" t="s">
        <v>24</v>
      </c>
      <c r="J809">
        <v>3.3</v>
      </c>
      <c r="K809" t="s">
        <v>37</v>
      </c>
      <c r="L809" t="s">
        <v>38</v>
      </c>
      <c r="M809" s="1">
        <v>178</v>
      </c>
      <c r="N809" s="1">
        <v>231.4</v>
      </c>
      <c r="O809" s="1">
        <v>5.874</v>
      </c>
      <c r="P809" s="1">
        <v>47.526</v>
      </c>
      <c r="AD809" s="1">
        <v>231.4</v>
      </c>
      <c r="AE809" s="1">
        <v>5.874</v>
      </c>
    </row>
    <row r="810" spans="1:31">
      <c r="A810" t="s">
        <v>166</v>
      </c>
      <c r="B810">
        <v>46</v>
      </c>
      <c r="C810" t="s">
        <v>19</v>
      </c>
      <c r="D810" t="s">
        <v>74</v>
      </c>
      <c r="E810" t="s">
        <v>42</v>
      </c>
      <c r="F810">
        <v>96</v>
      </c>
      <c r="G810" t="s">
        <v>22</v>
      </c>
      <c r="H810" t="s">
        <v>99</v>
      </c>
      <c r="I810" t="s">
        <v>55</v>
      </c>
      <c r="J810">
        <v>4.6</v>
      </c>
      <c r="K810" t="s">
        <v>31</v>
      </c>
      <c r="L810" t="s">
        <v>104</v>
      </c>
      <c r="M810" s="1">
        <v>384</v>
      </c>
      <c r="N810" s="1">
        <v>499.2</v>
      </c>
      <c r="O810" s="1">
        <v>17.664</v>
      </c>
      <c r="P810" s="1">
        <v>97.536</v>
      </c>
      <c r="AD810" s="1">
        <v>499.2</v>
      </c>
      <c r="AE810" s="1">
        <v>17.664</v>
      </c>
    </row>
    <row r="811" spans="1:31">
      <c r="A811" t="s">
        <v>146</v>
      </c>
      <c r="B811">
        <v>48</v>
      </c>
      <c r="C811" t="s">
        <v>19</v>
      </c>
      <c r="D811" t="s">
        <v>153</v>
      </c>
      <c r="E811" t="s">
        <v>42</v>
      </c>
      <c r="F811">
        <v>81</v>
      </c>
      <c r="G811" t="s">
        <v>43</v>
      </c>
      <c r="H811" t="s">
        <v>89</v>
      </c>
      <c r="I811" t="s">
        <v>55</v>
      </c>
      <c r="J811">
        <v>4.9</v>
      </c>
      <c r="K811" t="s">
        <v>44</v>
      </c>
      <c r="L811" t="s">
        <v>77</v>
      </c>
      <c r="M811" s="1">
        <v>243</v>
      </c>
      <c r="N811" s="1">
        <v>315.9</v>
      </c>
      <c r="O811" s="1">
        <v>11.907</v>
      </c>
      <c r="P811" s="1">
        <v>60.993</v>
      </c>
      <c r="AD811" s="1">
        <v>315.9</v>
      </c>
      <c r="AE811" s="1">
        <v>11.907</v>
      </c>
    </row>
    <row r="812" spans="1:31">
      <c r="A812" t="s">
        <v>163</v>
      </c>
      <c r="B812">
        <v>52</v>
      </c>
      <c r="C812" t="s">
        <v>19</v>
      </c>
      <c r="D812" t="s">
        <v>135</v>
      </c>
      <c r="E812" t="s">
        <v>69</v>
      </c>
      <c r="F812">
        <v>83</v>
      </c>
      <c r="G812" t="s">
        <v>35</v>
      </c>
      <c r="H812" t="s">
        <v>99</v>
      </c>
      <c r="I812" t="s">
        <v>55</v>
      </c>
      <c r="J812">
        <v>4.9</v>
      </c>
      <c r="K812" t="s">
        <v>92</v>
      </c>
      <c r="L812" t="s">
        <v>77</v>
      </c>
      <c r="M812" s="1">
        <v>166</v>
      </c>
      <c r="N812" s="1">
        <v>215.8</v>
      </c>
      <c r="O812" s="1">
        <v>8.134</v>
      </c>
      <c r="P812" s="1">
        <v>41.666</v>
      </c>
      <c r="AD812" s="1">
        <v>215.8</v>
      </c>
      <c r="AE812" s="1">
        <v>8.134</v>
      </c>
    </row>
    <row r="813" spans="1:31">
      <c r="A813" t="s">
        <v>130</v>
      </c>
      <c r="B813">
        <v>18</v>
      </c>
      <c r="C813" t="s">
        <v>19</v>
      </c>
      <c r="D813" t="s">
        <v>50</v>
      </c>
      <c r="E813" t="s">
        <v>42</v>
      </c>
      <c r="F813">
        <v>35</v>
      </c>
      <c r="G813" t="s">
        <v>43</v>
      </c>
      <c r="H813" t="s">
        <v>102</v>
      </c>
      <c r="I813" t="s">
        <v>24</v>
      </c>
      <c r="J813">
        <v>2.7</v>
      </c>
      <c r="K813" t="s">
        <v>25</v>
      </c>
      <c r="L813" t="s">
        <v>56</v>
      </c>
      <c r="M813" s="1">
        <v>245</v>
      </c>
      <c r="N813" s="1">
        <v>318.5</v>
      </c>
      <c r="O813" s="1">
        <v>6.615</v>
      </c>
      <c r="P813" s="1">
        <v>66.885</v>
      </c>
      <c r="AD813" s="1">
        <v>318.5</v>
      </c>
      <c r="AE813" s="1">
        <v>6.615</v>
      </c>
    </row>
    <row r="814" spans="1:31">
      <c r="A814" t="s">
        <v>134</v>
      </c>
      <c r="B814">
        <v>64</v>
      </c>
      <c r="C814" t="s">
        <v>19</v>
      </c>
      <c r="D814" t="s">
        <v>153</v>
      </c>
      <c r="E814" t="s">
        <v>42</v>
      </c>
      <c r="F814">
        <v>56</v>
      </c>
      <c r="G814" t="s">
        <v>43</v>
      </c>
      <c r="H814" t="s">
        <v>81</v>
      </c>
      <c r="I814" t="s">
        <v>52</v>
      </c>
      <c r="J814">
        <v>3.2</v>
      </c>
      <c r="K814" t="s">
        <v>37</v>
      </c>
      <c r="L814" t="s">
        <v>38</v>
      </c>
      <c r="M814" s="1">
        <v>168</v>
      </c>
      <c r="N814" s="1">
        <v>218.4</v>
      </c>
      <c r="O814" s="1">
        <v>5.376</v>
      </c>
      <c r="P814" s="1">
        <v>45.024</v>
      </c>
      <c r="AD814" s="1">
        <v>218.4</v>
      </c>
      <c r="AE814" s="1">
        <v>5.376</v>
      </c>
    </row>
    <row r="815" spans="1:31">
      <c r="A815" t="s">
        <v>53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35</v>
      </c>
      <c r="H815" t="s">
        <v>81</v>
      </c>
      <c r="I815" t="s">
        <v>52</v>
      </c>
      <c r="J815">
        <v>2.9</v>
      </c>
      <c r="K815" t="s">
        <v>92</v>
      </c>
      <c r="L815" t="s">
        <v>48</v>
      </c>
      <c r="M815" s="1">
        <v>405</v>
      </c>
      <c r="N815" s="1">
        <v>526.5</v>
      </c>
      <c r="O815" s="1">
        <v>11.745</v>
      </c>
      <c r="P815" s="1">
        <v>109.755</v>
      </c>
      <c r="AD815" s="1">
        <v>526.5</v>
      </c>
      <c r="AE815" s="1">
        <v>11.745</v>
      </c>
    </row>
    <row r="816" spans="1:31">
      <c r="A816" t="s">
        <v>164</v>
      </c>
      <c r="B816">
        <v>31</v>
      </c>
      <c r="C816" t="s">
        <v>19</v>
      </c>
      <c r="D816" t="s">
        <v>54</v>
      </c>
      <c r="E816" t="s">
        <v>21</v>
      </c>
      <c r="F816">
        <v>62</v>
      </c>
      <c r="G816" t="s">
        <v>43</v>
      </c>
      <c r="H816" t="s">
        <v>70</v>
      </c>
      <c r="I816" t="s">
        <v>24</v>
      </c>
      <c r="J816">
        <v>3.8</v>
      </c>
      <c r="K816" t="s">
        <v>44</v>
      </c>
      <c r="L816" t="s">
        <v>94</v>
      </c>
      <c r="M816" s="1">
        <v>186</v>
      </c>
      <c r="N816" s="1">
        <v>241.8</v>
      </c>
      <c r="O816" s="1">
        <v>7.068</v>
      </c>
      <c r="P816" s="1">
        <v>48.732</v>
      </c>
      <c r="AD816" s="1">
        <v>241.8</v>
      </c>
      <c r="AE816" s="1">
        <v>7.068</v>
      </c>
    </row>
    <row r="817" spans="1:31">
      <c r="A817" t="s">
        <v>61</v>
      </c>
      <c r="B817">
        <v>30</v>
      </c>
      <c r="C817" t="s">
        <v>19</v>
      </c>
      <c r="D817" t="s">
        <v>139</v>
      </c>
      <c r="E817" t="s">
        <v>69</v>
      </c>
      <c r="F817">
        <v>84</v>
      </c>
      <c r="G817" t="s">
        <v>22</v>
      </c>
      <c r="H817" t="s">
        <v>91</v>
      </c>
      <c r="I817" t="s">
        <v>36</v>
      </c>
      <c r="J817">
        <v>3</v>
      </c>
      <c r="K817" t="s">
        <v>25</v>
      </c>
      <c r="L817" t="s">
        <v>77</v>
      </c>
      <c r="M817" s="1">
        <v>252</v>
      </c>
      <c r="N817" s="1">
        <v>327.6</v>
      </c>
      <c r="O817" s="1">
        <v>7.56</v>
      </c>
      <c r="P817" s="1">
        <v>68.04</v>
      </c>
      <c r="AD817" s="1">
        <v>327.6</v>
      </c>
      <c r="AE817" s="1">
        <v>7.56</v>
      </c>
    </row>
    <row r="818" spans="1:31">
      <c r="A818" t="s">
        <v>130</v>
      </c>
      <c r="B818">
        <v>26</v>
      </c>
      <c r="C818" t="s">
        <v>19</v>
      </c>
      <c r="D818" t="s">
        <v>29</v>
      </c>
      <c r="E818" t="s">
        <v>21</v>
      </c>
      <c r="F818">
        <v>24</v>
      </c>
      <c r="G818" t="s">
        <v>22</v>
      </c>
      <c r="H818" t="s">
        <v>123</v>
      </c>
      <c r="I818" t="s">
        <v>52</v>
      </c>
      <c r="J818">
        <v>3.9</v>
      </c>
      <c r="K818" t="s">
        <v>92</v>
      </c>
      <c r="L818" t="s">
        <v>94</v>
      </c>
      <c r="M818" s="1">
        <v>96</v>
      </c>
      <c r="N818" s="1">
        <v>124.8</v>
      </c>
      <c r="O818" s="1">
        <v>3.744</v>
      </c>
      <c r="P818" s="1">
        <v>25.056</v>
      </c>
      <c r="AD818" s="1">
        <v>124.8</v>
      </c>
      <c r="AE818" s="1">
        <v>3.744</v>
      </c>
    </row>
    <row r="819" spans="1:31">
      <c r="A819" t="s">
        <v>119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35</v>
      </c>
      <c r="H819" t="s">
        <v>23</v>
      </c>
      <c r="I819" t="s">
        <v>36</v>
      </c>
      <c r="J819">
        <v>4.7</v>
      </c>
      <c r="K819" t="s">
        <v>44</v>
      </c>
      <c r="L819" t="s">
        <v>26</v>
      </c>
      <c r="M819" s="1">
        <v>189</v>
      </c>
      <c r="N819" s="1">
        <v>245.7</v>
      </c>
      <c r="O819" s="1">
        <v>8.883</v>
      </c>
      <c r="P819" s="1">
        <v>47.817</v>
      </c>
      <c r="AD819" s="1">
        <v>245.7</v>
      </c>
      <c r="AE819" s="1">
        <v>8.883</v>
      </c>
    </row>
    <row r="820" spans="1:31">
      <c r="A820" t="s">
        <v>151</v>
      </c>
      <c r="B820">
        <v>59</v>
      </c>
      <c r="C820" t="s">
        <v>19</v>
      </c>
      <c r="D820" t="s">
        <v>54</v>
      </c>
      <c r="E820" t="s">
        <v>21</v>
      </c>
      <c r="F820">
        <v>91</v>
      </c>
      <c r="G820" t="s">
        <v>43</v>
      </c>
      <c r="H820" t="s">
        <v>109</v>
      </c>
      <c r="I820" t="s">
        <v>24</v>
      </c>
      <c r="J820">
        <v>4.9</v>
      </c>
      <c r="K820" t="s">
        <v>92</v>
      </c>
      <c r="L820" t="s">
        <v>94</v>
      </c>
      <c r="M820" s="1">
        <v>273</v>
      </c>
      <c r="N820" s="1">
        <v>354.9</v>
      </c>
      <c r="O820" s="1">
        <v>13.377</v>
      </c>
      <c r="P820" s="1">
        <v>68.523</v>
      </c>
      <c r="AD820" s="1">
        <v>354.9</v>
      </c>
      <c r="AE820" s="1">
        <v>13.377</v>
      </c>
    </row>
    <row r="821" spans="1:31">
      <c r="A821" t="s">
        <v>127</v>
      </c>
      <c r="B821">
        <v>55</v>
      </c>
      <c r="C821" t="s">
        <v>19</v>
      </c>
      <c r="D821" t="s">
        <v>96</v>
      </c>
      <c r="E821" t="s">
        <v>69</v>
      </c>
      <c r="F821">
        <v>36</v>
      </c>
      <c r="G821" t="s">
        <v>35</v>
      </c>
      <c r="H821" t="s">
        <v>91</v>
      </c>
      <c r="I821" t="s">
        <v>24</v>
      </c>
      <c r="J821">
        <v>4.8</v>
      </c>
      <c r="K821" t="s">
        <v>92</v>
      </c>
      <c r="L821" t="s">
        <v>56</v>
      </c>
      <c r="M821" s="1">
        <v>36</v>
      </c>
      <c r="N821" s="1">
        <v>46.8</v>
      </c>
      <c r="O821" s="1">
        <v>1.728</v>
      </c>
      <c r="P821" s="1">
        <v>9.072</v>
      </c>
      <c r="AD821" s="1">
        <v>46.8</v>
      </c>
      <c r="AE821" s="1">
        <v>1.728</v>
      </c>
    </row>
    <row r="822" spans="1:31">
      <c r="A822" t="s">
        <v>58</v>
      </c>
      <c r="B822">
        <v>56</v>
      </c>
      <c r="C822" t="s">
        <v>19</v>
      </c>
      <c r="D822" t="s">
        <v>50</v>
      </c>
      <c r="E822" t="s">
        <v>42</v>
      </c>
      <c r="F822">
        <v>39</v>
      </c>
      <c r="G822" t="s">
        <v>43</v>
      </c>
      <c r="H822" t="s">
        <v>47</v>
      </c>
      <c r="I822" t="s">
        <v>36</v>
      </c>
      <c r="J822">
        <v>2.5</v>
      </c>
      <c r="K822" t="s">
        <v>92</v>
      </c>
      <c r="L822" t="s">
        <v>94</v>
      </c>
      <c r="M822" s="1">
        <v>273</v>
      </c>
      <c r="N822" s="1">
        <v>354.9</v>
      </c>
      <c r="O822" s="1">
        <v>6.825</v>
      </c>
      <c r="P822" s="1">
        <v>75.075</v>
      </c>
      <c r="AD822" s="1">
        <v>354.9</v>
      </c>
      <c r="AE822" s="1">
        <v>6.825</v>
      </c>
    </row>
    <row r="823" spans="1:31">
      <c r="A823" t="s">
        <v>144</v>
      </c>
      <c r="B823">
        <v>62</v>
      </c>
      <c r="C823" t="s">
        <v>19</v>
      </c>
      <c r="D823" t="s">
        <v>117</v>
      </c>
      <c r="E823" t="s">
        <v>21</v>
      </c>
      <c r="F823">
        <v>39</v>
      </c>
      <c r="G823" t="s">
        <v>43</v>
      </c>
      <c r="H823" t="s">
        <v>102</v>
      </c>
      <c r="I823" t="s">
        <v>36</v>
      </c>
      <c r="J823">
        <v>3.9</v>
      </c>
      <c r="K823" t="s">
        <v>37</v>
      </c>
      <c r="L823" t="s">
        <v>77</v>
      </c>
      <c r="M823" s="1">
        <v>156</v>
      </c>
      <c r="N823" s="1">
        <v>202.8</v>
      </c>
      <c r="O823" s="1">
        <v>6.084</v>
      </c>
      <c r="P823" s="1">
        <v>40.716</v>
      </c>
      <c r="AD823" s="1">
        <v>202.8</v>
      </c>
      <c r="AE823" s="1">
        <v>6.084</v>
      </c>
    </row>
    <row r="824" spans="1:31">
      <c r="A824" t="s">
        <v>97</v>
      </c>
      <c r="B824">
        <v>35</v>
      </c>
      <c r="C824" t="s">
        <v>19</v>
      </c>
      <c r="D824" t="s">
        <v>54</v>
      </c>
      <c r="E824" t="s">
        <v>21</v>
      </c>
      <c r="F824">
        <v>59</v>
      </c>
      <c r="G824" t="s">
        <v>22</v>
      </c>
      <c r="H824" t="s">
        <v>152</v>
      </c>
      <c r="I824" t="s">
        <v>24</v>
      </c>
      <c r="J824">
        <v>3.4</v>
      </c>
      <c r="K824" t="s">
        <v>76</v>
      </c>
      <c r="L824" t="s">
        <v>48</v>
      </c>
      <c r="M824" s="1">
        <v>177</v>
      </c>
      <c r="N824" s="1">
        <v>230.1</v>
      </c>
      <c r="O824" s="1">
        <v>6.018</v>
      </c>
      <c r="P824" s="1">
        <v>47.082</v>
      </c>
      <c r="AD824" s="1">
        <v>230.1</v>
      </c>
      <c r="AE824" s="1">
        <v>6.018</v>
      </c>
    </row>
    <row r="825" spans="1:31">
      <c r="A825" t="s">
        <v>158</v>
      </c>
      <c r="B825">
        <v>51</v>
      </c>
      <c r="C825" t="s">
        <v>19</v>
      </c>
      <c r="D825" t="s">
        <v>96</v>
      </c>
      <c r="E825" t="s">
        <v>69</v>
      </c>
      <c r="F825">
        <v>27</v>
      </c>
      <c r="G825" t="s">
        <v>43</v>
      </c>
      <c r="H825" t="s">
        <v>102</v>
      </c>
      <c r="I825" t="s">
        <v>24</v>
      </c>
      <c r="J825">
        <v>2.5</v>
      </c>
      <c r="K825" t="s">
        <v>37</v>
      </c>
      <c r="L825" t="s">
        <v>56</v>
      </c>
      <c r="M825" s="1">
        <v>27</v>
      </c>
      <c r="N825" s="1">
        <v>35.1</v>
      </c>
      <c r="O825" s="1">
        <v>0.675</v>
      </c>
      <c r="P825" s="1">
        <v>7.425</v>
      </c>
      <c r="AD825" s="1">
        <v>35.1</v>
      </c>
      <c r="AE825" s="1">
        <v>0.675</v>
      </c>
    </row>
    <row r="826" spans="1:31">
      <c r="A826" t="s">
        <v>158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43</v>
      </c>
      <c r="H826" t="s">
        <v>51</v>
      </c>
      <c r="I826" t="s">
        <v>36</v>
      </c>
      <c r="J826">
        <v>3</v>
      </c>
      <c r="K826" t="s">
        <v>31</v>
      </c>
      <c r="L826" t="s">
        <v>56</v>
      </c>
      <c r="M826" s="1">
        <v>470</v>
      </c>
      <c r="N826" s="1">
        <v>611</v>
      </c>
      <c r="O826" s="1">
        <v>14.1</v>
      </c>
      <c r="P826" s="1">
        <v>126.9</v>
      </c>
      <c r="AD826" s="1">
        <v>611</v>
      </c>
      <c r="AE826" s="1">
        <v>14.1</v>
      </c>
    </row>
    <row r="827" spans="1:31">
      <c r="A827" t="s">
        <v>161</v>
      </c>
      <c r="B827">
        <v>27</v>
      </c>
      <c r="C827" t="s">
        <v>19</v>
      </c>
      <c r="D827" t="s">
        <v>149</v>
      </c>
      <c r="E827" t="s">
        <v>69</v>
      </c>
      <c r="F827">
        <v>94</v>
      </c>
      <c r="G827" t="s">
        <v>98</v>
      </c>
      <c r="H827" t="s">
        <v>125</v>
      </c>
      <c r="I827" t="s">
        <v>55</v>
      </c>
      <c r="J827">
        <v>3.6</v>
      </c>
      <c r="K827" t="s">
        <v>31</v>
      </c>
      <c r="L827" t="s">
        <v>94</v>
      </c>
      <c r="M827" s="1">
        <v>188</v>
      </c>
      <c r="N827" s="1">
        <v>244.4</v>
      </c>
      <c r="O827" s="1">
        <v>6.768</v>
      </c>
      <c r="P827" s="1">
        <v>49.632</v>
      </c>
      <c r="AD827" s="1">
        <v>244.4</v>
      </c>
      <c r="AE827" s="1">
        <v>6.768</v>
      </c>
    </row>
    <row r="828" spans="1:31">
      <c r="A828" t="s">
        <v>33</v>
      </c>
      <c r="B828">
        <v>54</v>
      </c>
      <c r="C828" t="s">
        <v>19</v>
      </c>
      <c r="D828" t="s">
        <v>88</v>
      </c>
      <c r="E828" t="s">
        <v>21</v>
      </c>
      <c r="F828">
        <v>94</v>
      </c>
      <c r="G828" t="s">
        <v>43</v>
      </c>
      <c r="H828" t="s">
        <v>75</v>
      </c>
      <c r="I828" t="s">
        <v>24</v>
      </c>
      <c r="J828">
        <v>3.6</v>
      </c>
      <c r="K828" t="s">
        <v>44</v>
      </c>
      <c r="L828" t="s">
        <v>38</v>
      </c>
      <c r="M828" s="1">
        <v>752</v>
      </c>
      <c r="N828" s="1">
        <v>977.6</v>
      </c>
      <c r="O828" s="1">
        <v>27.072</v>
      </c>
      <c r="P828" s="1">
        <v>198.528</v>
      </c>
      <c r="AD828" s="1">
        <v>977.6</v>
      </c>
      <c r="AE828" s="1">
        <v>27.072</v>
      </c>
    </row>
    <row r="829" spans="1:31">
      <c r="A829" t="s">
        <v>127</v>
      </c>
      <c r="B829">
        <v>31</v>
      </c>
      <c r="C829" t="s">
        <v>19</v>
      </c>
      <c r="D829" t="s">
        <v>74</v>
      </c>
      <c r="E829" t="s">
        <v>42</v>
      </c>
      <c r="F829">
        <v>51</v>
      </c>
      <c r="G829" t="s">
        <v>35</v>
      </c>
      <c r="H829" t="s">
        <v>102</v>
      </c>
      <c r="I829" t="s">
        <v>55</v>
      </c>
      <c r="J829">
        <v>4.1</v>
      </c>
      <c r="K829" t="s">
        <v>76</v>
      </c>
      <c r="L829" t="s">
        <v>26</v>
      </c>
      <c r="M829" s="1">
        <v>204</v>
      </c>
      <c r="N829" s="1">
        <v>265.2</v>
      </c>
      <c r="O829" s="1">
        <v>8.364</v>
      </c>
      <c r="P829" s="1">
        <v>52.836</v>
      </c>
      <c r="AD829" s="1">
        <v>265.2</v>
      </c>
      <c r="AE829" s="1">
        <v>8.364</v>
      </c>
    </row>
    <row r="830" spans="1:31">
      <c r="A830" t="s">
        <v>119</v>
      </c>
      <c r="B830">
        <v>24</v>
      </c>
      <c r="C830" t="s">
        <v>19</v>
      </c>
      <c r="D830" t="s">
        <v>140</v>
      </c>
      <c r="E830" t="s">
        <v>21</v>
      </c>
      <c r="F830">
        <v>62</v>
      </c>
      <c r="G830" t="s">
        <v>43</v>
      </c>
      <c r="H830" t="s">
        <v>109</v>
      </c>
      <c r="I830" t="s">
        <v>55</v>
      </c>
      <c r="J830">
        <v>3.7</v>
      </c>
      <c r="K830" t="s">
        <v>44</v>
      </c>
      <c r="L830" t="s">
        <v>77</v>
      </c>
      <c r="M830" s="1">
        <v>62</v>
      </c>
      <c r="N830" s="1">
        <v>80.6</v>
      </c>
      <c r="O830" s="1">
        <v>2.294</v>
      </c>
      <c r="P830" s="1">
        <v>16.306</v>
      </c>
      <c r="AD830" s="1">
        <v>80.6</v>
      </c>
      <c r="AE830" s="1">
        <v>2.294</v>
      </c>
    </row>
    <row r="831" spans="1:31">
      <c r="A831" t="s">
        <v>151</v>
      </c>
      <c r="B831">
        <v>42</v>
      </c>
      <c r="C831" t="s">
        <v>19</v>
      </c>
      <c r="D831" t="s">
        <v>140</v>
      </c>
      <c r="E831" t="s">
        <v>21</v>
      </c>
      <c r="F831">
        <v>57</v>
      </c>
      <c r="G831" t="s">
        <v>35</v>
      </c>
      <c r="H831" t="s">
        <v>64</v>
      </c>
      <c r="I831" t="s">
        <v>36</v>
      </c>
      <c r="J831">
        <v>3.1</v>
      </c>
      <c r="K831" t="s">
        <v>37</v>
      </c>
      <c r="L831" t="s">
        <v>26</v>
      </c>
      <c r="M831" s="1">
        <v>57</v>
      </c>
      <c r="N831" s="1">
        <v>74.1</v>
      </c>
      <c r="O831" s="1">
        <v>1.767</v>
      </c>
      <c r="P831" s="1">
        <v>15.333</v>
      </c>
      <c r="AD831" s="1">
        <v>74.1</v>
      </c>
      <c r="AE831" s="1">
        <v>1.767</v>
      </c>
    </row>
    <row r="832" spans="1:31">
      <c r="A832" t="s">
        <v>49</v>
      </c>
      <c r="B832">
        <v>41</v>
      </c>
      <c r="C832" t="s">
        <v>19</v>
      </c>
      <c r="D832" t="s">
        <v>59</v>
      </c>
      <c r="E832" t="s">
        <v>21</v>
      </c>
      <c r="F832">
        <v>76</v>
      </c>
      <c r="G832" t="s">
        <v>43</v>
      </c>
      <c r="H832" t="s">
        <v>30</v>
      </c>
      <c r="I832" t="s">
        <v>55</v>
      </c>
      <c r="J832">
        <v>4.2</v>
      </c>
      <c r="K832" t="s">
        <v>37</v>
      </c>
      <c r="L832" t="s">
        <v>48</v>
      </c>
      <c r="M832" s="1">
        <v>380</v>
      </c>
      <c r="N832" s="1">
        <v>494</v>
      </c>
      <c r="O832" s="1">
        <v>15.96</v>
      </c>
      <c r="P832" s="1">
        <v>98.04</v>
      </c>
      <c r="AD832" s="1">
        <v>494</v>
      </c>
      <c r="AE832" s="1">
        <v>15.96</v>
      </c>
    </row>
    <row r="833" spans="1:31">
      <c r="A833" t="s">
        <v>165</v>
      </c>
      <c r="B833">
        <v>66</v>
      </c>
      <c r="C833" t="s">
        <v>19</v>
      </c>
      <c r="D833" t="s">
        <v>159</v>
      </c>
      <c r="E833" t="s">
        <v>69</v>
      </c>
      <c r="F833">
        <v>63</v>
      </c>
      <c r="G833" t="s">
        <v>43</v>
      </c>
      <c r="H833" t="s">
        <v>121</v>
      </c>
      <c r="I833" t="s">
        <v>52</v>
      </c>
      <c r="J833">
        <v>4.3</v>
      </c>
      <c r="K833" t="s">
        <v>31</v>
      </c>
      <c r="L833" t="s">
        <v>104</v>
      </c>
      <c r="M833" s="1">
        <v>126</v>
      </c>
      <c r="N833" s="1">
        <v>163.8</v>
      </c>
      <c r="O833" s="1">
        <v>5.418</v>
      </c>
      <c r="P833" s="1">
        <v>32.382</v>
      </c>
      <c r="AD833" s="1">
        <v>163.8</v>
      </c>
      <c r="AE833" s="1">
        <v>5.418</v>
      </c>
    </row>
    <row r="834" spans="1:31">
      <c r="A834" t="s">
        <v>108</v>
      </c>
      <c r="B834">
        <v>58</v>
      </c>
      <c r="C834" t="s">
        <v>19</v>
      </c>
      <c r="D834" t="s">
        <v>114</v>
      </c>
      <c r="E834" t="s">
        <v>63</v>
      </c>
      <c r="F834">
        <v>80</v>
      </c>
      <c r="G834" t="s">
        <v>22</v>
      </c>
      <c r="H834" t="s">
        <v>160</v>
      </c>
      <c r="I834" t="s">
        <v>55</v>
      </c>
      <c r="J834">
        <v>2.5</v>
      </c>
      <c r="K834" t="s">
        <v>31</v>
      </c>
      <c r="L834" t="s">
        <v>77</v>
      </c>
      <c r="M834" s="1">
        <v>560</v>
      </c>
      <c r="N834" s="1">
        <v>728</v>
      </c>
      <c r="O834" s="1">
        <v>14</v>
      </c>
      <c r="P834" s="1">
        <v>154</v>
      </c>
      <c r="AD834" s="1">
        <v>728</v>
      </c>
      <c r="AE834" s="1">
        <v>14</v>
      </c>
    </row>
    <row r="835" spans="1:31">
      <c r="A835" t="s">
        <v>111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43</v>
      </c>
      <c r="H835" t="s">
        <v>75</v>
      </c>
      <c r="I835" t="s">
        <v>55</v>
      </c>
      <c r="J835">
        <v>3.5</v>
      </c>
      <c r="K835" t="s">
        <v>37</v>
      </c>
      <c r="L835" t="s">
        <v>48</v>
      </c>
      <c r="M835" s="1">
        <v>612</v>
      </c>
      <c r="N835" s="1">
        <v>795.6</v>
      </c>
      <c r="O835" s="1">
        <v>21.42</v>
      </c>
      <c r="P835" s="1">
        <v>162.18</v>
      </c>
      <c r="AD835" s="1">
        <v>795.6</v>
      </c>
      <c r="AE835" s="1">
        <v>21.42</v>
      </c>
    </row>
    <row r="836" spans="1:31">
      <c r="A836" t="s">
        <v>119</v>
      </c>
      <c r="B836">
        <v>52</v>
      </c>
      <c r="C836" t="s">
        <v>19</v>
      </c>
      <c r="D836" t="s">
        <v>147</v>
      </c>
      <c r="E836" t="s">
        <v>69</v>
      </c>
      <c r="F836">
        <v>89</v>
      </c>
      <c r="G836" t="s">
        <v>43</v>
      </c>
      <c r="H836" t="s">
        <v>141</v>
      </c>
      <c r="I836" t="s">
        <v>52</v>
      </c>
      <c r="J836">
        <v>3.1</v>
      </c>
      <c r="K836" t="s">
        <v>37</v>
      </c>
      <c r="L836" t="s">
        <v>38</v>
      </c>
      <c r="M836" s="1">
        <v>356</v>
      </c>
      <c r="N836" s="1">
        <v>462.8</v>
      </c>
      <c r="O836" s="1">
        <v>11.036</v>
      </c>
      <c r="P836" s="1">
        <v>95.764</v>
      </c>
      <c r="AD836" s="1">
        <v>462.8</v>
      </c>
      <c r="AE836" s="1">
        <v>11.036</v>
      </c>
    </row>
    <row r="837" spans="1:31">
      <c r="A837" t="s">
        <v>143</v>
      </c>
      <c r="B837">
        <v>35</v>
      </c>
      <c r="C837" t="s">
        <v>19</v>
      </c>
      <c r="D837" t="s">
        <v>153</v>
      </c>
      <c r="E837" t="s">
        <v>42</v>
      </c>
      <c r="F837">
        <v>26</v>
      </c>
      <c r="G837" t="s">
        <v>22</v>
      </c>
      <c r="H837" t="s">
        <v>141</v>
      </c>
      <c r="I837" t="s">
        <v>52</v>
      </c>
      <c r="J837">
        <v>2.5</v>
      </c>
      <c r="K837" t="s">
        <v>92</v>
      </c>
      <c r="L837" t="s">
        <v>38</v>
      </c>
      <c r="M837" s="1">
        <v>78</v>
      </c>
      <c r="N837" s="1">
        <v>101.4</v>
      </c>
      <c r="O837" s="1">
        <v>1.95</v>
      </c>
      <c r="P837" s="1">
        <v>21.45</v>
      </c>
      <c r="AD837" s="1">
        <v>101.4</v>
      </c>
      <c r="AE837" s="1">
        <v>1.95</v>
      </c>
    </row>
    <row r="838" spans="1:31">
      <c r="A838" t="s">
        <v>61</v>
      </c>
      <c r="B838">
        <v>23</v>
      </c>
      <c r="C838" t="s">
        <v>19</v>
      </c>
      <c r="D838" t="s">
        <v>159</v>
      </c>
      <c r="E838" t="s">
        <v>69</v>
      </c>
      <c r="F838">
        <v>90</v>
      </c>
      <c r="G838" t="s">
        <v>22</v>
      </c>
      <c r="H838" t="s">
        <v>89</v>
      </c>
      <c r="I838" t="s">
        <v>24</v>
      </c>
      <c r="J838">
        <v>3.9</v>
      </c>
      <c r="K838" t="s">
        <v>31</v>
      </c>
      <c r="L838" t="s">
        <v>77</v>
      </c>
      <c r="M838" s="1">
        <v>180</v>
      </c>
      <c r="N838" s="1">
        <v>234</v>
      </c>
      <c r="O838" s="1">
        <v>7.02</v>
      </c>
      <c r="P838" s="1">
        <v>46.98</v>
      </c>
      <c r="AD838" s="1">
        <v>234</v>
      </c>
      <c r="AE838" s="1">
        <v>7.02</v>
      </c>
    </row>
    <row r="839" spans="1:31">
      <c r="A839" t="s">
        <v>130</v>
      </c>
      <c r="B839">
        <v>25</v>
      </c>
      <c r="C839" t="s">
        <v>19</v>
      </c>
      <c r="D839" t="s">
        <v>117</v>
      </c>
      <c r="E839" t="s">
        <v>21</v>
      </c>
      <c r="F839">
        <v>28</v>
      </c>
      <c r="G839" t="s">
        <v>22</v>
      </c>
      <c r="H839" t="s">
        <v>125</v>
      </c>
      <c r="I839" t="s">
        <v>36</v>
      </c>
      <c r="J839">
        <v>4.9</v>
      </c>
      <c r="K839" t="s">
        <v>31</v>
      </c>
      <c r="L839" t="s">
        <v>104</v>
      </c>
      <c r="M839" s="1">
        <v>112</v>
      </c>
      <c r="N839" s="1">
        <v>145.6</v>
      </c>
      <c r="O839" s="1">
        <v>5.488</v>
      </c>
      <c r="P839" s="1">
        <v>28.112</v>
      </c>
      <c r="AD839" s="1">
        <v>145.6</v>
      </c>
      <c r="AE839" s="1">
        <v>5.488</v>
      </c>
    </row>
    <row r="840" spans="1:31">
      <c r="A840" t="s">
        <v>18</v>
      </c>
      <c r="B840">
        <v>33</v>
      </c>
      <c r="C840" t="s">
        <v>19</v>
      </c>
      <c r="D840" t="s">
        <v>62</v>
      </c>
      <c r="E840" t="s">
        <v>63</v>
      </c>
      <c r="F840">
        <v>29</v>
      </c>
      <c r="G840" t="s">
        <v>43</v>
      </c>
      <c r="H840" t="s">
        <v>23</v>
      </c>
      <c r="I840" t="s">
        <v>36</v>
      </c>
      <c r="J840">
        <v>4.3</v>
      </c>
      <c r="K840" t="s">
        <v>37</v>
      </c>
      <c r="L840" t="s">
        <v>48</v>
      </c>
      <c r="M840" s="1">
        <v>232</v>
      </c>
      <c r="N840" s="1">
        <v>301.6</v>
      </c>
      <c r="O840" s="1">
        <v>9.976</v>
      </c>
      <c r="P840" s="1">
        <v>59.624</v>
      </c>
      <c r="AD840" s="1">
        <v>301.6</v>
      </c>
      <c r="AE840" s="1">
        <v>9.976</v>
      </c>
    </row>
    <row r="841" spans="1:31">
      <c r="A841" t="s">
        <v>130</v>
      </c>
      <c r="B841">
        <v>48</v>
      </c>
      <c r="C841" t="s">
        <v>19</v>
      </c>
      <c r="D841" t="s">
        <v>54</v>
      </c>
      <c r="E841" t="s">
        <v>21</v>
      </c>
      <c r="F841">
        <v>31</v>
      </c>
      <c r="G841" t="s">
        <v>22</v>
      </c>
      <c r="H841" t="s">
        <v>91</v>
      </c>
      <c r="I841" t="s">
        <v>36</v>
      </c>
      <c r="J841">
        <v>2.6</v>
      </c>
      <c r="K841" t="s">
        <v>92</v>
      </c>
      <c r="L841" t="s">
        <v>104</v>
      </c>
      <c r="M841" s="1">
        <v>93</v>
      </c>
      <c r="N841" s="1">
        <v>120.9</v>
      </c>
      <c r="O841" s="1">
        <v>2.418</v>
      </c>
      <c r="P841" s="1">
        <v>25.482</v>
      </c>
      <c r="AD841" s="1">
        <v>120.9</v>
      </c>
      <c r="AE841" s="1">
        <v>2.418</v>
      </c>
    </row>
    <row r="842" spans="1:31">
      <c r="A842" t="s">
        <v>95</v>
      </c>
      <c r="B842">
        <v>42</v>
      </c>
      <c r="C842" t="s">
        <v>19</v>
      </c>
      <c r="D842" t="s">
        <v>54</v>
      </c>
      <c r="E842" t="s">
        <v>21</v>
      </c>
      <c r="F842">
        <v>24</v>
      </c>
      <c r="G842" t="s">
        <v>22</v>
      </c>
      <c r="H842" t="s">
        <v>91</v>
      </c>
      <c r="I842" t="s">
        <v>52</v>
      </c>
      <c r="J842">
        <v>4.2</v>
      </c>
      <c r="K842" t="s">
        <v>44</v>
      </c>
      <c r="L842" t="s">
        <v>38</v>
      </c>
      <c r="M842" s="1">
        <v>72</v>
      </c>
      <c r="N842" s="1">
        <v>93.6</v>
      </c>
      <c r="O842" s="1">
        <v>3.024</v>
      </c>
      <c r="P842" s="1">
        <v>18.576</v>
      </c>
      <c r="AD842" s="1">
        <v>93.6</v>
      </c>
      <c r="AE842" s="1">
        <v>3.024</v>
      </c>
    </row>
    <row r="843" spans="1:31">
      <c r="A843" t="s">
        <v>116</v>
      </c>
      <c r="B843">
        <v>55</v>
      </c>
      <c r="C843" t="s">
        <v>19</v>
      </c>
      <c r="D843" t="s">
        <v>29</v>
      </c>
      <c r="E843" t="s">
        <v>21</v>
      </c>
      <c r="F843">
        <v>88</v>
      </c>
      <c r="G843" t="s">
        <v>43</v>
      </c>
      <c r="H843" t="s">
        <v>133</v>
      </c>
      <c r="I843" t="s">
        <v>52</v>
      </c>
      <c r="J843">
        <v>2.6</v>
      </c>
      <c r="K843" t="s">
        <v>44</v>
      </c>
      <c r="L843" t="s">
        <v>26</v>
      </c>
      <c r="M843" s="1">
        <v>352</v>
      </c>
      <c r="N843" s="1">
        <v>457.6</v>
      </c>
      <c r="O843" s="1">
        <v>9.152</v>
      </c>
      <c r="P843" s="1">
        <v>96.448</v>
      </c>
      <c r="AD843" s="1">
        <v>457.6</v>
      </c>
      <c r="AE843" s="1">
        <v>9.152</v>
      </c>
    </row>
    <row r="844" spans="1:31">
      <c r="A844" t="s">
        <v>67</v>
      </c>
      <c r="B844">
        <v>59</v>
      </c>
      <c r="C844" t="s">
        <v>19</v>
      </c>
      <c r="D844" t="s">
        <v>54</v>
      </c>
      <c r="E844" t="s">
        <v>21</v>
      </c>
      <c r="F844">
        <v>87</v>
      </c>
      <c r="G844" t="s">
        <v>43</v>
      </c>
      <c r="H844" t="s">
        <v>89</v>
      </c>
      <c r="I844" t="s">
        <v>36</v>
      </c>
      <c r="J844">
        <v>3.6</v>
      </c>
      <c r="K844" t="s">
        <v>44</v>
      </c>
      <c r="L844" t="s">
        <v>38</v>
      </c>
      <c r="M844" s="1">
        <v>261</v>
      </c>
      <c r="N844" s="1">
        <v>339.3</v>
      </c>
      <c r="O844" s="1">
        <v>9.396</v>
      </c>
      <c r="P844" s="1">
        <v>68.904</v>
      </c>
      <c r="AD844" s="1">
        <v>339.3</v>
      </c>
      <c r="AE844" s="1">
        <v>9.396</v>
      </c>
    </row>
    <row r="845" spans="1:31">
      <c r="A845" t="s">
        <v>154</v>
      </c>
      <c r="B845">
        <v>65</v>
      </c>
      <c r="C845" t="s">
        <v>19</v>
      </c>
      <c r="D845" t="s">
        <v>117</v>
      </c>
      <c r="E845" t="s">
        <v>21</v>
      </c>
      <c r="F845">
        <v>80</v>
      </c>
      <c r="G845" t="s">
        <v>35</v>
      </c>
      <c r="H845" t="s">
        <v>133</v>
      </c>
      <c r="I845" t="s">
        <v>52</v>
      </c>
      <c r="J845">
        <v>3.2</v>
      </c>
      <c r="K845" t="s">
        <v>44</v>
      </c>
      <c r="L845" t="s">
        <v>38</v>
      </c>
      <c r="M845" s="1">
        <v>320</v>
      </c>
      <c r="N845" s="1">
        <v>416</v>
      </c>
      <c r="O845" s="1">
        <v>10.24</v>
      </c>
      <c r="P845" s="1">
        <v>85.76</v>
      </c>
      <c r="AD845" s="1">
        <v>416</v>
      </c>
      <c r="AE845" s="1">
        <v>10.24</v>
      </c>
    </row>
    <row r="846" spans="1:31">
      <c r="A846" t="s">
        <v>67</v>
      </c>
      <c r="B846">
        <v>59</v>
      </c>
      <c r="C846" t="s">
        <v>19</v>
      </c>
      <c r="D846" t="s">
        <v>41</v>
      </c>
      <c r="E846" t="s">
        <v>42</v>
      </c>
      <c r="F846">
        <v>48</v>
      </c>
      <c r="G846" t="s">
        <v>22</v>
      </c>
      <c r="H846" t="s">
        <v>75</v>
      </c>
      <c r="I846" t="s">
        <v>24</v>
      </c>
      <c r="J846">
        <v>4.4</v>
      </c>
      <c r="K846" t="s">
        <v>25</v>
      </c>
      <c r="L846" t="s">
        <v>77</v>
      </c>
      <c r="M846" s="1">
        <v>144</v>
      </c>
      <c r="N846" s="1">
        <v>187.2</v>
      </c>
      <c r="O846" s="1">
        <v>6.336</v>
      </c>
      <c r="P846" s="1">
        <v>36.864</v>
      </c>
      <c r="AD846" s="1">
        <v>187.2</v>
      </c>
      <c r="AE846" s="1">
        <v>6.336</v>
      </c>
    </row>
    <row r="847" spans="1:31">
      <c r="A847" t="s">
        <v>167</v>
      </c>
      <c r="B847">
        <v>31</v>
      </c>
      <c r="C847" t="s">
        <v>19</v>
      </c>
      <c r="D847" t="s">
        <v>149</v>
      </c>
      <c r="E847" t="s">
        <v>69</v>
      </c>
      <c r="F847">
        <v>21</v>
      </c>
      <c r="G847" t="s">
        <v>98</v>
      </c>
      <c r="H847" t="s">
        <v>60</v>
      </c>
      <c r="I847" t="s">
        <v>24</v>
      </c>
      <c r="J847">
        <v>3.7</v>
      </c>
      <c r="K847" t="s">
        <v>25</v>
      </c>
      <c r="L847" t="s">
        <v>94</v>
      </c>
      <c r="M847" s="1">
        <v>42</v>
      </c>
      <c r="N847" s="1">
        <v>54.6</v>
      </c>
      <c r="O847" s="1">
        <v>1.554</v>
      </c>
      <c r="P847" s="1">
        <v>11.046</v>
      </c>
      <c r="AD847" s="1">
        <v>54.6</v>
      </c>
      <c r="AE847" s="1">
        <v>1.554</v>
      </c>
    </row>
    <row r="848" spans="1:31">
      <c r="A848" t="s">
        <v>18</v>
      </c>
      <c r="B848">
        <v>49</v>
      </c>
      <c r="C848" t="s">
        <v>19</v>
      </c>
      <c r="D848" t="s">
        <v>153</v>
      </c>
      <c r="E848" t="s">
        <v>42</v>
      </c>
      <c r="F848">
        <v>72</v>
      </c>
      <c r="G848" t="s">
        <v>43</v>
      </c>
      <c r="H848" t="s">
        <v>70</v>
      </c>
      <c r="I848" t="s">
        <v>36</v>
      </c>
      <c r="J848">
        <v>3.7</v>
      </c>
      <c r="K848" t="s">
        <v>92</v>
      </c>
      <c r="L848" t="s">
        <v>56</v>
      </c>
      <c r="M848" s="1">
        <v>216</v>
      </c>
      <c r="N848" s="1">
        <v>280.8</v>
      </c>
      <c r="O848" s="1">
        <v>7.992</v>
      </c>
      <c r="P848" s="1">
        <v>56.808</v>
      </c>
      <c r="AD848" s="1">
        <v>280.8</v>
      </c>
      <c r="AE848" s="1">
        <v>7.992</v>
      </c>
    </row>
    <row r="849" spans="1:31">
      <c r="A849" t="s">
        <v>142</v>
      </c>
      <c r="B849">
        <v>53</v>
      </c>
      <c r="C849" t="s">
        <v>19</v>
      </c>
      <c r="D849" t="s">
        <v>117</v>
      </c>
      <c r="E849" t="s">
        <v>21</v>
      </c>
      <c r="F849">
        <v>44</v>
      </c>
      <c r="G849" t="s">
        <v>22</v>
      </c>
      <c r="H849" t="s">
        <v>160</v>
      </c>
      <c r="I849" t="s">
        <v>55</v>
      </c>
      <c r="J849">
        <v>4.1</v>
      </c>
      <c r="K849" t="s">
        <v>44</v>
      </c>
      <c r="L849" t="s">
        <v>94</v>
      </c>
      <c r="M849" s="1">
        <v>176</v>
      </c>
      <c r="N849" s="1">
        <v>228.8</v>
      </c>
      <c r="O849" s="1">
        <v>7.216</v>
      </c>
      <c r="P849" s="1">
        <v>45.584</v>
      </c>
      <c r="AD849" s="1">
        <v>228.8</v>
      </c>
      <c r="AE849" s="1">
        <v>7.216</v>
      </c>
    </row>
    <row r="850" spans="1:31">
      <c r="A850" t="s">
        <v>84</v>
      </c>
      <c r="B850">
        <v>48</v>
      </c>
      <c r="C850" t="s">
        <v>19</v>
      </c>
      <c r="D850" t="s">
        <v>41</v>
      </c>
      <c r="E850" t="s">
        <v>42</v>
      </c>
      <c r="F850">
        <v>73</v>
      </c>
      <c r="G850" t="s">
        <v>43</v>
      </c>
      <c r="H850" t="s">
        <v>99</v>
      </c>
      <c r="I850" t="s">
        <v>55</v>
      </c>
      <c r="J850">
        <v>3.6</v>
      </c>
      <c r="K850" t="s">
        <v>37</v>
      </c>
      <c r="L850" t="s">
        <v>77</v>
      </c>
      <c r="M850" s="1">
        <v>219</v>
      </c>
      <c r="N850" s="1">
        <v>284.7</v>
      </c>
      <c r="O850" s="1">
        <v>7.884</v>
      </c>
      <c r="P850" s="1">
        <v>57.816</v>
      </c>
      <c r="AD850" s="1">
        <v>284.7</v>
      </c>
      <c r="AE850" s="1">
        <v>7.884</v>
      </c>
    </row>
    <row r="851" spans="1:31">
      <c r="A851" t="s">
        <v>67</v>
      </c>
      <c r="B851">
        <v>23</v>
      </c>
      <c r="C851" t="s">
        <v>19</v>
      </c>
      <c r="D851" t="s">
        <v>34</v>
      </c>
      <c r="E851" t="s">
        <v>21</v>
      </c>
      <c r="F851">
        <v>61</v>
      </c>
      <c r="G851" t="s">
        <v>35</v>
      </c>
      <c r="H851" t="s">
        <v>60</v>
      </c>
      <c r="I851" t="s">
        <v>36</v>
      </c>
      <c r="J851">
        <v>4.3</v>
      </c>
      <c r="K851" t="s">
        <v>44</v>
      </c>
      <c r="L851" t="s">
        <v>56</v>
      </c>
      <c r="M851" s="1">
        <v>427</v>
      </c>
      <c r="N851" s="1">
        <v>555.1</v>
      </c>
      <c r="O851" s="1">
        <v>18.361</v>
      </c>
      <c r="P851" s="1">
        <v>109.739</v>
      </c>
      <c r="AD851" s="1">
        <v>555.1</v>
      </c>
      <c r="AE851" s="1">
        <v>18.361</v>
      </c>
    </row>
    <row r="852" spans="1:31">
      <c r="A852" t="s">
        <v>155</v>
      </c>
      <c r="B852">
        <v>68</v>
      </c>
      <c r="C852" t="s">
        <v>19</v>
      </c>
      <c r="D852" t="s">
        <v>74</v>
      </c>
      <c r="E852" t="s">
        <v>42</v>
      </c>
      <c r="F852">
        <v>20</v>
      </c>
      <c r="G852" t="s">
        <v>22</v>
      </c>
      <c r="H852" t="s">
        <v>47</v>
      </c>
      <c r="I852" t="s">
        <v>24</v>
      </c>
      <c r="J852">
        <v>2.6</v>
      </c>
      <c r="K852" t="s">
        <v>25</v>
      </c>
      <c r="L852" t="s">
        <v>94</v>
      </c>
      <c r="M852" s="1">
        <v>80</v>
      </c>
      <c r="N852" s="1">
        <v>104</v>
      </c>
      <c r="O852" s="1">
        <v>2.08</v>
      </c>
      <c r="P852" s="1">
        <v>21.92</v>
      </c>
      <c r="AD852" s="1">
        <v>104</v>
      </c>
      <c r="AE852" s="1">
        <v>2.08</v>
      </c>
    </row>
    <row r="853" spans="1:31">
      <c r="A853" t="s">
        <v>33</v>
      </c>
      <c r="B853">
        <v>35</v>
      </c>
      <c r="C853" t="s">
        <v>19</v>
      </c>
      <c r="D853" t="s">
        <v>41</v>
      </c>
      <c r="E853" t="s">
        <v>42</v>
      </c>
      <c r="F853">
        <v>86</v>
      </c>
      <c r="G853" t="s">
        <v>43</v>
      </c>
      <c r="H853" t="s">
        <v>121</v>
      </c>
      <c r="I853" t="s">
        <v>52</v>
      </c>
      <c r="J853">
        <v>2.9</v>
      </c>
      <c r="K853" t="s">
        <v>92</v>
      </c>
      <c r="L853" t="s">
        <v>94</v>
      </c>
      <c r="M853" s="1">
        <v>258</v>
      </c>
      <c r="N853" s="1">
        <v>335.4</v>
      </c>
      <c r="O853" s="1">
        <v>7.482</v>
      </c>
      <c r="P853" s="1">
        <v>69.918</v>
      </c>
      <c r="AD853" s="1">
        <v>335.4</v>
      </c>
      <c r="AE853" s="1">
        <v>7.482</v>
      </c>
    </row>
    <row r="854" spans="1:31">
      <c r="A854" t="s">
        <v>113</v>
      </c>
      <c r="B854">
        <v>34</v>
      </c>
      <c r="C854" t="s">
        <v>19</v>
      </c>
      <c r="D854" t="s">
        <v>88</v>
      </c>
      <c r="E854" t="s">
        <v>21</v>
      </c>
      <c r="F854">
        <v>60</v>
      </c>
      <c r="G854" t="s">
        <v>22</v>
      </c>
      <c r="H854" t="s">
        <v>150</v>
      </c>
      <c r="I854" t="s">
        <v>36</v>
      </c>
      <c r="J854">
        <v>4.2</v>
      </c>
      <c r="K854" t="s">
        <v>92</v>
      </c>
      <c r="L854" t="s">
        <v>104</v>
      </c>
      <c r="M854" s="1">
        <v>480</v>
      </c>
      <c r="N854" s="1">
        <v>624</v>
      </c>
      <c r="O854" s="1">
        <v>20.16</v>
      </c>
      <c r="P854" s="1">
        <v>123.84</v>
      </c>
      <c r="AD854" s="1">
        <v>624</v>
      </c>
      <c r="AE854" s="1">
        <v>20.16</v>
      </c>
    </row>
    <row r="855" spans="1:31">
      <c r="A855" t="s">
        <v>84</v>
      </c>
      <c r="B855">
        <v>62</v>
      </c>
      <c r="C855" t="s">
        <v>19</v>
      </c>
      <c r="D855" t="s">
        <v>139</v>
      </c>
      <c r="E855" t="s">
        <v>69</v>
      </c>
      <c r="F855">
        <v>43</v>
      </c>
      <c r="G855" t="s">
        <v>22</v>
      </c>
      <c r="H855" t="s">
        <v>136</v>
      </c>
      <c r="I855" t="s">
        <v>24</v>
      </c>
      <c r="J855">
        <v>4</v>
      </c>
      <c r="K855" t="s">
        <v>31</v>
      </c>
      <c r="L855" t="s">
        <v>94</v>
      </c>
      <c r="M855" s="1">
        <v>129</v>
      </c>
      <c r="N855" s="1">
        <v>167.7</v>
      </c>
      <c r="O855" s="1">
        <v>5.16</v>
      </c>
      <c r="P855" s="1">
        <v>33.54</v>
      </c>
      <c r="AD855" s="1">
        <v>167.7</v>
      </c>
      <c r="AE855" s="1">
        <v>5.16</v>
      </c>
    </row>
    <row r="856" spans="1:31">
      <c r="A856" t="s">
        <v>108</v>
      </c>
      <c r="B856">
        <v>21</v>
      </c>
      <c r="C856" t="s">
        <v>19</v>
      </c>
      <c r="D856" t="s">
        <v>101</v>
      </c>
      <c r="E856" t="s">
        <v>21</v>
      </c>
      <c r="F856">
        <v>44</v>
      </c>
      <c r="G856" t="s">
        <v>22</v>
      </c>
      <c r="H856" t="s">
        <v>160</v>
      </c>
      <c r="I856" t="s">
        <v>36</v>
      </c>
      <c r="J856">
        <v>4.3</v>
      </c>
      <c r="K856" t="s">
        <v>25</v>
      </c>
      <c r="L856" t="s">
        <v>94</v>
      </c>
      <c r="M856" s="1">
        <v>220</v>
      </c>
      <c r="N856" s="1">
        <v>286</v>
      </c>
      <c r="O856" s="1">
        <v>9.46</v>
      </c>
      <c r="P856" s="1">
        <v>56.54</v>
      </c>
      <c r="AD856" s="1">
        <v>286</v>
      </c>
      <c r="AE856" s="1">
        <v>9.46</v>
      </c>
    </row>
    <row r="857" spans="1:31">
      <c r="A857" t="s">
        <v>46</v>
      </c>
      <c r="B857">
        <v>70</v>
      </c>
      <c r="C857" t="s">
        <v>19</v>
      </c>
      <c r="D857" t="s">
        <v>140</v>
      </c>
      <c r="E857" t="s">
        <v>21</v>
      </c>
      <c r="F857">
        <v>76</v>
      </c>
      <c r="G857" t="s">
        <v>22</v>
      </c>
      <c r="H857" t="s">
        <v>85</v>
      </c>
      <c r="I857" t="s">
        <v>36</v>
      </c>
      <c r="J857">
        <v>3</v>
      </c>
      <c r="K857" t="s">
        <v>37</v>
      </c>
      <c r="L857" t="s">
        <v>56</v>
      </c>
      <c r="M857" s="1">
        <v>76</v>
      </c>
      <c r="N857" s="1">
        <v>98.8</v>
      </c>
      <c r="O857" s="1">
        <v>2.28</v>
      </c>
      <c r="P857" s="1">
        <v>20.52</v>
      </c>
      <c r="AD857" s="1">
        <v>98.8</v>
      </c>
      <c r="AE857" s="1">
        <v>2.28</v>
      </c>
    </row>
    <row r="858" spans="1:31">
      <c r="A858" t="s">
        <v>134</v>
      </c>
      <c r="B858">
        <v>55</v>
      </c>
      <c r="C858" t="s">
        <v>19</v>
      </c>
      <c r="D858" t="s">
        <v>54</v>
      </c>
      <c r="E858" t="s">
        <v>21</v>
      </c>
      <c r="F858">
        <v>33</v>
      </c>
      <c r="G858" t="s">
        <v>43</v>
      </c>
      <c r="H858" t="s">
        <v>85</v>
      </c>
      <c r="I858" t="s">
        <v>52</v>
      </c>
      <c r="J858">
        <v>3.5</v>
      </c>
      <c r="K858" t="s">
        <v>92</v>
      </c>
      <c r="L858" t="s">
        <v>26</v>
      </c>
      <c r="M858" s="1">
        <v>99</v>
      </c>
      <c r="N858" s="1">
        <v>128.7</v>
      </c>
      <c r="O858" s="1">
        <v>3.465</v>
      </c>
      <c r="P858" s="1">
        <v>26.235</v>
      </c>
      <c r="AD858" s="1">
        <v>128.7</v>
      </c>
      <c r="AE858" s="1">
        <v>3.465</v>
      </c>
    </row>
    <row r="859" spans="1:31">
      <c r="A859" t="s">
        <v>67</v>
      </c>
      <c r="B859">
        <v>43</v>
      </c>
      <c r="C859" t="s">
        <v>19</v>
      </c>
      <c r="D859" t="s">
        <v>59</v>
      </c>
      <c r="E859" t="s">
        <v>21</v>
      </c>
      <c r="F859">
        <v>60</v>
      </c>
      <c r="G859" t="s">
        <v>22</v>
      </c>
      <c r="H859" t="s">
        <v>123</v>
      </c>
      <c r="I859" t="s">
        <v>55</v>
      </c>
      <c r="J859">
        <v>3</v>
      </c>
      <c r="K859" t="s">
        <v>92</v>
      </c>
      <c r="L859" t="s">
        <v>104</v>
      </c>
      <c r="M859" s="1">
        <v>300</v>
      </c>
      <c r="N859" s="1">
        <v>390</v>
      </c>
      <c r="O859" s="1">
        <v>9</v>
      </c>
      <c r="P859" s="1">
        <v>81</v>
      </c>
      <c r="AD859" s="1">
        <v>390</v>
      </c>
      <c r="AE859" s="1">
        <v>9</v>
      </c>
    </row>
    <row r="860" spans="1:31">
      <c r="A860" t="s">
        <v>111</v>
      </c>
      <c r="B860">
        <v>19</v>
      </c>
      <c r="C860" t="s">
        <v>19</v>
      </c>
      <c r="D860" t="s">
        <v>114</v>
      </c>
      <c r="E860" t="s">
        <v>63</v>
      </c>
      <c r="F860">
        <v>26</v>
      </c>
      <c r="G860" t="s">
        <v>22</v>
      </c>
      <c r="H860" t="s">
        <v>81</v>
      </c>
      <c r="I860" t="s">
        <v>55</v>
      </c>
      <c r="J860">
        <v>3.1</v>
      </c>
      <c r="K860" t="s">
        <v>44</v>
      </c>
      <c r="L860" t="s">
        <v>38</v>
      </c>
      <c r="M860" s="1">
        <v>182</v>
      </c>
      <c r="N860" s="1">
        <v>236.6</v>
      </c>
      <c r="O860" s="1">
        <v>5.642</v>
      </c>
      <c r="P860" s="1">
        <v>48.958</v>
      </c>
      <c r="AD860" s="1">
        <v>236.6</v>
      </c>
      <c r="AE860" s="1">
        <v>5.642</v>
      </c>
    </row>
    <row r="861" spans="1:31">
      <c r="A861" t="s">
        <v>166</v>
      </c>
      <c r="B861">
        <v>47</v>
      </c>
      <c r="C861" t="s">
        <v>19</v>
      </c>
      <c r="D861" t="s">
        <v>117</v>
      </c>
      <c r="E861" t="s">
        <v>21</v>
      </c>
      <c r="F861">
        <v>73</v>
      </c>
      <c r="G861" t="s">
        <v>43</v>
      </c>
      <c r="H861" t="s">
        <v>91</v>
      </c>
      <c r="I861" t="s">
        <v>24</v>
      </c>
      <c r="J861">
        <v>4</v>
      </c>
      <c r="K861" t="s">
        <v>92</v>
      </c>
      <c r="L861" t="s">
        <v>94</v>
      </c>
      <c r="M861" s="1">
        <v>292</v>
      </c>
      <c r="N861" s="1">
        <v>379.6</v>
      </c>
      <c r="O861" s="1">
        <v>11.68</v>
      </c>
      <c r="P861" s="1">
        <v>75.92</v>
      </c>
      <c r="AD861" s="1">
        <v>379.6</v>
      </c>
      <c r="AE861" s="1">
        <v>11.68</v>
      </c>
    </row>
    <row r="862" spans="1:31">
      <c r="A862" t="s">
        <v>146</v>
      </c>
      <c r="B862">
        <v>26</v>
      </c>
      <c r="C862" t="s">
        <v>19</v>
      </c>
      <c r="D862" t="s">
        <v>74</v>
      </c>
      <c r="E862" t="s">
        <v>42</v>
      </c>
      <c r="F862">
        <v>87</v>
      </c>
      <c r="G862" t="s">
        <v>43</v>
      </c>
      <c r="H862" t="s">
        <v>30</v>
      </c>
      <c r="I862" t="s">
        <v>36</v>
      </c>
      <c r="J862">
        <v>4.1</v>
      </c>
      <c r="K862" t="s">
        <v>31</v>
      </c>
      <c r="L862" t="s">
        <v>94</v>
      </c>
      <c r="M862" s="1">
        <v>348</v>
      </c>
      <c r="N862" s="1">
        <v>452.4</v>
      </c>
      <c r="O862" s="1">
        <v>14.268</v>
      </c>
      <c r="P862" s="1">
        <v>90.132</v>
      </c>
      <c r="AD862" s="1">
        <v>452.4</v>
      </c>
      <c r="AE862" s="1">
        <v>14.268</v>
      </c>
    </row>
    <row r="863" spans="1:31">
      <c r="A863" t="s">
        <v>157</v>
      </c>
      <c r="B863">
        <v>46</v>
      </c>
      <c r="C863" t="s">
        <v>19</v>
      </c>
      <c r="D863" t="s">
        <v>93</v>
      </c>
      <c r="E863" t="s">
        <v>21</v>
      </c>
      <c r="F863">
        <v>100</v>
      </c>
      <c r="G863" t="s">
        <v>98</v>
      </c>
      <c r="H863" t="s">
        <v>102</v>
      </c>
      <c r="I863" t="s">
        <v>36</v>
      </c>
      <c r="J863">
        <v>3.3</v>
      </c>
      <c r="K863" t="s">
        <v>37</v>
      </c>
      <c r="L863" t="s">
        <v>104</v>
      </c>
      <c r="M863" s="1">
        <v>600</v>
      </c>
      <c r="N863" s="1">
        <v>780</v>
      </c>
      <c r="O863" s="1">
        <v>19.8</v>
      </c>
      <c r="P863" s="1">
        <v>160.2</v>
      </c>
      <c r="AD863" s="1">
        <v>780</v>
      </c>
      <c r="AE863" s="1">
        <v>19.8</v>
      </c>
    </row>
    <row r="864" spans="1:31">
      <c r="A864" t="s">
        <v>73</v>
      </c>
      <c r="B864">
        <v>19</v>
      </c>
      <c r="C864" t="s">
        <v>19</v>
      </c>
      <c r="D864" t="s">
        <v>62</v>
      </c>
      <c r="E864" t="s">
        <v>63</v>
      </c>
      <c r="F864">
        <v>84</v>
      </c>
      <c r="G864" t="s">
        <v>43</v>
      </c>
      <c r="H864" t="s">
        <v>60</v>
      </c>
      <c r="I864" t="s">
        <v>24</v>
      </c>
      <c r="J864">
        <v>4.9</v>
      </c>
      <c r="K864" t="s">
        <v>44</v>
      </c>
      <c r="L864" t="s">
        <v>26</v>
      </c>
      <c r="M864" s="1">
        <v>672</v>
      </c>
      <c r="N864" s="1">
        <v>873.6</v>
      </c>
      <c r="O864" s="1">
        <v>32.928</v>
      </c>
      <c r="P864" s="1">
        <v>168.672</v>
      </c>
      <c r="AD864" s="1">
        <v>873.6</v>
      </c>
      <c r="AE864" s="1">
        <v>32.928</v>
      </c>
    </row>
    <row r="865" spans="1:31">
      <c r="A865" t="s">
        <v>144</v>
      </c>
      <c r="B865">
        <v>49</v>
      </c>
      <c r="C865" t="s">
        <v>19</v>
      </c>
      <c r="D865" t="s">
        <v>50</v>
      </c>
      <c r="E865" t="s">
        <v>42</v>
      </c>
      <c r="F865">
        <v>41</v>
      </c>
      <c r="G865" t="s">
        <v>43</v>
      </c>
      <c r="H865" t="s">
        <v>123</v>
      </c>
      <c r="I865" t="s">
        <v>52</v>
      </c>
      <c r="J865">
        <v>3.9</v>
      </c>
      <c r="K865" t="s">
        <v>44</v>
      </c>
      <c r="L865" t="s">
        <v>26</v>
      </c>
      <c r="M865" s="1">
        <v>287</v>
      </c>
      <c r="N865" s="1">
        <v>373.1</v>
      </c>
      <c r="O865" s="1">
        <v>11.193</v>
      </c>
      <c r="P865" s="1">
        <v>74.907</v>
      </c>
      <c r="AD865" s="1">
        <v>373.1</v>
      </c>
      <c r="AE865" s="1">
        <v>11.193</v>
      </c>
    </row>
    <row r="866" spans="1:31">
      <c r="A866" t="s">
        <v>18</v>
      </c>
      <c r="B866">
        <v>51</v>
      </c>
      <c r="C866" t="s">
        <v>19</v>
      </c>
      <c r="D866" t="s">
        <v>34</v>
      </c>
      <c r="E866" t="s">
        <v>21</v>
      </c>
      <c r="F866">
        <v>59</v>
      </c>
      <c r="G866" t="s">
        <v>35</v>
      </c>
      <c r="H866" t="s">
        <v>60</v>
      </c>
      <c r="I866" t="s">
        <v>24</v>
      </c>
      <c r="J866">
        <v>3.9</v>
      </c>
      <c r="K866" t="s">
        <v>44</v>
      </c>
      <c r="L866" t="s">
        <v>48</v>
      </c>
      <c r="M866" s="1">
        <v>413</v>
      </c>
      <c r="N866" s="1">
        <v>536.9</v>
      </c>
      <c r="O866" s="1">
        <v>16.107</v>
      </c>
      <c r="P866" s="1">
        <v>107.793</v>
      </c>
      <c r="AD866" s="1">
        <v>536.9</v>
      </c>
      <c r="AE866" s="1">
        <v>16.107</v>
      </c>
    </row>
    <row r="867" spans="1:31">
      <c r="A867" t="s">
        <v>127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22</v>
      </c>
      <c r="H867" t="s">
        <v>60</v>
      </c>
      <c r="I867" t="s">
        <v>24</v>
      </c>
      <c r="J867">
        <v>4.8</v>
      </c>
      <c r="K867" t="s">
        <v>25</v>
      </c>
      <c r="L867" t="s">
        <v>48</v>
      </c>
      <c r="M867" s="1">
        <v>130</v>
      </c>
      <c r="N867" s="1">
        <v>169</v>
      </c>
      <c r="O867" s="1">
        <v>6.24</v>
      </c>
      <c r="P867" s="1">
        <v>32.76</v>
      </c>
      <c r="AD867" s="1">
        <v>169</v>
      </c>
      <c r="AE867" s="1">
        <v>6.24</v>
      </c>
    </row>
    <row r="868" spans="1:31">
      <c r="A868" t="s">
        <v>145</v>
      </c>
      <c r="B868">
        <v>67</v>
      </c>
      <c r="C868" t="s">
        <v>19</v>
      </c>
      <c r="D868" t="s">
        <v>96</v>
      </c>
      <c r="E868" t="s">
        <v>69</v>
      </c>
      <c r="F868">
        <v>69</v>
      </c>
      <c r="G868" t="s">
        <v>43</v>
      </c>
      <c r="H868" t="s">
        <v>99</v>
      </c>
      <c r="I868" t="s">
        <v>52</v>
      </c>
      <c r="J868">
        <v>2.7</v>
      </c>
      <c r="K868" t="s">
        <v>44</v>
      </c>
      <c r="L868" t="s">
        <v>77</v>
      </c>
      <c r="M868" s="1">
        <v>69</v>
      </c>
      <c r="N868" s="1">
        <v>89.7</v>
      </c>
      <c r="O868" s="1">
        <v>1.863</v>
      </c>
      <c r="P868" s="1">
        <v>18.837</v>
      </c>
      <c r="AD868" s="1">
        <v>89.7</v>
      </c>
      <c r="AE868" s="1">
        <v>1.863</v>
      </c>
    </row>
    <row r="869" spans="1:31">
      <c r="A869" t="s">
        <v>127</v>
      </c>
      <c r="B869">
        <v>37</v>
      </c>
      <c r="C869" t="s">
        <v>19</v>
      </c>
      <c r="D869" t="s">
        <v>114</v>
      </c>
      <c r="E869" t="s">
        <v>63</v>
      </c>
      <c r="F869">
        <v>20</v>
      </c>
      <c r="G869" t="s">
        <v>43</v>
      </c>
      <c r="H869" t="s">
        <v>47</v>
      </c>
      <c r="I869" t="s">
        <v>36</v>
      </c>
      <c r="J869">
        <v>3.1</v>
      </c>
      <c r="K869" t="s">
        <v>76</v>
      </c>
      <c r="L869" t="s">
        <v>26</v>
      </c>
      <c r="M869" s="1">
        <v>140</v>
      </c>
      <c r="N869" s="1">
        <v>182</v>
      </c>
      <c r="O869" s="1">
        <v>4.34</v>
      </c>
      <c r="P869" s="1">
        <v>37.66</v>
      </c>
      <c r="AD869" s="1">
        <v>182</v>
      </c>
      <c r="AE869" s="1">
        <v>4.34</v>
      </c>
    </row>
    <row r="870" spans="1:31">
      <c r="A870" t="s">
        <v>106</v>
      </c>
      <c r="B870">
        <v>40</v>
      </c>
      <c r="C870" t="s">
        <v>19</v>
      </c>
      <c r="D870" t="s">
        <v>88</v>
      </c>
      <c r="E870" t="s">
        <v>21</v>
      </c>
      <c r="F870">
        <v>83</v>
      </c>
      <c r="G870" t="s">
        <v>43</v>
      </c>
      <c r="H870" t="s">
        <v>102</v>
      </c>
      <c r="I870" t="s">
        <v>52</v>
      </c>
      <c r="J870">
        <v>3.2</v>
      </c>
      <c r="K870" t="s">
        <v>37</v>
      </c>
      <c r="L870" t="s">
        <v>104</v>
      </c>
      <c r="M870" s="1">
        <v>664</v>
      </c>
      <c r="N870" s="1">
        <v>863.2</v>
      </c>
      <c r="O870" s="1">
        <v>21.248</v>
      </c>
      <c r="P870" s="1">
        <v>177.952</v>
      </c>
      <c r="AD870" s="1">
        <v>863.2</v>
      </c>
      <c r="AE870" s="1">
        <v>21.248</v>
      </c>
    </row>
    <row r="871" spans="1:31">
      <c r="A871" t="s">
        <v>87</v>
      </c>
      <c r="B871">
        <v>38</v>
      </c>
      <c r="C871" t="s">
        <v>19</v>
      </c>
      <c r="D871" t="s">
        <v>139</v>
      </c>
      <c r="E871" t="s">
        <v>69</v>
      </c>
      <c r="F871">
        <v>54</v>
      </c>
      <c r="G871" t="s">
        <v>43</v>
      </c>
      <c r="H871" t="s">
        <v>64</v>
      </c>
      <c r="I871" t="s">
        <v>36</v>
      </c>
      <c r="J871">
        <v>2.7</v>
      </c>
      <c r="K871" t="s">
        <v>44</v>
      </c>
      <c r="L871" t="s">
        <v>38</v>
      </c>
      <c r="M871" s="1">
        <v>162</v>
      </c>
      <c r="N871" s="1">
        <v>210.6</v>
      </c>
      <c r="O871" s="1">
        <v>4.374</v>
      </c>
      <c r="P871" s="1">
        <v>44.226</v>
      </c>
      <c r="AD871" s="1">
        <v>210.6</v>
      </c>
      <c r="AE871" s="1">
        <v>4.374</v>
      </c>
    </row>
    <row r="872" spans="1:31">
      <c r="A872" t="s">
        <v>61</v>
      </c>
      <c r="B872">
        <v>66</v>
      </c>
      <c r="C872" t="s">
        <v>19</v>
      </c>
      <c r="D872" t="s">
        <v>117</v>
      </c>
      <c r="E872" t="s">
        <v>21</v>
      </c>
      <c r="F872">
        <v>66</v>
      </c>
      <c r="G872" t="s">
        <v>43</v>
      </c>
      <c r="H872" t="s">
        <v>160</v>
      </c>
      <c r="I872" t="s">
        <v>55</v>
      </c>
      <c r="J872">
        <v>2.5</v>
      </c>
      <c r="K872" t="s">
        <v>76</v>
      </c>
      <c r="L872" t="s">
        <v>77</v>
      </c>
      <c r="M872" s="1">
        <v>264</v>
      </c>
      <c r="N872" s="1">
        <v>343.2</v>
      </c>
      <c r="O872" s="1">
        <v>6.6</v>
      </c>
      <c r="P872" s="1">
        <v>72.6</v>
      </c>
      <c r="AD872" s="1">
        <v>343.2</v>
      </c>
      <c r="AE872" s="1">
        <v>6.6</v>
      </c>
    </row>
    <row r="873" spans="1:31">
      <c r="A873" t="s">
        <v>80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43</v>
      </c>
      <c r="H873" t="s">
        <v>60</v>
      </c>
      <c r="I873" t="s">
        <v>36</v>
      </c>
      <c r="J873">
        <v>2.6</v>
      </c>
      <c r="K873" t="s">
        <v>92</v>
      </c>
      <c r="L873" t="s">
        <v>56</v>
      </c>
      <c r="M873" s="1">
        <v>378</v>
      </c>
      <c r="N873" s="1">
        <v>491.4</v>
      </c>
      <c r="O873" s="1">
        <v>9.828</v>
      </c>
      <c r="P873" s="1">
        <v>103.572</v>
      </c>
      <c r="AD873" s="1">
        <v>491.4</v>
      </c>
      <c r="AE873" s="1">
        <v>9.828</v>
      </c>
    </row>
    <row r="874" spans="1:31">
      <c r="A874" t="s">
        <v>128</v>
      </c>
      <c r="B874">
        <v>56</v>
      </c>
      <c r="C874" t="s">
        <v>19</v>
      </c>
      <c r="D874" t="s">
        <v>34</v>
      </c>
      <c r="E874" t="s">
        <v>21</v>
      </c>
      <c r="F874">
        <v>33</v>
      </c>
      <c r="G874" t="s">
        <v>43</v>
      </c>
      <c r="H874" t="s">
        <v>70</v>
      </c>
      <c r="I874" t="s">
        <v>36</v>
      </c>
      <c r="J874">
        <v>2.9</v>
      </c>
      <c r="K874" t="s">
        <v>31</v>
      </c>
      <c r="L874" t="s">
        <v>56</v>
      </c>
      <c r="M874" s="1">
        <v>231</v>
      </c>
      <c r="N874" s="1">
        <v>300.3</v>
      </c>
      <c r="O874" s="1">
        <v>6.699</v>
      </c>
      <c r="P874" s="1">
        <v>62.601</v>
      </c>
      <c r="AD874" s="1">
        <v>300.3</v>
      </c>
      <c r="AE874" s="1">
        <v>6.699</v>
      </c>
    </row>
    <row r="875" spans="1:31">
      <c r="A875" t="s">
        <v>97</v>
      </c>
      <c r="B875">
        <v>51</v>
      </c>
      <c r="C875" t="s">
        <v>19</v>
      </c>
      <c r="D875" t="s">
        <v>153</v>
      </c>
      <c r="E875" t="s">
        <v>42</v>
      </c>
      <c r="F875">
        <v>77</v>
      </c>
      <c r="G875" t="s">
        <v>43</v>
      </c>
      <c r="H875" t="s">
        <v>70</v>
      </c>
      <c r="I875" t="s">
        <v>52</v>
      </c>
      <c r="J875">
        <v>4.2</v>
      </c>
      <c r="K875" t="s">
        <v>25</v>
      </c>
      <c r="L875" t="s">
        <v>56</v>
      </c>
      <c r="M875" s="1">
        <v>231</v>
      </c>
      <c r="N875" s="1">
        <v>300.3</v>
      </c>
      <c r="O875" s="1">
        <v>9.702</v>
      </c>
      <c r="P875" s="1">
        <v>59.598</v>
      </c>
      <c r="AD875" s="1">
        <v>300.3</v>
      </c>
      <c r="AE875" s="1">
        <v>9.702</v>
      </c>
    </row>
    <row r="876" spans="1:31">
      <c r="A876" t="s">
        <v>28</v>
      </c>
      <c r="B876">
        <v>25</v>
      </c>
      <c r="C876" t="s">
        <v>19</v>
      </c>
      <c r="D876" t="s">
        <v>114</v>
      </c>
      <c r="E876" t="s">
        <v>63</v>
      </c>
      <c r="F876">
        <v>65</v>
      </c>
      <c r="G876" t="s">
        <v>43</v>
      </c>
      <c r="H876" t="s">
        <v>152</v>
      </c>
      <c r="I876" t="s">
        <v>55</v>
      </c>
      <c r="J876">
        <v>4.4</v>
      </c>
      <c r="K876" t="s">
        <v>25</v>
      </c>
      <c r="L876" t="s">
        <v>104</v>
      </c>
      <c r="M876" s="1">
        <v>455</v>
      </c>
      <c r="N876" s="1">
        <v>591.5</v>
      </c>
      <c r="O876" s="1">
        <v>20.02</v>
      </c>
      <c r="P876" s="1">
        <v>116.48</v>
      </c>
      <c r="AD876" s="1">
        <v>591.5</v>
      </c>
      <c r="AE876" s="1">
        <v>20.02</v>
      </c>
    </row>
    <row r="877" spans="1:31">
      <c r="A877" t="s">
        <v>128</v>
      </c>
      <c r="B877">
        <v>37</v>
      </c>
      <c r="C877" t="s">
        <v>19</v>
      </c>
      <c r="D877" t="s">
        <v>41</v>
      </c>
      <c r="E877" t="s">
        <v>42</v>
      </c>
      <c r="F877">
        <v>39</v>
      </c>
      <c r="G877" t="s">
        <v>22</v>
      </c>
      <c r="H877" t="s">
        <v>23</v>
      </c>
      <c r="I877" t="s">
        <v>52</v>
      </c>
      <c r="J877">
        <v>4.1</v>
      </c>
      <c r="K877" t="s">
        <v>76</v>
      </c>
      <c r="L877" t="s">
        <v>104</v>
      </c>
      <c r="M877" s="1">
        <v>117</v>
      </c>
      <c r="N877" s="1">
        <v>152.1</v>
      </c>
      <c r="O877" s="1">
        <v>4.797</v>
      </c>
      <c r="P877" s="1">
        <v>30.303</v>
      </c>
      <c r="AD877" s="1">
        <v>152.1</v>
      </c>
      <c r="AE877" s="1">
        <v>4.797</v>
      </c>
    </row>
    <row r="878" spans="1:31">
      <c r="A878" t="s">
        <v>161</v>
      </c>
      <c r="B878">
        <v>41</v>
      </c>
      <c r="C878" t="s">
        <v>19</v>
      </c>
      <c r="D878" t="s">
        <v>149</v>
      </c>
      <c r="E878" t="s">
        <v>69</v>
      </c>
      <c r="F878">
        <v>51</v>
      </c>
      <c r="G878" t="s">
        <v>22</v>
      </c>
      <c r="H878" t="s">
        <v>23</v>
      </c>
      <c r="I878" t="s">
        <v>52</v>
      </c>
      <c r="J878">
        <v>3.8</v>
      </c>
      <c r="K878" t="s">
        <v>92</v>
      </c>
      <c r="L878" t="s">
        <v>38</v>
      </c>
      <c r="M878" s="1">
        <v>102</v>
      </c>
      <c r="N878" s="1">
        <v>132.6</v>
      </c>
      <c r="O878" s="1">
        <v>3.876</v>
      </c>
      <c r="P878" s="1">
        <v>26.724</v>
      </c>
      <c r="AD878" s="1">
        <v>132.6</v>
      </c>
      <c r="AE878" s="1">
        <v>3.876</v>
      </c>
    </row>
    <row r="879" spans="1:31">
      <c r="A879" t="s">
        <v>161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43</v>
      </c>
      <c r="H879" t="s">
        <v>136</v>
      </c>
      <c r="I879" t="s">
        <v>24</v>
      </c>
      <c r="J879">
        <v>4.9</v>
      </c>
      <c r="K879" t="s">
        <v>25</v>
      </c>
      <c r="L879" t="s">
        <v>104</v>
      </c>
      <c r="M879" s="1">
        <v>585</v>
      </c>
      <c r="N879" s="1">
        <v>760.5</v>
      </c>
      <c r="O879" s="1">
        <v>28.665</v>
      </c>
      <c r="P879" s="1">
        <v>146.835</v>
      </c>
      <c r="AD879" s="1">
        <v>760.5</v>
      </c>
      <c r="AE879" s="1">
        <v>28.665</v>
      </c>
    </row>
    <row r="880" spans="1:31">
      <c r="A880" t="s">
        <v>137</v>
      </c>
      <c r="B880">
        <v>23</v>
      </c>
      <c r="C880" t="s">
        <v>19</v>
      </c>
      <c r="D880" t="s">
        <v>96</v>
      </c>
      <c r="E880" t="s">
        <v>69</v>
      </c>
      <c r="F880">
        <v>89</v>
      </c>
      <c r="G880" t="s">
        <v>35</v>
      </c>
      <c r="H880" t="s">
        <v>100</v>
      </c>
      <c r="I880" t="s">
        <v>52</v>
      </c>
      <c r="J880">
        <v>4.9</v>
      </c>
      <c r="K880" t="s">
        <v>92</v>
      </c>
      <c r="L880" t="s">
        <v>38</v>
      </c>
      <c r="M880" s="1">
        <v>89</v>
      </c>
      <c r="N880" s="1">
        <v>115.7</v>
      </c>
      <c r="O880" s="1">
        <v>4.361</v>
      </c>
      <c r="P880" s="1">
        <v>22.339</v>
      </c>
      <c r="AD880" s="1">
        <v>115.7</v>
      </c>
      <c r="AE880" s="1">
        <v>4.361</v>
      </c>
    </row>
    <row r="881" spans="1:31">
      <c r="A881" t="s">
        <v>49</v>
      </c>
      <c r="B881">
        <v>62</v>
      </c>
      <c r="C881" t="s">
        <v>19</v>
      </c>
      <c r="D881" t="s">
        <v>93</v>
      </c>
      <c r="E881" t="s">
        <v>21</v>
      </c>
      <c r="F881">
        <v>76</v>
      </c>
      <c r="G881" t="s">
        <v>35</v>
      </c>
      <c r="H881" t="s">
        <v>99</v>
      </c>
      <c r="I881" t="s">
        <v>36</v>
      </c>
      <c r="J881">
        <v>4.1</v>
      </c>
      <c r="K881" t="s">
        <v>44</v>
      </c>
      <c r="L881" t="s">
        <v>56</v>
      </c>
      <c r="M881" s="1">
        <v>456</v>
      </c>
      <c r="N881" s="1">
        <v>592.8</v>
      </c>
      <c r="O881" s="1">
        <v>18.696</v>
      </c>
      <c r="P881" s="1">
        <v>118.104</v>
      </c>
      <c r="AD881" s="1">
        <v>592.8</v>
      </c>
      <c r="AE881" s="1">
        <v>18.696</v>
      </c>
    </row>
    <row r="882" spans="1:31">
      <c r="A882" t="s">
        <v>119</v>
      </c>
      <c r="B882">
        <v>39</v>
      </c>
      <c r="C882" t="s">
        <v>19</v>
      </c>
      <c r="D882" t="s">
        <v>147</v>
      </c>
      <c r="E882" t="s">
        <v>69</v>
      </c>
      <c r="F882">
        <v>75</v>
      </c>
      <c r="G882" t="s">
        <v>22</v>
      </c>
      <c r="H882" t="s">
        <v>121</v>
      </c>
      <c r="I882" t="s">
        <v>36</v>
      </c>
      <c r="J882">
        <v>3.1</v>
      </c>
      <c r="K882" t="s">
        <v>92</v>
      </c>
      <c r="L882" t="s">
        <v>94</v>
      </c>
      <c r="M882" s="1">
        <v>300</v>
      </c>
      <c r="N882" s="1">
        <v>390</v>
      </c>
      <c r="O882" s="1">
        <v>9.3</v>
      </c>
      <c r="P882" s="1">
        <v>80.7</v>
      </c>
      <c r="AD882" s="1">
        <v>390</v>
      </c>
      <c r="AE882" s="1">
        <v>9.3</v>
      </c>
    </row>
    <row r="883" spans="1:31">
      <c r="A883" t="s">
        <v>146</v>
      </c>
      <c r="B883">
        <v>52</v>
      </c>
      <c r="C883" t="s">
        <v>19</v>
      </c>
      <c r="D883" t="s">
        <v>41</v>
      </c>
      <c r="E883" t="s">
        <v>42</v>
      </c>
      <c r="F883">
        <v>61</v>
      </c>
      <c r="G883" t="s">
        <v>43</v>
      </c>
      <c r="H883" t="s">
        <v>64</v>
      </c>
      <c r="I883" t="s">
        <v>52</v>
      </c>
      <c r="J883">
        <v>2.7</v>
      </c>
      <c r="K883" t="s">
        <v>25</v>
      </c>
      <c r="L883" t="s">
        <v>48</v>
      </c>
      <c r="M883" s="1">
        <v>183</v>
      </c>
      <c r="N883" s="1">
        <v>237.9</v>
      </c>
      <c r="O883" s="1">
        <v>4.941</v>
      </c>
      <c r="P883" s="1">
        <v>49.959</v>
      </c>
      <c r="AD883" s="1">
        <v>237.9</v>
      </c>
      <c r="AE883" s="1">
        <v>4.941</v>
      </c>
    </row>
    <row r="884" spans="1:31">
      <c r="A884" t="s">
        <v>157</v>
      </c>
      <c r="B884">
        <v>50</v>
      </c>
      <c r="C884" t="s">
        <v>19</v>
      </c>
      <c r="D884" t="s">
        <v>153</v>
      </c>
      <c r="E884" t="s">
        <v>42</v>
      </c>
      <c r="F884">
        <v>35</v>
      </c>
      <c r="G884" t="s">
        <v>43</v>
      </c>
      <c r="H884" t="s">
        <v>123</v>
      </c>
      <c r="I884" t="s">
        <v>55</v>
      </c>
      <c r="J884">
        <v>3.8</v>
      </c>
      <c r="K884" t="s">
        <v>31</v>
      </c>
      <c r="L884" t="s">
        <v>104</v>
      </c>
      <c r="M884" s="1">
        <v>105</v>
      </c>
      <c r="N884" s="1">
        <v>136.5</v>
      </c>
      <c r="O884" s="1">
        <v>3.99</v>
      </c>
      <c r="P884" s="1">
        <v>27.51</v>
      </c>
      <c r="AD884" s="1">
        <v>136.5</v>
      </c>
      <c r="AE884" s="1">
        <v>3.99</v>
      </c>
    </row>
    <row r="885" spans="1:31">
      <c r="A885" t="s">
        <v>154</v>
      </c>
      <c r="B885">
        <v>28</v>
      </c>
      <c r="C885" t="s">
        <v>19</v>
      </c>
      <c r="D885" t="s">
        <v>50</v>
      </c>
      <c r="E885" t="s">
        <v>42</v>
      </c>
      <c r="F885">
        <v>37</v>
      </c>
      <c r="G885" t="s">
        <v>35</v>
      </c>
      <c r="H885" t="s">
        <v>85</v>
      </c>
      <c r="I885" t="s">
        <v>55</v>
      </c>
      <c r="J885">
        <v>4.3</v>
      </c>
      <c r="K885" t="s">
        <v>76</v>
      </c>
      <c r="L885" t="s">
        <v>94</v>
      </c>
      <c r="M885" s="1">
        <v>259</v>
      </c>
      <c r="N885" s="1">
        <v>336.7</v>
      </c>
      <c r="O885" s="1">
        <v>11.137</v>
      </c>
      <c r="P885" s="1">
        <v>66.563</v>
      </c>
      <c r="AD885" s="1">
        <v>336.7</v>
      </c>
      <c r="AE885" s="1">
        <v>11.137</v>
      </c>
    </row>
    <row r="886" spans="1:31">
      <c r="A886" t="s">
        <v>80</v>
      </c>
      <c r="B886">
        <v>67</v>
      </c>
      <c r="C886" t="s">
        <v>19</v>
      </c>
      <c r="D886" t="s">
        <v>93</v>
      </c>
      <c r="E886" t="s">
        <v>21</v>
      </c>
      <c r="F886">
        <v>91</v>
      </c>
      <c r="G886" t="s">
        <v>22</v>
      </c>
      <c r="H886" t="s">
        <v>150</v>
      </c>
      <c r="I886" t="s">
        <v>24</v>
      </c>
      <c r="J886">
        <v>4.1</v>
      </c>
      <c r="K886" t="s">
        <v>76</v>
      </c>
      <c r="L886" t="s">
        <v>38</v>
      </c>
      <c r="M886" s="1">
        <v>546</v>
      </c>
      <c r="N886" s="1">
        <v>709.8</v>
      </c>
      <c r="O886" s="1">
        <v>22.386</v>
      </c>
      <c r="P886" s="1">
        <v>141.414</v>
      </c>
      <c r="AD886" s="1">
        <v>709.8</v>
      </c>
      <c r="AE886" s="1">
        <v>22.386</v>
      </c>
    </row>
    <row r="887" spans="1:31">
      <c r="A887" t="s">
        <v>138</v>
      </c>
      <c r="B887">
        <v>41</v>
      </c>
      <c r="C887" t="s">
        <v>19</v>
      </c>
      <c r="D887" t="s">
        <v>88</v>
      </c>
      <c r="E887" t="s">
        <v>21</v>
      </c>
      <c r="F887">
        <v>99</v>
      </c>
      <c r="G887" t="s">
        <v>22</v>
      </c>
      <c r="H887" t="s">
        <v>75</v>
      </c>
      <c r="I887" t="s">
        <v>55</v>
      </c>
      <c r="J887">
        <v>4.4</v>
      </c>
      <c r="K887" t="s">
        <v>92</v>
      </c>
      <c r="L887" t="s">
        <v>104</v>
      </c>
      <c r="M887" s="1">
        <v>792</v>
      </c>
      <c r="N887" s="1">
        <v>1029.6</v>
      </c>
      <c r="O887" s="1">
        <v>34.848</v>
      </c>
      <c r="P887" s="1">
        <v>202.752</v>
      </c>
      <c r="AD887" s="1">
        <v>1029.6</v>
      </c>
      <c r="AE887" s="1">
        <v>34.848</v>
      </c>
    </row>
    <row r="888" spans="1:31">
      <c r="A888" t="s">
        <v>156</v>
      </c>
      <c r="B888">
        <v>19</v>
      </c>
      <c r="C888" t="s">
        <v>19</v>
      </c>
      <c r="D888" t="s">
        <v>59</v>
      </c>
      <c r="E888" t="s">
        <v>21</v>
      </c>
      <c r="F888">
        <v>54</v>
      </c>
      <c r="G888" t="s">
        <v>35</v>
      </c>
      <c r="H888" t="s">
        <v>125</v>
      </c>
      <c r="I888" t="s">
        <v>52</v>
      </c>
      <c r="J888">
        <v>3.6</v>
      </c>
      <c r="K888" t="s">
        <v>76</v>
      </c>
      <c r="L888" t="s">
        <v>94</v>
      </c>
      <c r="M888" s="1">
        <v>270</v>
      </c>
      <c r="N888" s="1">
        <v>351</v>
      </c>
      <c r="O888" s="1">
        <v>9.72</v>
      </c>
      <c r="P888" s="1">
        <v>71.28</v>
      </c>
      <c r="AD888" s="1">
        <v>351</v>
      </c>
      <c r="AE888" s="1">
        <v>9.72</v>
      </c>
    </row>
    <row r="889" spans="1:31">
      <c r="A889" t="s">
        <v>164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22</v>
      </c>
      <c r="H889" t="s">
        <v>47</v>
      </c>
      <c r="I889" t="s">
        <v>24</v>
      </c>
      <c r="J889">
        <v>3.3</v>
      </c>
      <c r="K889" t="s">
        <v>44</v>
      </c>
      <c r="L889" t="s">
        <v>26</v>
      </c>
      <c r="M889" s="1">
        <v>423</v>
      </c>
      <c r="N889" s="1">
        <v>549.9</v>
      </c>
      <c r="O889" s="1">
        <v>13.959</v>
      </c>
      <c r="P889" s="1">
        <v>112.941</v>
      </c>
      <c r="AD889" s="1">
        <v>549.9</v>
      </c>
      <c r="AE889" s="1">
        <v>13.959</v>
      </c>
    </row>
    <row r="890" spans="1:31">
      <c r="A890" t="s">
        <v>87</v>
      </c>
      <c r="B890">
        <v>49</v>
      </c>
      <c r="C890" t="s">
        <v>19</v>
      </c>
      <c r="D890" t="s">
        <v>135</v>
      </c>
      <c r="E890" t="s">
        <v>69</v>
      </c>
      <c r="F890">
        <v>77</v>
      </c>
      <c r="G890" t="s">
        <v>35</v>
      </c>
      <c r="H890" t="s">
        <v>85</v>
      </c>
      <c r="I890" t="s">
        <v>36</v>
      </c>
      <c r="J890">
        <v>3.6</v>
      </c>
      <c r="K890" t="s">
        <v>31</v>
      </c>
      <c r="L890" t="s">
        <v>48</v>
      </c>
      <c r="M890" s="1">
        <v>154</v>
      </c>
      <c r="N890" s="1">
        <v>200.2</v>
      </c>
      <c r="O890" s="1">
        <v>5.544</v>
      </c>
      <c r="P890" s="1">
        <v>40.656</v>
      </c>
      <c r="AD890" s="1">
        <v>200.2</v>
      </c>
      <c r="AE890" s="1">
        <v>5.544</v>
      </c>
    </row>
    <row r="891" spans="1:31">
      <c r="A891" t="s">
        <v>132</v>
      </c>
      <c r="B891">
        <v>59</v>
      </c>
      <c r="C891" t="s">
        <v>19</v>
      </c>
      <c r="D891" t="s">
        <v>149</v>
      </c>
      <c r="E891" t="s">
        <v>69</v>
      </c>
      <c r="F891">
        <v>84</v>
      </c>
      <c r="G891" t="s">
        <v>35</v>
      </c>
      <c r="H891" t="s">
        <v>81</v>
      </c>
      <c r="I891" t="s">
        <v>55</v>
      </c>
      <c r="J891">
        <v>2.8</v>
      </c>
      <c r="K891" t="s">
        <v>25</v>
      </c>
      <c r="L891" t="s">
        <v>38</v>
      </c>
      <c r="M891" s="1">
        <v>168</v>
      </c>
      <c r="N891" s="1">
        <v>218.4</v>
      </c>
      <c r="O891" s="1">
        <v>4.704</v>
      </c>
      <c r="P891" s="1">
        <v>45.696</v>
      </c>
      <c r="AD891" s="1">
        <v>218.4</v>
      </c>
      <c r="AE891" s="1">
        <v>4.704</v>
      </c>
    </row>
    <row r="892" spans="1:31">
      <c r="A892" t="s">
        <v>90</v>
      </c>
      <c r="B892">
        <v>52</v>
      </c>
      <c r="C892" t="s">
        <v>19</v>
      </c>
      <c r="D892" t="s">
        <v>159</v>
      </c>
      <c r="E892" t="s">
        <v>69</v>
      </c>
      <c r="F892">
        <v>51</v>
      </c>
      <c r="G892" t="s">
        <v>35</v>
      </c>
      <c r="H892" t="s">
        <v>75</v>
      </c>
      <c r="I892" t="s">
        <v>36</v>
      </c>
      <c r="J892">
        <v>4.3</v>
      </c>
      <c r="K892" t="s">
        <v>37</v>
      </c>
      <c r="L892" t="s">
        <v>94</v>
      </c>
      <c r="M892" s="1">
        <v>102</v>
      </c>
      <c r="N892" s="1">
        <v>132.6</v>
      </c>
      <c r="O892" s="1">
        <v>4.386</v>
      </c>
      <c r="P892" s="1">
        <v>26.214</v>
      </c>
      <c r="AD892" s="1">
        <v>132.6</v>
      </c>
      <c r="AE892" s="1">
        <v>4.386</v>
      </c>
    </row>
    <row r="893" spans="1:31">
      <c r="A893" t="s">
        <v>154</v>
      </c>
      <c r="B893">
        <v>20</v>
      </c>
      <c r="C893" t="s">
        <v>19</v>
      </c>
      <c r="D893" t="s">
        <v>93</v>
      </c>
      <c r="E893" t="s">
        <v>21</v>
      </c>
      <c r="F893">
        <v>26</v>
      </c>
      <c r="G893" t="s">
        <v>35</v>
      </c>
      <c r="H893" t="s">
        <v>99</v>
      </c>
      <c r="I893" t="s">
        <v>52</v>
      </c>
      <c r="J893">
        <v>3.9</v>
      </c>
      <c r="K893" t="s">
        <v>44</v>
      </c>
      <c r="L893" t="s">
        <v>104</v>
      </c>
      <c r="M893" s="1">
        <v>156</v>
      </c>
      <c r="N893" s="1">
        <v>202.8</v>
      </c>
      <c r="O893" s="1">
        <v>6.084</v>
      </c>
      <c r="P893" s="1">
        <v>40.716</v>
      </c>
      <c r="AD893" s="1">
        <v>202.8</v>
      </c>
      <c r="AE893" s="1">
        <v>6.084</v>
      </c>
    </row>
    <row r="894" spans="1:31">
      <c r="A894" t="s">
        <v>145</v>
      </c>
      <c r="B894">
        <v>31</v>
      </c>
      <c r="C894" t="s">
        <v>19</v>
      </c>
      <c r="D894" t="s">
        <v>59</v>
      </c>
      <c r="E894" t="s">
        <v>21</v>
      </c>
      <c r="F894">
        <v>64</v>
      </c>
      <c r="G894" t="s">
        <v>22</v>
      </c>
      <c r="H894" t="s">
        <v>23</v>
      </c>
      <c r="I894" t="s">
        <v>52</v>
      </c>
      <c r="J894">
        <v>2.7</v>
      </c>
      <c r="K894" t="s">
        <v>92</v>
      </c>
      <c r="L894" t="s">
        <v>94</v>
      </c>
      <c r="M894" s="1">
        <v>320</v>
      </c>
      <c r="N894" s="1">
        <v>416</v>
      </c>
      <c r="O894" s="1">
        <v>8.64</v>
      </c>
      <c r="P894" s="1">
        <v>87.36</v>
      </c>
      <c r="AD894" s="1">
        <v>416</v>
      </c>
      <c r="AE894" s="1">
        <v>8.64</v>
      </c>
    </row>
    <row r="895" spans="1:31">
      <c r="A895" t="s">
        <v>161</v>
      </c>
      <c r="B895">
        <v>33</v>
      </c>
      <c r="C895" t="s">
        <v>19</v>
      </c>
      <c r="D895" t="s">
        <v>147</v>
      </c>
      <c r="E895" t="s">
        <v>69</v>
      </c>
      <c r="F895">
        <v>51</v>
      </c>
      <c r="G895" t="s">
        <v>43</v>
      </c>
      <c r="H895" t="s">
        <v>121</v>
      </c>
      <c r="I895" t="s">
        <v>36</v>
      </c>
      <c r="J895">
        <v>4.7</v>
      </c>
      <c r="K895" t="s">
        <v>25</v>
      </c>
      <c r="L895" t="s">
        <v>94</v>
      </c>
      <c r="M895" s="1">
        <v>204</v>
      </c>
      <c r="N895" s="1">
        <v>265.2</v>
      </c>
      <c r="O895" s="1">
        <v>9.588</v>
      </c>
      <c r="P895" s="1">
        <v>51.612</v>
      </c>
      <c r="AD895" s="1">
        <v>265.2</v>
      </c>
      <c r="AE895" s="1">
        <v>9.588</v>
      </c>
    </row>
    <row r="896" spans="1:31">
      <c r="A896" t="s">
        <v>49</v>
      </c>
      <c r="B896">
        <v>44</v>
      </c>
      <c r="C896" t="s">
        <v>19</v>
      </c>
      <c r="D896" t="s">
        <v>117</v>
      </c>
      <c r="E896" t="s">
        <v>21</v>
      </c>
      <c r="F896">
        <v>60</v>
      </c>
      <c r="G896" t="s">
        <v>22</v>
      </c>
      <c r="H896" t="s">
        <v>75</v>
      </c>
      <c r="I896" t="s">
        <v>36</v>
      </c>
      <c r="J896">
        <v>3.8</v>
      </c>
      <c r="K896" t="s">
        <v>92</v>
      </c>
      <c r="L896" t="s">
        <v>56</v>
      </c>
      <c r="M896" s="1">
        <v>240</v>
      </c>
      <c r="N896" s="1">
        <v>312</v>
      </c>
      <c r="O896" s="1">
        <v>9.12</v>
      </c>
      <c r="P896" s="1">
        <v>62.88</v>
      </c>
      <c r="AD896" s="1">
        <v>312</v>
      </c>
      <c r="AE896" s="1">
        <v>9.12</v>
      </c>
    </row>
    <row r="897" spans="1:31">
      <c r="A897" t="s">
        <v>97</v>
      </c>
      <c r="B897">
        <v>40</v>
      </c>
      <c r="C897" t="s">
        <v>19</v>
      </c>
      <c r="D897" t="s">
        <v>139</v>
      </c>
      <c r="E897" t="s">
        <v>69</v>
      </c>
      <c r="F897">
        <v>69</v>
      </c>
      <c r="G897" t="s">
        <v>98</v>
      </c>
      <c r="H897" t="s">
        <v>81</v>
      </c>
      <c r="I897" t="s">
        <v>36</v>
      </c>
      <c r="J897">
        <v>4.7</v>
      </c>
      <c r="K897" t="s">
        <v>92</v>
      </c>
      <c r="L897" t="s">
        <v>56</v>
      </c>
      <c r="M897" s="1">
        <v>207</v>
      </c>
      <c r="N897" s="1">
        <v>269.1</v>
      </c>
      <c r="O897" s="1">
        <v>9.729</v>
      </c>
      <c r="P897" s="1">
        <v>52.371</v>
      </c>
      <c r="AD897" s="1">
        <v>269.1</v>
      </c>
      <c r="AE897" s="1">
        <v>9.729</v>
      </c>
    </row>
    <row r="898" spans="1:31">
      <c r="A898" t="s">
        <v>73</v>
      </c>
      <c r="B898">
        <v>69</v>
      </c>
      <c r="C898" t="s">
        <v>19</v>
      </c>
      <c r="D898" t="s">
        <v>120</v>
      </c>
      <c r="E898" t="s">
        <v>69</v>
      </c>
      <c r="F898">
        <v>29</v>
      </c>
      <c r="G898" t="s">
        <v>43</v>
      </c>
      <c r="H898" t="s">
        <v>99</v>
      </c>
      <c r="I898" t="s">
        <v>36</v>
      </c>
      <c r="J898">
        <v>4.7</v>
      </c>
      <c r="K898" t="s">
        <v>31</v>
      </c>
      <c r="L898" t="s">
        <v>26</v>
      </c>
      <c r="M898" s="1">
        <v>261</v>
      </c>
      <c r="N898" s="1">
        <v>339.3</v>
      </c>
      <c r="O898" s="1">
        <v>12.267</v>
      </c>
      <c r="P898" s="1">
        <v>66.033</v>
      </c>
      <c r="AD898" s="1">
        <v>339.3</v>
      </c>
      <c r="AE898" s="1">
        <v>12.267</v>
      </c>
    </row>
    <row r="899" spans="1:31">
      <c r="A899" t="s">
        <v>130</v>
      </c>
      <c r="B899">
        <v>29</v>
      </c>
      <c r="C899" t="s">
        <v>19</v>
      </c>
      <c r="D899" t="s">
        <v>54</v>
      </c>
      <c r="E899" t="s">
        <v>21</v>
      </c>
      <c r="F899">
        <v>91</v>
      </c>
      <c r="G899" t="s">
        <v>43</v>
      </c>
      <c r="H899" t="s">
        <v>23</v>
      </c>
      <c r="I899" t="s">
        <v>36</v>
      </c>
      <c r="J899">
        <v>3.4</v>
      </c>
      <c r="K899" t="s">
        <v>25</v>
      </c>
      <c r="L899" t="s">
        <v>38</v>
      </c>
      <c r="M899" s="1">
        <v>273</v>
      </c>
      <c r="N899" s="1">
        <v>354.9</v>
      </c>
      <c r="O899" s="1">
        <v>9.282</v>
      </c>
      <c r="P899" s="1">
        <v>72.618</v>
      </c>
      <c r="AD899" s="1">
        <v>354.9</v>
      </c>
      <c r="AE899" s="1">
        <v>9.282</v>
      </c>
    </row>
    <row r="900" spans="1:31">
      <c r="A900" t="s">
        <v>119</v>
      </c>
      <c r="B900">
        <v>54</v>
      </c>
      <c r="C900" t="s">
        <v>19</v>
      </c>
      <c r="D900" t="s">
        <v>149</v>
      </c>
      <c r="E900" t="s">
        <v>69</v>
      </c>
      <c r="F900">
        <v>70</v>
      </c>
      <c r="G900" t="s">
        <v>22</v>
      </c>
      <c r="H900" t="s">
        <v>121</v>
      </c>
      <c r="I900" t="s">
        <v>36</v>
      </c>
      <c r="J900">
        <v>3.5</v>
      </c>
      <c r="K900" t="s">
        <v>76</v>
      </c>
      <c r="L900" t="s">
        <v>104</v>
      </c>
      <c r="M900" s="1">
        <v>140</v>
      </c>
      <c r="N900" s="1">
        <v>182</v>
      </c>
      <c r="O900" s="1">
        <v>4.9</v>
      </c>
      <c r="P900" s="1">
        <v>37.1</v>
      </c>
      <c r="AD900" s="1">
        <v>182</v>
      </c>
      <c r="AE900" s="1">
        <v>4.9</v>
      </c>
    </row>
    <row r="901" spans="1:31">
      <c r="A901" t="s">
        <v>40</v>
      </c>
      <c r="B901">
        <v>65</v>
      </c>
      <c r="C901" t="s">
        <v>19</v>
      </c>
      <c r="D901" t="s">
        <v>29</v>
      </c>
      <c r="E901" t="s">
        <v>21</v>
      </c>
      <c r="F901">
        <v>58</v>
      </c>
      <c r="G901" t="s">
        <v>43</v>
      </c>
      <c r="H901" t="s">
        <v>109</v>
      </c>
      <c r="I901" t="s">
        <v>52</v>
      </c>
      <c r="J901">
        <v>4</v>
      </c>
      <c r="K901" t="s">
        <v>44</v>
      </c>
      <c r="L901" t="s">
        <v>48</v>
      </c>
      <c r="M901" s="1">
        <v>232</v>
      </c>
      <c r="N901" s="1">
        <v>301.6</v>
      </c>
      <c r="O901" s="1">
        <v>9.28</v>
      </c>
      <c r="P901" s="1">
        <v>60.32</v>
      </c>
      <c r="AD901" s="1">
        <v>301.6</v>
      </c>
      <c r="AE901" s="1">
        <v>9.28</v>
      </c>
    </row>
    <row r="902" spans="1:31">
      <c r="A902" t="s">
        <v>61</v>
      </c>
      <c r="B902">
        <v>54</v>
      </c>
      <c r="C902" t="s">
        <v>19</v>
      </c>
      <c r="D902" t="s">
        <v>139</v>
      </c>
      <c r="E902" t="s">
        <v>69</v>
      </c>
      <c r="F902">
        <v>98</v>
      </c>
      <c r="G902" t="s">
        <v>22</v>
      </c>
      <c r="H902" t="s">
        <v>23</v>
      </c>
      <c r="I902" t="s">
        <v>55</v>
      </c>
      <c r="J902">
        <v>3.3</v>
      </c>
      <c r="K902" t="s">
        <v>76</v>
      </c>
      <c r="L902" t="s">
        <v>56</v>
      </c>
      <c r="M902" s="1">
        <v>294</v>
      </c>
      <c r="N902" s="1">
        <v>382.2</v>
      </c>
      <c r="O902" s="1">
        <v>9.702</v>
      </c>
      <c r="P902" s="1">
        <v>78.498</v>
      </c>
      <c r="AD902" s="1">
        <v>382.2</v>
      </c>
      <c r="AE902" s="1">
        <v>9.702</v>
      </c>
    </row>
    <row r="903" spans="1:31">
      <c r="A903" t="s">
        <v>67</v>
      </c>
      <c r="B903">
        <v>60</v>
      </c>
      <c r="C903" t="s">
        <v>19</v>
      </c>
      <c r="D903" t="s">
        <v>135</v>
      </c>
      <c r="E903" t="s">
        <v>69</v>
      </c>
      <c r="F903">
        <v>68</v>
      </c>
      <c r="G903" t="s">
        <v>22</v>
      </c>
      <c r="H903" t="s">
        <v>89</v>
      </c>
      <c r="I903" t="s">
        <v>52</v>
      </c>
      <c r="J903">
        <v>4.7</v>
      </c>
      <c r="K903" t="s">
        <v>31</v>
      </c>
      <c r="L903" t="s">
        <v>94</v>
      </c>
      <c r="M903" s="1">
        <v>136</v>
      </c>
      <c r="N903" s="1">
        <v>176.8</v>
      </c>
      <c r="O903" s="1">
        <v>6.392</v>
      </c>
      <c r="P903" s="1">
        <v>34.408</v>
      </c>
      <c r="AD903" s="1">
        <v>176.8</v>
      </c>
      <c r="AE903" s="1">
        <v>6.392</v>
      </c>
    </row>
    <row r="904" spans="1:31">
      <c r="A904" t="s">
        <v>18</v>
      </c>
      <c r="B904">
        <v>43</v>
      </c>
      <c r="C904" t="s">
        <v>19</v>
      </c>
      <c r="D904" t="s">
        <v>139</v>
      </c>
      <c r="E904" t="s">
        <v>69</v>
      </c>
      <c r="F904">
        <v>44</v>
      </c>
      <c r="G904" t="s">
        <v>43</v>
      </c>
      <c r="H904" t="s">
        <v>133</v>
      </c>
      <c r="I904" t="s">
        <v>52</v>
      </c>
      <c r="J904">
        <v>2.8</v>
      </c>
      <c r="K904" t="s">
        <v>31</v>
      </c>
      <c r="L904" t="s">
        <v>94</v>
      </c>
      <c r="M904" s="1">
        <v>132</v>
      </c>
      <c r="N904" s="1">
        <v>171.6</v>
      </c>
      <c r="O904" s="1">
        <v>3.696</v>
      </c>
      <c r="P904" s="1">
        <v>35.904</v>
      </c>
      <c r="AD904" s="1">
        <v>171.6</v>
      </c>
      <c r="AE904" s="1">
        <v>3.696</v>
      </c>
    </row>
    <row r="905" spans="1:31">
      <c r="A905" t="s">
        <v>165</v>
      </c>
      <c r="B905">
        <v>44</v>
      </c>
      <c r="C905" t="s">
        <v>19</v>
      </c>
      <c r="D905" t="s">
        <v>114</v>
      </c>
      <c r="E905" t="s">
        <v>63</v>
      </c>
      <c r="F905">
        <v>45</v>
      </c>
      <c r="G905" t="s">
        <v>43</v>
      </c>
      <c r="H905" t="s">
        <v>160</v>
      </c>
      <c r="I905" t="s">
        <v>24</v>
      </c>
      <c r="J905">
        <v>3.3</v>
      </c>
      <c r="K905" t="s">
        <v>44</v>
      </c>
      <c r="L905" t="s">
        <v>56</v>
      </c>
      <c r="M905" s="1">
        <v>315</v>
      </c>
      <c r="N905" s="1">
        <v>409.5</v>
      </c>
      <c r="O905" s="1">
        <v>10.395</v>
      </c>
      <c r="P905" s="1">
        <v>84.105</v>
      </c>
      <c r="AD905" s="1">
        <v>409.5</v>
      </c>
      <c r="AE905" s="1">
        <v>10.395</v>
      </c>
    </row>
    <row r="906" spans="1:31">
      <c r="A906" t="s">
        <v>134</v>
      </c>
      <c r="B906">
        <v>69</v>
      </c>
      <c r="C906" t="s">
        <v>19</v>
      </c>
      <c r="D906" t="s">
        <v>129</v>
      </c>
      <c r="E906" t="s">
        <v>21</v>
      </c>
      <c r="F906">
        <v>99</v>
      </c>
      <c r="G906" t="s">
        <v>22</v>
      </c>
      <c r="H906" t="s">
        <v>152</v>
      </c>
      <c r="I906" t="s">
        <v>36</v>
      </c>
      <c r="J906">
        <v>2.9</v>
      </c>
      <c r="K906" t="s">
        <v>44</v>
      </c>
      <c r="L906" t="s">
        <v>104</v>
      </c>
      <c r="M906" s="1">
        <v>198</v>
      </c>
      <c r="N906" s="1">
        <v>257.4</v>
      </c>
      <c r="O906" s="1">
        <v>5.742</v>
      </c>
      <c r="P906" s="1">
        <v>53.658</v>
      </c>
      <c r="AD906" s="1">
        <v>257.4</v>
      </c>
      <c r="AE906" s="1">
        <v>5.742</v>
      </c>
    </row>
    <row r="907" spans="1:31">
      <c r="A907" t="s">
        <v>97</v>
      </c>
      <c r="B907">
        <v>46</v>
      </c>
      <c r="C907" t="s">
        <v>19</v>
      </c>
      <c r="D907" t="s">
        <v>88</v>
      </c>
      <c r="E907" t="s">
        <v>21</v>
      </c>
      <c r="F907">
        <v>68</v>
      </c>
      <c r="G907" t="s">
        <v>35</v>
      </c>
      <c r="H907" t="s">
        <v>123</v>
      </c>
      <c r="I907" t="s">
        <v>36</v>
      </c>
      <c r="J907">
        <v>2.8</v>
      </c>
      <c r="K907" t="s">
        <v>25</v>
      </c>
      <c r="L907" t="s">
        <v>48</v>
      </c>
      <c r="M907" s="1">
        <v>544</v>
      </c>
      <c r="N907" s="1">
        <v>707.2</v>
      </c>
      <c r="O907" s="1">
        <v>15.232</v>
      </c>
      <c r="P907" s="1">
        <v>147.968</v>
      </c>
      <c r="AD907" s="1">
        <v>707.2</v>
      </c>
      <c r="AE907" s="1">
        <v>15.232</v>
      </c>
    </row>
    <row r="908" spans="1:31">
      <c r="A908" t="s">
        <v>146</v>
      </c>
      <c r="B908">
        <v>41</v>
      </c>
      <c r="C908" t="s">
        <v>19</v>
      </c>
      <c r="D908" t="s">
        <v>101</v>
      </c>
      <c r="E908" t="s">
        <v>21</v>
      </c>
      <c r="F908">
        <v>56</v>
      </c>
      <c r="G908" t="s">
        <v>43</v>
      </c>
      <c r="H908" t="s">
        <v>121</v>
      </c>
      <c r="I908" t="s">
        <v>36</v>
      </c>
      <c r="J908">
        <v>4.2</v>
      </c>
      <c r="K908" t="s">
        <v>92</v>
      </c>
      <c r="L908" t="s">
        <v>77</v>
      </c>
      <c r="M908" s="1">
        <v>280</v>
      </c>
      <c r="N908" s="1">
        <v>364</v>
      </c>
      <c r="O908" s="1">
        <v>11.76</v>
      </c>
      <c r="P908" s="1">
        <v>72.24</v>
      </c>
      <c r="AD908" s="1">
        <v>364</v>
      </c>
      <c r="AE908" s="1">
        <v>11.76</v>
      </c>
    </row>
    <row r="909" spans="1:31">
      <c r="A909" t="s">
        <v>67</v>
      </c>
      <c r="B909">
        <v>32</v>
      </c>
      <c r="C909" t="s">
        <v>19</v>
      </c>
      <c r="D909" t="s">
        <v>29</v>
      </c>
      <c r="E909" t="s">
        <v>21</v>
      </c>
      <c r="F909">
        <v>43</v>
      </c>
      <c r="G909" t="s">
        <v>22</v>
      </c>
      <c r="H909" t="s">
        <v>123</v>
      </c>
      <c r="I909" t="s">
        <v>24</v>
      </c>
      <c r="J909">
        <v>4.4</v>
      </c>
      <c r="K909" t="s">
        <v>37</v>
      </c>
      <c r="L909" t="s">
        <v>77</v>
      </c>
      <c r="M909" s="1">
        <v>172</v>
      </c>
      <c r="N909" s="1">
        <v>223.6</v>
      </c>
      <c r="O909" s="1">
        <v>7.568</v>
      </c>
      <c r="P909" s="1">
        <v>44.032</v>
      </c>
      <c r="AD909" s="1">
        <v>223.6</v>
      </c>
      <c r="AE909" s="1">
        <v>7.568</v>
      </c>
    </row>
    <row r="910" spans="1:31">
      <c r="A910" t="s">
        <v>142</v>
      </c>
      <c r="B910">
        <v>26</v>
      </c>
      <c r="C910" t="s">
        <v>19</v>
      </c>
      <c r="D910" t="s">
        <v>96</v>
      </c>
      <c r="E910" t="s">
        <v>69</v>
      </c>
      <c r="F910">
        <v>99</v>
      </c>
      <c r="G910" t="s">
        <v>43</v>
      </c>
      <c r="H910" t="s">
        <v>47</v>
      </c>
      <c r="I910" t="s">
        <v>24</v>
      </c>
      <c r="J910">
        <v>3.6</v>
      </c>
      <c r="K910" t="s">
        <v>44</v>
      </c>
      <c r="L910" t="s">
        <v>104</v>
      </c>
      <c r="M910" s="1">
        <v>99</v>
      </c>
      <c r="N910" s="1">
        <v>128.7</v>
      </c>
      <c r="O910" s="1">
        <v>3.564</v>
      </c>
      <c r="P910" s="1">
        <v>26.136</v>
      </c>
      <c r="AD910" s="1">
        <v>128.7</v>
      </c>
      <c r="AE910" s="1">
        <v>3.564</v>
      </c>
    </row>
    <row r="911" spans="1:31">
      <c r="A911" t="s">
        <v>58</v>
      </c>
      <c r="B911">
        <v>61</v>
      </c>
      <c r="C911" t="s">
        <v>19</v>
      </c>
      <c r="D911" t="s">
        <v>149</v>
      </c>
      <c r="E911" t="s">
        <v>69</v>
      </c>
      <c r="F911">
        <v>56</v>
      </c>
      <c r="G911" t="s">
        <v>22</v>
      </c>
      <c r="H911" t="s">
        <v>64</v>
      </c>
      <c r="I911" t="s">
        <v>55</v>
      </c>
      <c r="J911">
        <v>2.7</v>
      </c>
      <c r="K911" t="s">
        <v>44</v>
      </c>
      <c r="L911" t="s">
        <v>38</v>
      </c>
      <c r="M911" s="1">
        <v>112</v>
      </c>
      <c r="N911" s="1">
        <v>145.6</v>
      </c>
      <c r="O911" s="1">
        <v>3.024</v>
      </c>
      <c r="P911" s="1">
        <v>30.576</v>
      </c>
      <c r="AD911" s="1">
        <v>145.6</v>
      </c>
      <c r="AE911" s="1">
        <v>3.024</v>
      </c>
    </row>
    <row r="912" spans="1:31">
      <c r="A912" t="s">
        <v>146</v>
      </c>
      <c r="B912">
        <v>49</v>
      </c>
      <c r="C912" t="s">
        <v>19</v>
      </c>
      <c r="D912" t="s">
        <v>117</v>
      </c>
      <c r="E912" t="s">
        <v>21</v>
      </c>
      <c r="F912">
        <v>25</v>
      </c>
      <c r="G912" t="s">
        <v>35</v>
      </c>
      <c r="H912" t="s">
        <v>70</v>
      </c>
      <c r="I912" t="s">
        <v>36</v>
      </c>
      <c r="J912">
        <v>3.4</v>
      </c>
      <c r="K912" t="s">
        <v>37</v>
      </c>
      <c r="L912" t="s">
        <v>94</v>
      </c>
      <c r="M912" s="1">
        <v>100</v>
      </c>
      <c r="N912" s="1">
        <v>130</v>
      </c>
      <c r="O912" s="1">
        <v>3.4</v>
      </c>
      <c r="P912" s="1">
        <v>26.6</v>
      </c>
      <c r="AD912" s="1">
        <v>130</v>
      </c>
      <c r="AE912" s="1">
        <v>3.4</v>
      </c>
    </row>
    <row r="913" spans="1:31">
      <c r="A913" t="s">
        <v>144</v>
      </c>
      <c r="B913">
        <v>53</v>
      </c>
      <c r="C913" t="s">
        <v>19</v>
      </c>
      <c r="D913" t="s">
        <v>101</v>
      </c>
      <c r="E913" t="s">
        <v>21</v>
      </c>
      <c r="F913">
        <v>74</v>
      </c>
      <c r="G913" t="s">
        <v>43</v>
      </c>
      <c r="H913" t="s">
        <v>100</v>
      </c>
      <c r="I913" t="s">
        <v>24</v>
      </c>
      <c r="J913">
        <v>2.8</v>
      </c>
      <c r="K913" t="s">
        <v>76</v>
      </c>
      <c r="L913" t="s">
        <v>56</v>
      </c>
      <c r="M913" s="1">
        <v>370</v>
      </c>
      <c r="N913" s="1">
        <v>481</v>
      </c>
      <c r="O913" s="1">
        <v>10.36</v>
      </c>
      <c r="P913" s="1">
        <v>100.64</v>
      </c>
      <c r="AD913" s="1">
        <v>481</v>
      </c>
      <c r="AE913" s="1">
        <v>10.36</v>
      </c>
    </row>
    <row r="914" spans="1:31">
      <c r="A914" t="s">
        <v>73</v>
      </c>
      <c r="B914">
        <v>24</v>
      </c>
      <c r="C914" t="s">
        <v>19</v>
      </c>
      <c r="D914" t="s">
        <v>117</v>
      </c>
      <c r="E914" t="s">
        <v>21</v>
      </c>
      <c r="F914">
        <v>56</v>
      </c>
      <c r="G914" t="s">
        <v>43</v>
      </c>
      <c r="H914" t="s">
        <v>102</v>
      </c>
      <c r="I914" t="s">
        <v>24</v>
      </c>
      <c r="J914">
        <v>3.4</v>
      </c>
      <c r="K914" t="s">
        <v>76</v>
      </c>
      <c r="L914" t="s">
        <v>94</v>
      </c>
      <c r="M914" s="1">
        <v>224</v>
      </c>
      <c r="N914" s="1">
        <v>291.2</v>
      </c>
      <c r="O914" s="1">
        <v>7.616</v>
      </c>
      <c r="P914" s="1">
        <v>59.584</v>
      </c>
      <c r="AD914" s="1">
        <v>291.2</v>
      </c>
      <c r="AE914" s="1">
        <v>7.616</v>
      </c>
    </row>
    <row r="915" spans="1:31">
      <c r="A915" t="s">
        <v>156</v>
      </c>
      <c r="B915">
        <v>37</v>
      </c>
      <c r="C915" t="s">
        <v>19</v>
      </c>
      <c r="D915" t="s">
        <v>50</v>
      </c>
      <c r="E915" t="s">
        <v>42</v>
      </c>
      <c r="F915">
        <v>47</v>
      </c>
      <c r="G915" t="s">
        <v>43</v>
      </c>
      <c r="H915" t="s">
        <v>150</v>
      </c>
      <c r="I915" t="s">
        <v>55</v>
      </c>
      <c r="J915">
        <v>2.6</v>
      </c>
      <c r="K915" t="s">
        <v>31</v>
      </c>
      <c r="L915" t="s">
        <v>104</v>
      </c>
      <c r="M915" s="1">
        <v>329</v>
      </c>
      <c r="N915" s="1">
        <v>427.7</v>
      </c>
      <c r="O915" s="1">
        <v>8.554</v>
      </c>
      <c r="P915" s="1">
        <v>90.146</v>
      </c>
      <c r="AD915" s="1">
        <v>427.7</v>
      </c>
      <c r="AE915" s="1">
        <v>8.554</v>
      </c>
    </row>
    <row r="916" spans="1:31">
      <c r="A916" t="s">
        <v>165</v>
      </c>
      <c r="B916">
        <v>43</v>
      </c>
      <c r="C916" t="s">
        <v>19</v>
      </c>
      <c r="D916" t="s">
        <v>88</v>
      </c>
      <c r="E916" t="s">
        <v>21</v>
      </c>
      <c r="F916">
        <v>67</v>
      </c>
      <c r="G916" t="s">
        <v>22</v>
      </c>
      <c r="H916" t="s">
        <v>75</v>
      </c>
      <c r="I916" t="s">
        <v>52</v>
      </c>
      <c r="J916">
        <v>4.1</v>
      </c>
      <c r="K916" t="s">
        <v>25</v>
      </c>
      <c r="L916" t="s">
        <v>104</v>
      </c>
      <c r="M916" s="1">
        <v>536</v>
      </c>
      <c r="N916" s="1">
        <v>696.8</v>
      </c>
      <c r="O916" s="1">
        <v>21.976</v>
      </c>
      <c r="P916" s="1">
        <v>138.824</v>
      </c>
      <c r="AD916" s="1">
        <v>696.8</v>
      </c>
      <c r="AE916" s="1">
        <v>21.976</v>
      </c>
    </row>
    <row r="917" spans="1:31">
      <c r="A917" t="s">
        <v>40</v>
      </c>
      <c r="B917">
        <v>31</v>
      </c>
      <c r="C917" t="s">
        <v>19</v>
      </c>
      <c r="D917" t="s">
        <v>88</v>
      </c>
      <c r="E917" t="s">
        <v>21</v>
      </c>
      <c r="F917">
        <v>22</v>
      </c>
      <c r="G917" t="s">
        <v>22</v>
      </c>
      <c r="H917" t="s">
        <v>75</v>
      </c>
      <c r="I917" t="s">
        <v>24</v>
      </c>
      <c r="J917">
        <v>2.9</v>
      </c>
      <c r="K917" t="s">
        <v>37</v>
      </c>
      <c r="L917" t="s">
        <v>26</v>
      </c>
      <c r="M917" s="1">
        <v>176</v>
      </c>
      <c r="N917" s="1">
        <v>228.8</v>
      </c>
      <c r="O917" s="1">
        <v>5.104</v>
      </c>
      <c r="P917" s="1">
        <v>47.696</v>
      </c>
      <c r="AD917" s="1">
        <v>228.8</v>
      </c>
      <c r="AE917" s="1">
        <v>5.104</v>
      </c>
    </row>
    <row r="918" spans="1:31">
      <c r="A918" t="s">
        <v>130</v>
      </c>
      <c r="B918">
        <v>49</v>
      </c>
      <c r="C918" t="s">
        <v>19</v>
      </c>
      <c r="D918" t="s">
        <v>34</v>
      </c>
      <c r="E918" t="s">
        <v>21</v>
      </c>
      <c r="F918">
        <v>34</v>
      </c>
      <c r="G918" t="s">
        <v>35</v>
      </c>
      <c r="H918" t="s">
        <v>160</v>
      </c>
      <c r="I918" t="s">
        <v>36</v>
      </c>
      <c r="J918">
        <v>2.7</v>
      </c>
      <c r="K918" t="s">
        <v>25</v>
      </c>
      <c r="L918" t="s">
        <v>94</v>
      </c>
      <c r="M918" s="1">
        <v>238</v>
      </c>
      <c r="N918" s="1">
        <v>309.4</v>
      </c>
      <c r="O918" s="1">
        <v>6.426</v>
      </c>
      <c r="P918" s="1">
        <v>64.974</v>
      </c>
      <c r="AD918" s="1">
        <v>309.4</v>
      </c>
      <c r="AE918" s="1">
        <v>6.426</v>
      </c>
    </row>
    <row r="919" spans="1:31">
      <c r="A919" t="s">
        <v>67</v>
      </c>
      <c r="B919">
        <v>69</v>
      </c>
      <c r="C919" t="s">
        <v>19</v>
      </c>
      <c r="D919" t="s">
        <v>29</v>
      </c>
      <c r="E919" t="s">
        <v>21</v>
      </c>
      <c r="F919">
        <v>64</v>
      </c>
      <c r="G919" t="s">
        <v>43</v>
      </c>
      <c r="H919" t="s">
        <v>30</v>
      </c>
      <c r="I919" t="s">
        <v>36</v>
      </c>
      <c r="J919">
        <v>3.7</v>
      </c>
      <c r="K919" t="s">
        <v>76</v>
      </c>
      <c r="L919" t="s">
        <v>56</v>
      </c>
      <c r="M919" s="1">
        <v>256</v>
      </c>
      <c r="N919" s="1">
        <v>332.8</v>
      </c>
      <c r="O919" s="1">
        <v>9.472</v>
      </c>
      <c r="P919" s="1">
        <v>67.328</v>
      </c>
      <c r="AD919" s="1">
        <v>332.8</v>
      </c>
      <c r="AE919" s="1">
        <v>9.472</v>
      </c>
    </row>
    <row r="920" spans="1:31">
      <c r="A920" t="s">
        <v>106</v>
      </c>
      <c r="B920">
        <v>65</v>
      </c>
      <c r="C920" t="s">
        <v>19</v>
      </c>
      <c r="D920" t="s">
        <v>59</v>
      </c>
      <c r="E920" t="s">
        <v>21</v>
      </c>
      <c r="F920">
        <v>42</v>
      </c>
      <c r="G920" t="s">
        <v>43</v>
      </c>
      <c r="H920" t="s">
        <v>136</v>
      </c>
      <c r="I920" t="s">
        <v>36</v>
      </c>
      <c r="J920">
        <v>4.3</v>
      </c>
      <c r="K920" t="s">
        <v>31</v>
      </c>
      <c r="L920" t="s">
        <v>26</v>
      </c>
      <c r="M920" s="1">
        <v>210</v>
      </c>
      <c r="N920" s="1">
        <v>273</v>
      </c>
      <c r="O920" s="1">
        <v>9.03</v>
      </c>
      <c r="P920" s="1">
        <v>53.97</v>
      </c>
      <c r="AD920" s="1">
        <v>273</v>
      </c>
      <c r="AE920" s="1">
        <v>9.03</v>
      </c>
    </row>
    <row r="921" spans="1:31">
      <c r="A921" t="s">
        <v>33</v>
      </c>
      <c r="B921">
        <v>41</v>
      </c>
      <c r="C921" t="s">
        <v>19</v>
      </c>
      <c r="D921" t="s">
        <v>54</v>
      </c>
      <c r="E921" t="s">
        <v>21</v>
      </c>
      <c r="F921">
        <v>82</v>
      </c>
      <c r="G921" t="s">
        <v>22</v>
      </c>
      <c r="H921" t="s">
        <v>102</v>
      </c>
      <c r="I921" t="s">
        <v>24</v>
      </c>
      <c r="J921">
        <v>2.6</v>
      </c>
      <c r="K921" t="s">
        <v>92</v>
      </c>
      <c r="L921" t="s">
        <v>77</v>
      </c>
      <c r="M921" s="1">
        <v>246</v>
      </c>
      <c r="N921" s="1">
        <v>319.8</v>
      </c>
      <c r="O921" s="1">
        <v>6.396</v>
      </c>
      <c r="P921" s="1">
        <v>67.404</v>
      </c>
      <c r="AD921" s="1">
        <v>319.8</v>
      </c>
      <c r="AE921" s="1">
        <v>6.396</v>
      </c>
    </row>
    <row r="922" spans="1:31">
      <c r="A922" t="s">
        <v>73</v>
      </c>
      <c r="B922">
        <v>37</v>
      </c>
      <c r="C922" t="s">
        <v>19</v>
      </c>
      <c r="D922" t="s">
        <v>149</v>
      </c>
      <c r="E922" t="s">
        <v>69</v>
      </c>
      <c r="F922">
        <v>81</v>
      </c>
      <c r="G922" t="s">
        <v>98</v>
      </c>
      <c r="H922" t="s">
        <v>85</v>
      </c>
      <c r="I922" t="s">
        <v>52</v>
      </c>
      <c r="J922">
        <v>4.3</v>
      </c>
      <c r="K922" t="s">
        <v>31</v>
      </c>
      <c r="L922" t="s">
        <v>38</v>
      </c>
      <c r="M922" s="1">
        <v>162</v>
      </c>
      <c r="N922" s="1">
        <v>210.6</v>
      </c>
      <c r="O922" s="1">
        <v>6.966</v>
      </c>
      <c r="P922" s="1">
        <v>41.634</v>
      </c>
      <c r="AD922" s="1">
        <v>210.6</v>
      </c>
      <c r="AE922" s="1">
        <v>6.966</v>
      </c>
    </row>
    <row r="923" spans="1:31">
      <c r="A923" t="s">
        <v>163</v>
      </c>
      <c r="B923">
        <v>70</v>
      </c>
      <c r="C923" t="s">
        <v>19</v>
      </c>
      <c r="D923" t="s">
        <v>62</v>
      </c>
      <c r="E923" t="s">
        <v>63</v>
      </c>
      <c r="F923">
        <v>24</v>
      </c>
      <c r="G923" t="s">
        <v>22</v>
      </c>
      <c r="H923" t="s">
        <v>64</v>
      </c>
      <c r="I923" t="s">
        <v>52</v>
      </c>
      <c r="J923">
        <v>4.1</v>
      </c>
      <c r="K923" t="s">
        <v>44</v>
      </c>
      <c r="L923" t="s">
        <v>38</v>
      </c>
      <c r="M923" s="1">
        <v>192</v>
      </c>
      <c r="N923" s="1">
        <v>249.6</v>
      </c>
      <c r="O923" s="1">
        <v>7.872</v>
      </c>
      <c r="P923" s="1">
        <v>49.728</v>
      </c>
      <c r="AD923" s="1">
        <v>249.6</v>
      </c>
      <c r="AE923" s="1">
        <v>7.872</v>
      </c>
    </row>
    <row r="924" spans="1:31">
      <c r="A924" t="s">
        <v>158</v>
      </c>
      <c r="B924">
        <v>63</v>
      </c>
      <c r="C924" t="s">
        <v>19</v>
      </c>
      <c r="D924" t="s">
        <v>50</v>
      </c>
      <c r="E924" t="s">
        <v>42</v>
      </c>
      <c r="F924">
        <v>60</v>
      </c>
      <c r="G924" t="s">
        <v>43</v>
      </c>
      <c r="H924" t="s">
        <v>123</v>
      </c>
      <c r="I924" t="s">
        <v>55</v>
      </c>
      <c r="J924">
        <v>4.2</v>
      </c>
      <c r="K924" t="s">
        <v>37</v>
      </c>
      <c r="L924" t="s">
        <v>94</v>
      </c>
      <c r="M924" s="1">
        <v>420</v>
      </c>
      <c r="N924" s="1">
        <v>546</v>
      </c>
      <c r="O924" s="1">
        <v>17.64</v>
      </c>
      <c r="P924" s="1">
        <v>108.36</v>
      </c>
      <c r="AD924" s="1">
        <v>546</v>
      </c>
      <c r="AE924" s="1">
        <v>17.64</v>
      </c>
    </row>
    <row r="925" spans="1:31">
      <c r="A925" t="s">
        <v>73</v>
      </c>
      <c r="B925">
        <v>55</v>
      </c>
      <c r="C925" t="s">
        <v>19</v>
      </c>
      <c r="D925" t="s">
        <v>54</v>
      </c>
      <c r="E925" t="s">
        <v>21</v>
      </c>
      <c r="F925">
        <v>24</v>
      </c>
      <c r="G925" t="s">
        <v>43</v>
      </c>
      <c r="H925" t="s">
        <v>64</v>
      </c>
      <c r="I925" t="s">
        <v>36</v>
      </c>
      <c r="J925">
        <v>4.2</v>
      </c>
      <c r="K925" t="s">
        <v>44</v>
      </c>
      <c r="L925" t="s">
        <v>38</v>
      </c>
      <c r="M925" s="1">
        <v>72</v>
      </c>
      <c r="N925" s="1">
        <v>93.6</v>
      </c>
      <c r="O925" s="1">
        <v>3.024</v>
      </c>
      <c r="P925" s="1">
        <v>18.576</v>
      </c>
      <c r="AD925" s="1">
        <v>93.6</v>
      </c>
      <c r="AE925" s="1">
        <v>3.024</v>
      </c>
    </row>
    <row r="926" spans="1:31">
      <c r="A926" t="s">
        <v>126</v>
      </c>
      <c r="B926">
        <v>52</v>
      </c>
      <c r="C926" t="s">
        <v>19</v>
      </c>
      <c r="D926" t="s">
        <v>140</v>
      </c>
      <c r="E926" t="s">
        <v>21</v>
      </c>
      <c r="F926">
        <v>78</v>
      </c>
      <c r="G926" t="s">
        <v>98</v>
      </c>
      <c r="H926" t="s">
        <v>133</v>
      </c>
      <c r="I926" t="s">
        <v>24</v>
      </c>
      <c r="J926">
        <v>3.1</v>
      </c>
      <c r="K926" t="s">
        <v>31</v>
      </c>
      <c r="L926" t="s">
        <v>56</v>
      </c>
      <c r="M926" s="1">
        <v>78</v>
      </c>
      <c r="N926" s="1">
        <v>101.4</v>
      </c>
      <c r="O926" s="1">
        <v>2.418</v>
      </c>
      <c r="P926" s="1">
        <v>20.982</v>
      </c>
      <c r="AD926" s="1">
        <v>101.4</v>
      </c>
      <c r="AE926" s="1">
        <v>2.418</v>
      </c>
    </row>
    <row r="927" spans="1:31">
      <c r="A927" t="s">
        <v>132</v>
      </c>
      <c r="B927">
        <v>22</v>
      </c>
      <c r="C927" t="s">
        <v>19</v>
      </c>
      <c r="D927" t="s">
        <v>34</v>
      </c>
      <c r="E927" t="s">
        <v>21</v>
      </c>
      <c r="F927">
        <v>88</v>
      </c>
      <c r="G927" t="s">
        <v>22</v>
      </c>
      <c r="H927" t="s">
        <v>91</v>
      </c>
      <c r="I927" t="s">
        <v>24</v>
      </c>
      <c r="J927">
        <v>4.9</v>
      </c>
      <c r="K927" t="s">
        <v>31</v>
      </c>
      <c r="L927" t="s">
        <v>94</v>
      </c>
      <c r="M927" s="1">
        <v>616</v>
      </c>
      <c r="N927" s="1">
        <v>800.8</v>
      </c>
      <c r="O927" s="1">
        <v>30.184</v>
      </c>
      <c r="P927" s="1">
        <v>154.616</v>
      </c>
      <c r="AD927" s="1">
        <v>800.8</v>
      </c>
      <c r="AE927" s="1">
        <v>30.184</v>
      </c>
    </row>
    <row r="928" spans="1:31">
      <c r="A928" t="s">
        <v>33</v>
      </c>
      <c r="B928">
        <v>54</v>
      </c>
      <c r="C928" t="s">
        <v>19</v>
      </c>
      <c r="D928" t="s">
        <v>34</v>
      </c>
      <c r="E928" t="s">
        <v>21</v>
      </c>
      <c r="F928">
        <v>63</v>
      </c>
      <c r="G928" t="s">
        <v>98</v>
      </c>
      <c r="H928" t="s">
        <v>102</v>
      </c>
      <c r="I928" t="s">
        <v>36</v>
      </c>
      <c r="J928">
        <v>4.4</v>
      </c>
      <c r="K928" t="s">
        <v>31</v>
      </c>
      <c r="L928" t="s">
        <v>77</v>
      </c>
      <c r="M928" s="1">
        <v>441</v>
      </c>
      <c r="N928" s="1">
        <v>573.3</v>
      </c>
      <c r="O928" s="1">
        <v>19.404</v>
      </c>
      <c r="P928" s="1">
        <v>112.896</v>
      </c>
      <c r="AD928" s="1">
        <v>573.3</v>
      </c>
      <c r="AE928" s="1">
        <v>19.404</v>
      </c>
    </row>
    <row r="929" spans="1:31">
      <c r="A929" t="s">
        <v>145</v>
      </c>
      <c r="B929">
        <v>28</v>
      </c>
      <c r="C929" t="s">
        <v>19</v>
      </c>
      <c r="D929" t="s">
        <v>50</v>
      </c>
      <c r="E929" t="s">
        <v>42</v>
      </c>
      <c r="F929">
        <v>78</v>
      </c>
      <c r="G929" t="s">
        <v>22</v>
      </c>
      <c r="H929" t="s">
        <v>100</v>
      </c>
      <c r="I929" t="s">
        <v>52</v>
      </c>
      <c r="J929">
        <v>4.4</v>
      </c>
      <c r="K929" t="s">
        <v>25</v>
      </c>
      <c r="L929" t="s">
        <v>77</v>
      </c>
      <c r="M929" s="1">
        <v>546</v>
      </c>
      <c r="N929" s="1">
        <v>709.8</v>
      </c>
      <c r="O929" s="1">
        <v>24.024</v>
      </c>
      <c r="P929" s="1">
        <v>139.776</v>
      </c>
      <c r="AD929" s="1">
        <v>709.8</v>
      </c>
      <c r="AE929" s="1">
        <v>24.024</v>
      </c>
    </row>
    <row r="930" spans="1:31">
      <c r="A930" t="s">
        <v>73</v>
      </c>
      <c r="B930">
        <v>67</v>
      </c>
      <c r="C930" t="s">
        <v>19</v>
      </c>
      <c r="D930" t="s">
        <v>88</v>
      </c>
      <c r="E930" t="s">
        <v>21</v>
      </c>
      <c r="F930">
        <v>37</v>
      </c>
      <c r="G930" t="s">
        <v>98</v>
      </c>
      <c r="H930" t="s">
        <v>150</v>
      </c>
      <c r="I930" t="s">
        <v>24</v>
      </c>
      <c r="J930">
        <v>3.4</v>
      </c>
      <c r="K930" t="s">
        <v>31</v>
      </c>
      <c r="L930" t="s">
        <v>104</v>
      </c>
      <c r="M930" s="1">
        <v>296</v>
      </c>
      <c r="N930" s="1">
        <v>384.8</v>
      </c>
      <c r="O930" s="1">
        <v>10.064</v>
      </c>
      <c r="P930" s="1">
        <v>78.736</v>
      </c>
      <c r="AD930" s="1">
        <v>384.8</v>
      </c>
      <c r="AE930" s="1">
        <v>10.064</v>
      </c>
    </row>
    <row r="931" spans="1:31">
      <c r="A931" t="s">
        <v>161</v>
      </c>
      <c r="B931">
        <v>59</v>
      </c>
      <c r="C931" t="s">
        <v>19</v>
      </c>
      <c r="D931" t="s">
        <v>153</v>
      </c>
      <c r="E931" t="s">
        <v>42</v>
      </c>
      <c r="F931">
        <v>94</v>
      </c>
      <c r="G931" t="s">
        <v>43</v>
      </c>
      <c r="H931" t="s">
        <v>51</v>
      </c>
      <c r="I931" t="s">
        <v>55</v>
      </c>
      <c r="J931">
        <v>4.5</v>
      </c>
      <c r="K931" t="s">
        <v>92</v>
      </c>
      <c r="L931" t="s">
        <v>26</v>
      </c>
      <c r="M931" s="1">
        <v>282</v>
      </c>
      <c r="N931" s="1">
        <v>366.6</v>
      </c>
      <c r="O931" s="1">
        <v>12.69</v>
      </c>
      <c r="P931" s="1">
        <v>71.91</v>
      </c>
      <c r="AD931" s="1">
        <v>366.6</v>
      </c>
      <c r="AE931" s="1">
        <v>12.69</v>
      </c>
    </row>
    <row r="932" spans="1:31">
      <c r="A932" t="s">
        <v>80</v>
      </c>
      <c r="B932">
        <v>26</v>
      </c>
      <c r="C932" t="s">
        <v>19</v>
      </c>
      <c r="D932" t="s">
        <v>129</v>
      </c>
      <c r="E932" t="s">
        <v>21</v>
      </c>
      <c r="F932">
        <v>78</v>
      </c>
      <c r="G932" t="s">
        <v>22</v>
      </c>
      <c r="H932" t="s">
        <v>102</v>
      </c>
      <c r="I932" t="s">
        <v>55</v>
      </c>
      <c r="J932">
        <v>4.5</v>
      </c>
      <c r="K932" t="s">
        <v>37</v>
      </c>
      <c r="L932" t="s">
        <v>77</v>
      </c>
      <c r="M932" s="1">
        <v>156</v>
      </c>
      <c r="N932" s="1">
        <v>202.8</v>
      </c>
      <c r="O932" s="1">
        <v>7.02</v>
      </c>
      <c r="P932" s="1">
        <v>39.78</v>
      </c>
      <c r="AD932" s="1">
        <v>202.8</v>
      </c>
      <c r="AE932" s="1">
        <v>7.02</v>
      </c>
    </row>
    <row r="933" spans="1:31">
      <c r="A933" t="s">
        <v>161</v>
      </c>
      <c r="B933">
        <v>24</v>
      </c>
      <c r="C933" t="s">
        <v>19</v>
      </c>
      <c r="D933" t="s">
        <v>62</v>
      </c>
      <c r="E933" t="s">
        <v>63</v>
      </c>
      <c r="F933">
        <v>36</v>
      </c>
      <c r="G933" t="s">
        <v>43</v>
      </c>
      <c r="H933" t="s">
        <v>64</v>
      </c>
      <c r="I933" t="s">
        <v>24</v>
      </c>
      <c r="J933">
        <v>4.1</v>
      </c>
      <c r="K933" t="s">
        <v>76</v>
      </c>
      <c r="L933" t="s">
        <v>26</v>
      </c>
      <c r="M933" s="1">
        <v>288</v>
      </c>
      <c r="N933" s="1">
        <v>374.4</v>
      </c>
      <c r="O933" s="1">
        <v>11.808</v>
      </c>
      <c r="P933" s="1">
        <v>74.592</v>
      </c>
      <c r="AD933" s="1">
        <v>374.4</v>
      </c>
      <c r="AE933" s="1">
        <v>11.808</v>
      </c>
    </row>
    <row r="934" spans="1:31">
      <c r="A934" t="s">
        <v>131</v>
      </c>
      <c r="B934">
        <v>62</v>
      </c>
      <c r="C934" t="s">
        <v>19</v>
      </c>
      <c r="D934" t="s">
        <v>93</v>
      </c>
      <c r="E934" t="s">
        <v>21</v>
      </c>
      <c r="F934">
        <v>24</v>
      </c>
      <c r="G934" t="s">
        <v>22</v>
      </c>
      <c r="H934" t="s">
        <v>160</v>
      </c>
      <c r="I934" t="s">
        <v>24</v>
      </c>
      <c r="J934">
        <v>3.2</v>
      </c>
      <c r="K934" t="s">
        <v>92</v>
      </c>
      <c r="L934" t="s">
        <v>77</v>
      </c>
      <c r="M934" s="1">
        <v>144</v>
      </c>
      <c r="N934" s="1">
        <v>187.2</v>
      </c>
      <c r="O934" s="1">
        <v>4.608</v>
      </c>
      <c r="P934" s="1">
        <v>38.592</v>
      </c>
      <c r="AD934" s="1">
        <v>187.2</v>
      </c>
      <c r="AE934" s="1">
        <v>4.608</v>
      </c>
    </row>
    <row r="935" spans="1:31">
      <c r="A935" t="s">
        <v>127</v>
      </c>
      <c r="B935">
        <v>70</v>
      </c>
      <c r="C935" t="s">
        <v>19</v>
      </c>
      <c r="D935" t="s">
        <v>50</v>
      </c>
      <c r="E935" t="s">
        <v>42</v>
      </c>
      <c r="F935">
        <v>84</v>
      </c>
      <c r="G935" t="s">
        <v>43</v>
      </c>
      <c r="H935" t="s">
        <v>152</v>
      </c>
      <c r="I935" t="s">
        <v>36</v>
      </c>
      <c r="J935">
        <v>2.7</v>
      </c>
      <c r="K935" t="s">
        <v>92</v>
      </c>
      <c r="L935" t="s">
        <v>94</v>
      </c>
      <c r="M935" s="1">
        <v>588</v>
      </c>
      <c r="N935" s="1">
        <v>764.4</v>
      </c>
      <c r="O935" s="1">
        <v>15.876</v>
      </c>
      <c r="P935" s="1">
        <v>160.524</v>
      </c>
      <c r="AD935" s="1">
        <v>764.4</v>
      </c>
      <c r="AE935" s="1">
        <v>15.876</v>
      </c>
    </row>
    <row r="936" spans="1:31">
      <c r="A936" t="s">
        <v>46</v>
      </c>
      <c r="B936">
        <v>45</v>
      </c>
      <c r="C936" t="s">
        <v>19</v>
      </c>
      <c r="D936" t="s">
        <v>34</v>
      </c>
      <c r="E936" t="s">
        <v>21</v>
      </c>
      <c r="F936">
        <v>47</v>
      </c>
      <c r="G936" t="s">
        <v>35</v>
      </c>
      <c r="H936" t="s">
        <v>150</v>
      </c>
      <c r="I936" t="s">
        <v>36</v>
      </c>
      <c r="J936">
        <v>3.7</v>
      </c>
      <c r="K936" t="s">
        <v>76</v>
      </c>
      <c r="L936" t="s">
        <v>94</v>
      </c>
      <c r="M936" s="1">
        <v>329</v>
      </c>
      <c r="N936" s="1">
        <v>427.7</v>
      </c>
      <c r="O936" s="1">
        <v>12.173</v>
      </c>
      <c r="P936" s="1">
        <v>86.527</v>
      </c>
      <c r="AD936" s="1">
        <v>427.7</v>
      </c>
      <c r="AE936" s="1">
        <v>12.173</v>
      </c>
    </row>
    <row r="937" spans="1:31">
      <c r="A937" t="s">
        <v>138</v>
      </c>
      <c r="B937">
        <v>58</v>
      </c>
      <c r="C937" t="s">
        <v>19</v>
      </c>
      <c r="D937" t="s">
        <v>117</v>
      </c>
      <c r="E937" t="s">
        <v>21</v>
      </c>
      <c r="F937">
        <v>51</v>
      </c>
      <c r="G937" t="s">
        <v>22</v>
      </c>
      <c r="H937" t="s">
        <v>51</v>
      </c>
      <c r="I937" t="s">
        <v>55</v>
      </c>
      <c r="J937">
        <v>2.6</v>
      </c>
      <c r="K937" t="s">
        <v>76</v>
      </c>
      <c r="L937" t="s">
        <v>26</v>
      </c>
      <c r="M937" s="1">
        <v>204</v>
      </c>
      <c r="N937" s="1">
        <v>265.2</v>
      </c>
      <c r="O937" s="1">
        <v>5.304</v>
      </c>
      <c r="P937" s="1">
        <v>55.896</v>
      </c>
      <c r="AD937" s="1">
        <v>265.2</v>
      </c>
      <c r="AE937" s="1">
        <v>5.304</v>
      </c>
    </row>
    <row r="938" spans="1:31">
      <c r="A938" t="s">
        <v>28</v>
      </c>
      <c r="B938">
        <v>31</v>
      </c>
      <c r="C938" t="s">
        <v>19</v>
      </c>
      <c r="D938" t="s">
        <v>74</v>
      </c>
      <c r="E938" t="s">
        <v>42</v>
      </c>
      <c r="F938">
        <v>84</v>
      </c>
      <c r="G938" t="s">
        <v>43</v>
      </c>
      <c r="H938" t="s">
        <v>70</v>
      </c>
      <c r="I938" t="s">
        <v>52</v>
      </c>
      <c r="J938">
        <v>2.7</v>
      </c>
      <c r="K938" t="s">
        <v>31</v>
      </c>
      <c r="L938" t="s">
        <v>38</v>
      </c>
      <c r="M938" s="1">
        <v>336</v>
      </c>
      <c r="N938" s="1">
        <v>436.8</v>
      </c>
      <c r="O938" s="1">
        <v>9.072</v>
      </c>
      <c r="P938" s="1">
        <v>91.728</v>
      </c>
      <c r="AD938" s="1">
        <v>436.8</v>
      </c>
      <c r="AE938" s="1">
        <v>9.072</v>
      </c>
    </row>
    <row r="939" spans="1:31">
      <c r="A939" t="s">
        <v>162</v>
      </c>
      <c r="B939">
        <v>32</v>
      </c>
      <c r="C939" t="s">
        <v>19</v>
      </c>
      <c r="D939" t="s">
        <v>59</v>
      </c>
      <c r="E939" t="s">
        <v>21</v>
      </c>
      <c r="F939">
        <v>24</v>
      </c>
      <c r="G939" t="s">
        <v>43</v>
      </c>
      <c r="H939" t="s">
        <v>152</v>
      </c>
      <c r="I939" t="s">
        <v>52</v>
      </c>
      <c r="J939">
        <v>2.7</v>
      </c>
      <c r="K939" t="s">
        <v>25</v>
      </c>
      <c r="L939" t="s">
        <v>56</v>
      </c>
      <c r="M939" s="1">
        <v>120</v>
      </c>
      <c r="N939" s="1">
        <v>156</v>
      </c>
      <c r="O939" s="1">
        <v>3.24</v>
      </c>
      <c r="P939" s="1">
        <v>32.76</v>
      </c>
      <c r="AD939" s="1">
        <v>156</v>
      </c>
      <c r="AE939" s="1">
        <v>3.24</v>
      </c>
    </row>
    <row r="940" spans="1:31">
      <c r="A940" t="s">
        <v>166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35</v>
      </c>
      <c r="H940" t="s">
        <v>91</v>
      </c>
      <c r="I940" t="s">
        <v>55</v>
      </c>
      <c r="J940">
        <v>4.8</v>
      </c>
      <c r="K940" t="s">
        <v>92</v>
      </c>
      <c r="L940" t="s">
        <v>26</v>
      </c>
      <c r="M940" s="1">
        <v>485</v>
      </c>
      <c r="N940" s="1">
        <v>630.5</v>
      </c>
      <c r="O940" s="1">
        <v>23.28</v>
      </c>
      <c r="P940" s="1">
        <v>122.22</v>
      </c>
      <c r="AD940" s="1">
        <v>630.5</v>
      </c>
      <c r="AE940" s="1">
        <v>23.28</v>
      </c>
    </row>
    <row r="941" spans="1:31">
      <c r="A941" t="s">
        <v>90</v>
      </c>
      <c r="B941">
        <v>25</v>
      </c>
      <c r="C941" t="s">
        <v>19</v>
      </c>
      <c r="D941" t="s">
        <v>129</v>
      </c>
      <c r="E941" t="s">
        <v>21</v>
      </c>
      <c r="F941">
        <v>89</v>
      </c>
      <c r="G941" t="s">
        <v>22</v>
      </c>
      <c r="H941" t="s">
        <v>141</v>
      </c>
      <c r="I941" t="s">
        <v>24</v>
      </c>
      <c r="J941">
        <v>4.8</v>
      </c>
      <c r="K941" t="s">
        <v>37</v>
      </c>
      <c r="L941" t="s">
        <v>94</v>
      </c>
      <c r="M941" s="1">
        <v>178</v>
      </c>
      <c r="N941" s="1">
        <v>231.4</v>
      </c>
      <c r="O941" s="1">
        <v>8.544</v>
      </c>
      <c r="P941" s="1">
        <v>44.856</v>
      </c>
      <c r="AD941" s="1">
        <v>231.4</v>
      </c>
      <c r="AE941" s="1">
        <v>8.544</v>
      </c>
    </row>
    <row r="942" spans="1:31">
      <c r="A942" t="s">
        <v>127</v>
      </c>
      <c r="B942">
        <v>48</v>
      </c>
      <c r="C942" t="s">
        <v>19</v>
      </c>
      <c r="D942" t="s">
        <v>149</v>
      </c>
      <c r="E942" t="s">
        <v>69</v>
      </c>
      <c r="F942">
        <v>44</v>
      </c>
      <c r="G942" t="s">
        <v>35</v>
      </c>
      <c r="H942" t="s">
        <v>30</v>
      </c>
      <c r="I942" t="s">
        <v>36</v>
      </c>
      <c r="J942">
        <v>2.6</v>
      </c>
      <c r="K942" t="s">
        <v>44</v>
      </c>
      <c r="L942" t="s">
        <v>104</v>
      </c>
      <c r="M942" s="1">
        <v>88</v>
      </c>
      <c r="N942" s="1">
        <v>114.4</v>
      </c>
      <c r="O942" s="1">
        <v>2.288</v>
      </c>
      <c r="P942" s="1">
        <v>24.112</v>
      </c>
      <c r="AD942" s="1">
        <v>114.4</v>
      </c>
      <c r="AE942" s="1">
        <v>2.288</v>
      </c>
    </row>
    <row r="943" spans="1:31">
      <c r="A943" t="s">
        <v>130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22</v>
      </c>
      <c r="H943" t="s">
        <v>100</v>
      </c>
      <c r="I943" t="s">
        <v>24</v>
      </c>
      <c r="J943">
        <v>4.5</v>
      </c>
      <c r="K943" t="s">
        <v>44</v>
      </c>
      <c r="L943" t="s">
        <v>104</v>
      </c>
      <c r="M943" s="1">
        <v>315</v>
      </c>
      <c r="N943" s="1">
        <v>409.5</v>
      </c>
      <c r="O943" s="1">
        <v>14.175</v>
      </c>
      <c r="P943" s="1">
        <v>80.325</v>
      </c>
      <c r="AD943" s="1">
        <v>409.5</v>
      </c>
      <c r="AE943" s="1">
        <v>14.175</v>
      </c>
    </row>
    <row r="944" spans="1:31">
      <c r="A944" t="s">
        <v>132</v>
      </c>
      <c r="B944">
        <v>26</v>
      </c>
      <c r="C944" t="s">
        <v>19</v>
      </c>
      <c r="D944" t="s">
        <v>88</v>
      </c>
      <c r="E944" t="s">
        <v>21</v>
      </c>
      <c r="F944">
        <v>91</v>
      </c>
      <c r="G944" t="s">
        <v>43</v>
      </c>
      <c r="H944" t="s">
        <v>123</v>
      </c>
      <c r="I944" t="s">
        <v>24</v>
      </c>
      <c r="J944">
        <v>3.2</v>
      </c>
      <c r="K944" t="s">
        <v>44</v>
      </c>
      <c r="L944" t="s">
        <v>77</v>
      </c>
      <c r="M944" s="1">
        <v>728</v>
      </c>
      <c r="N944" s="1">
        <v>946.4</v>
      </c>
      <c r="O944" s="1">
        <v>23.296</v>
      </c>
      <c r="P944" s="1">
        <v>195.104</v>
      </c>
      <c r="AD944" s="1">
        <v>946.4</v>
      </c>
      <c r="AE944" s="1">
        <v>23.296</v>
      </c>
    </row>
    <row r="945" spans="1:31">
      <c r="A945" t="s">
        <v>111</v>
      </c>
      <c r="B945">
        <v>32</v>
      </c>
      <c r="C945" t="s">
        <v>19</v>
      </c>
      <c r="D945" t="s">
        <v>139</v>
      </c>
      <c r="E945" t="s">
        <v>69</v>
      </c>
      <c r="F945">
        <v>63</v>
      </c>
      <c r="G945" t="s">
        <v>22</v>
      </c>
      <c r="H945" t="s">
        <v>123</v>
      </c>
      <c r="I945" t="s">
        <v>24</v>
      </c>
      <c r="J945">
        <v>3.8</v>
      </c>
      <c r="K945" t="s">
        <v>25</v>
      </c>
      <c r="L945" t="s">
        <v>26</v>
      </c>
      <c r="M945" s="1">
        <v>189</v>
      </c>
      <c r="N945" s="1">
        <v>245.7</v>
      </c>
      <c r="O945" s="1">
        <v>7.182</v>
      </c>
      <c r="P945" s="1">
        <v>49.518</v>
      </c>
      <c r="AD945" s="1">
        <v>245.7</v>
      </c>
      <c r="AE945" s="1">
        <v>7.182</v>
      </c>
    </row>
    <row r="946" spans="1:31">
      <c r="A946" t="s">
        <v>131</v>
      </c>
      <c r="B946">
        <v>54</v>
      </c>
      <c r="C946" t="s">
        <v>19</v>
      </c>
      <c r="D946" t="s">
        <v>149</v>
      </c>
      <c r="E946" t="s">
        <v>69</v>
      </c>
      <c r="F946">
        <v>97</v>
      </c>
      <c r="G946" t="s">
        <v>35</v>
      </c>
      <c r="H946" t="s">
        <v>23</v>
      </c>
      <c r="I946" t="s">
        <v>36</v>
      </c>
      <c r="J946">
        <v>4.8</v>
      </c>
      <c r="K946" t="s">
        <v>31</v>
      </c>
      <c r="L946" t="s">
        <v>77</v>
      </c>
      <c r="M946" s="1">
        <v>194</v>
      </c>
      <c r="N946" s="1">
        <v>252.2</v>
      </c>
      <c r="O946" s="1">
        <v>9.312</v>
      </c>
      <c r="P946" s="1">
        <v>48.888</v>
      </c>
      <c r="AD946" s="1">
        <v>252.2</v>
      </c>
      <c r="AE946" s="1">
        <v>9.312</v>
      </c>
    </row>
    <row r="947" spans="1:31">
      <c r="A947" t="s">
        <v>164</v>
      </c>
      <c r="B947">
        <v>38</v>
      </c>
      <c r="C947" t="s">
        <v>19</v>
      </c>
      <c r="D947" t="s">
        <v>153</v>
      </c>
      <c r="E947" t="s">
        <v>42</v>
      </c>
      <c r="F947">
        <v>38</v>
      </c>
      <c r="G947" t="s">
        <v>43</v>
      </c>
      <c r="H947" t="s">
        <v>89</v>
      </c>
      <c r="I947" t="s">
        <v>52</v>
      </c>
      <c r="J947">
        <v>4.1</v>
      </c>
      <c r="K947" t="s">
        <v>25</v>
      </c>
      <c r="L947" t="s">
        <v>104</v>
      </c>
      <c r="M947" s="1">
        <v>114</v>
      </c>
      <c r="N947" s="1">
        <v>148.2</v>
      </c>
      <c r="O947" s="1">
        <v>4.674</v>
      </c>
      <c r="P947" s="1">
        <v>29.526</v>
      </c>
      <c r="AD947" s="1">
        <v>148.2</v>
      </c>
      <c r="AE947" s="1">
        <v>4.674</v>
      </c>
    </row>
    <row r="948" spans="1:31">
      <c r="A948" t="s">
        <v>154</v>
      </c>
      <c r="B948">
        <v>46</v>
      </c>
      <c r="C948" t="s">
        <v>19</v>
      </c>
      <c r="D948" t="s">
        <v>62</v>
      </c>
      <c r="E948" t="s">
        <v>63</v>
      </c>
      <c r="F948">
        <v>24</v>
      </c>
      <c r="G948" t="s">
        <v>98</v>
      </c>
      <c r="H948" t="s">
        <v>160</v>
      </c>
      <c r="I948" t="s">
        <v>36</v>
      </c>
      <c r="J948">
        <v>2.8</v>
      </c>
      <c r="K948" t="s">
        <v>44</v>
      </c>
      <c r="L948" t="s">
        <v>56</v>
      </c>
      <c r="M948" s="1">
        <v>192</v>
      </c>
      <c r="N948" s="1">
        <v>249.6</v>
      </c>
      <c r="O948" s="1">
        <v>5.376</v>
      </c>
      <c r="P948" s="1">
        <v>52.224</v>
      </c>
      <c r="AD948" s="1">
        <v>249.6</v>
      </c>
      <c r="AE948" s="1">
        <v>5.376</v>
      </c>
    </row>
    <row r="949" spans="1:31">
      <c r="A949" t="s">
        <v>131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43</v>
      </c>
      <c r="H949" t="s">
        <v>60</v>
      </c>
      <c r="I949" t="s">
        <v>24</v>
      </c>
      <c r="J949">
        <v>3.9</v>
      </c>
      <c r="K949" t="s">
        <v>31</v>
      </c>
      <c r="L949" t="s">
        <v>104</v>
      </c>
      <c r="M949" s="1">
        <v>160</v>
      </c>
      <c r="N949" s="1">
        <v>208</v>
      </c>
      <c r="O949" s="1">
        <v>6.24</v>
      </c>
      <c r="P949" s="1">
        <v>41.76</v>
      </c>
      <c r="AD949" s="1">
        <v>208</v>
      </c>
      <c r="AE949" s="1">
        <v>6.24</v>
      </c>
    </row>
    <row r="950" spans="1:31">
      <c r="A950" t="s">
        <v>95</v>
      </c>
      <c r="B950">
        <v>49</v>
      </c>
      <c r="C950" t="s">
        <v>19</v>
      </c>
      <c r="D950" t="s">
        <v>139</v>
      </c>
      <c r="E950" t="s">
        <v>69</v>
      </c>
      <c r="F950">
        <v>90</v>
      </c>
      <c r="G950" t="s">
        <v>22</v>
      </c>
      <c r="H950" t="s">
        <v>81</v>
      </c>
      <c r="I950" t="s">
        <v>52</v>
      </c>
      <c r="J950">
        <v>4.9</v>
      </c>
      <c r="K950" t="s">
        <v>25</v>
      </c>
      <c r="L950" t="s">
        <v>104</v>
      </c>
      <c r="M950" s="1">
        <v>270</v>
      </c>
      <c r="N950" s="1">
        <v>351</v>
      </c>
      <c r="O950" s="1">
        <v>13.23</v>
      </c>
      <c r="P950" s="1">
        <v>67.77</v>
      </c>
      <c r="AD950" s="1">
        <v>351</v>
      </c>
      <c r="AE950" s="1">
        <v>13.23</v>
      </c>
    </row>
    <row r="951" spans="1:31">
      <c r="A951" t="s">
        <v>53</v>
      </c>
      <c r="B951">
        <v>33</v>
      </c>
      <c r="C951" t="s">
        <v>19</v>
      </c>
      <c r="D951" t="s">
        <v>34</v>
      </c>
      <c r="E951" t="s">
        <v>21</v>
      </c>
      <c r="F951">
        <v>36</v>
      </c>
      <c r="G951" t="s">
        <v>43</v>
      </c>
      <c r="H951" t="s">
        <v>81</v>
      </c>
      <c r="I951" t="s">
        <v>52</v>
      </c>
      <c r="J951">
        <v>3.4</v>
      </c>
      <c r="K951" t="s">
        <v>25</v>
      </c>
      <c r="L951" t="s">
        <v>94</v>
      </c>
      <c r="M951" s="1">
        <v>252</v>
      </c>
      <c r="N951" s="1">
        <v>327.6</v>
      </c>
      <c r="O951" s="1">
        <v>8.568</v>
      </c>
      <c r="P951" s="1">
        <v>67.032</v>
      </c>
      <c r="AD951" s="1">
        <v>327.6</v>
      </c>
      <c r="AE951" s="1">
        <v>8.568</v>
      </c>
    </row>
    <row r="952" spans="1:31">
      <c r="A952" t="s">
        <v>145</v>
      </c>
      <c r="B952">
        <v>54</v>
      </c>
      <c r="C952" t="s">
        <v>19</v>
      </c>
      <c r="D952" t="s">
        <v>147</v>
      </c>
      <c r="E952" t="s">
        <v>69</v>
      </c>
      <c r="F952">
        <v>37</v>
      </c>
      <c r="G952" t="s">
        <v>98</v>
      </c>
      <c r="H952" t="s">
        <v>47</v>
      </c>
      <c r="I952" t="s">
        <v>24</v>
      </c>
      <c r="J952">
        <v>4.1</v>
      </c>
      <c r="K952" t="s">
        <v>44</v>
      </c>
      <c r="L952" t="s">
        <v>56</v>
      </c>
      <c r="M952" s="1">
        <v>148</v>
      </c>
      <c r="N952" s="1">
        <v>192.4</v>
      </c>
      <c r="O952" s="1">
        <v>6.068</v>
      </c>
      <c r="P952" s="1">
        <v>38.332</v>
      </c>
      <c r="AD952" s="1">
        <v>192.4</v>
      </c>
      <c r="AE952" s="1">
        <v>6.068</v>
      </c>
    </row>
    <row r="953" spans="1:31">
      <c r="A953" t="s">
        <v>134</v>
      </c>
      <c r="B953">
        <v>47</v>
      </c>
      <c r="C953" t="s">
        <v>19</v>
      </c>
      <c r="D953" t="s">
        <v>88</v>
      </c>
      <c r="E953" t="s">
        <v>21</v>
      </c>
      <c r="F953">
        <v>51</v>
      </c>
      <c r="G953" t="s">
        <v>43</v>
      </c>
      <c r="H953" t="s">
        <v>123</v>
      </c>
      <c r="I953" t="s">
        <v>52</v>
      </c>
      <c r="J953">
        <v>2.9</v>
      </c>
      <c r="K953" t="s">
        <v>76</v>
      </c>
      <c r="L953" t="s">
        <v>94</v>
      </c>
      <c r="M953" s="1">
        <v>408</v>
      </c>
      <c r="N953" s="1">
        <v>530.4</v>
      </c>
      <c r="O953" s="1">
        <v>11.832</v>
      </c>
      <c r="P953" s="1">
        <v>110.568</v>
      </c>
      <c r="AD953" s="1">
        <v>530.4</v>
      </c>
      <c r="AE953" s="1">
        <v>11.832</v>
      </c>
    </row>
    <row r="954" spans="1:31">
      <c r="A954" t="s">
        <v>151</v>
      </c>
      <c r="B954">
        <v>36</v>
      </c>
      <c r="C954" t="s">
        <v>19</v>
      </c>
      <c r="D954" t="s">
        <v>139</v>
      </c>
      <c r="E954" t="s">
        <v>69</v>
      </c>
      <c r="F954">
        <v>71</v>
      </c>
      <c r="G954" t="s">
        <v>35</v>
      </c>
      <c r="H954" t="s">
        <v>121</v>
      </c>
      <c r="I954" t="s">
        <v>55</v>
      </c>
      <c r="J954">
        <v>3.1</v>
      </c>
      <c r="K954" t="s">
        <v>44</v>
      </c>
      <c r="L954" t="s">
        <v>94</v>
      </c>
      <c r="M954" s="1">
        <v>213</v>
      </c>
      <c r="N954" s="1">
        <v>276.9</v>
      </c>
      <c r="O954" s="1">
        <v>6.603</v>
      </c>
      <c r="P954" s="1">
        <v>57.297</v>
      </c>
      <c r="AD954" s="1">
        <v>276.9</v>
      </c>
      <c r="AE954" s="1">
        <v>6.603</v>
      </c>
    </row>
    <row r="955" spans="1:31">
      <c r="A955" t="s">
        <v>156</v>
      </c>
      <c r="B955">
        <v>68</v>
      </c>
      <c r="C955" t="s">
        <v>19</v>
      </c>
      <c r="D955" t="s">
        <v>96</v>
      </c>
      <c r="E955" t="s">
        <v>69</v>
      </c>
      <c r="F955">
        <v>50</v>
      </c>
      <c r="G955" t="s">
        <v>35</v>
      </c>
      <c r="H955" t="s">
        <v>123</v>
      </c>
      <c r="I955" t="s">
        <v>36</v>
      </c>
      <c r="J955">
        <v>3.6</v>
      </c>
      <c r="K955" t="s">
        <v>25</v>
      </c>
      <c r="L955" t="s">
        <v>56</v>
      </c>
      <c r="M955" s="1">
        <v>50</v>
      </c>
      <c r="N955" s="1">
        <v>65</v>
      </c>
      <c r="O955" s="1">
        <v>1.8</v>
      </c>
      <c r="P955" s="1">
        <v>13.2</v>
      </c>
      <c r="AD955" s="1">
        <v>65</v>
      </c>
      <c r="AE955" s="1">
        <v>1.8</v>
      </c>
    </row>
    <row r="956" spans="1:31">
      <c r="A956" t="s">
        <v>58</v>
      </c>
      <c r="B956">
        <v>60</v>
      </c>
      <c r="C956" t="s">
        <v>19</v>
      </c>
      <c r="D956" t="s">
        <v>139</v>
      </c>
      <c r="E956" t="s">
        <v>69</v>
      </c>
      <c r="F956">
        <v>74</v>
      </c>
      <c r="G956" t="s">
        <v>35</v>
      </c>
      <c r="H956" t="s">
        <v>47</v>
      </c>
      <c r="I956" t="s">
        <v>55</v>
      </c>
      <c r="J956">
        <v>3.5</v>
      </c>
      <c r="K956" t="s">
        <v>37</v>
      </c>
      <c r="L956" t="s">
        <v>104</v>
      </c>
      <c r="M956" s="1">
        <v>222</v>
      </c>
      <c r="N956" s="1">
        <v>288.6</v>
      </c>
      <c r="O956" s="1">
        <v>7.77</v>
      </c>
      <c r="P956" s="1">
        <v>58.83</v>
      </c>
      <c r="AD956" s="1">
        <v>288.6</v>
      </c>
      <c r="AE956" s="1">
        <v>7.77</v>
      </c>
    </row>
    <row r="957" spans="1:31">
      <c r="A957" t="s">
        <v>97</v>
      </c>
      <c r="B957">
        <v>55</v>
      </c>
      <c r="C957" t="s">
        <v>19</v>
      </c>
      <c r="D957" t="s">
        <v>88</v>
      </c>
      <c r="E957" t="s">
        <v>21</v>
      </c>
      <c r="F957">
        <v>75</v>
      </c>
      <c r="G957" t="s">
        <v>22</v>
      </c>
      <c r="H957" t="s">
        <v>99</v>
      </c>
      <c r="I957" t="s">
        <v>52</v>
      </c>
      <c r="J957">
        <v>3.4</v>
      </c>
      <c r="K957" t="s">
        <v>44</v>
      </c>
      <c r="L957" t="s">
        <v>94</v>
      </c>
      <c r="M957" s="1">
        <v>600</v>
      </c>
      <c r="N957" s="1">
        <v>780</v>
      </c>
      <c r="O957" s="1">
        <v>20.4</v>
      </c>
      <c r="P957" s="1">
        <v>159.6</v>
      </c>
      <c r="AD957" s="1">
        <v>780</v>
      </c>
      <c r="AE957" s="1">
        <v>20.4</v>
      </c>
    </row>
    <row r="958" spans="1:31">
      <c r="A958" t="s">
        <v>97</v>
      </c>
      <c r="B958">
        <v>29</v>
      </c>
      <c r="C958" t="s">
        <v>19</v>
      </c>
      <c r="D958" t="s">
        <v>54</v>
      </c>
      <c r="E958" t="s">
        <v>21</v>
      </c>
      <c r="F958">
        <v>99</v>
      </c>
      <c r="G958" t="s">
        <v>98</v>
      </c>
      <c r="H958" t="s">
        <v>123</v>
      </c>
      <c r="I958" t="s">
        <v>36</v>
      </c>
      <c r="J958">
        <v>2.9</v>
      </c>
      <c r="K958" t="s">
        <v>92</v>
      </c>
      <c r="L958" t="s">
        <v>56</v>
      </c>
      <c r="M958" s="1">
        <v>297</v>
      </c>
      <c r="N958" s="1">
        <v>386.1</v>
      </c>
      <c r="O958" s="1">
        <v>8.613</v>
      </c>
      <c r="P958" s="1">
        <v>80.487</v>
      </c>
      <c r="AD958" s="1">
        <v>386.1</v>
      </c>
      <c r="AE958" s="1">
        <v>8.613</v>
      </c>
    </row>
    <row r="959" spans="1:31">
      <c r="A959" t="s">
        <v>131</v>
      </c>
      <c r="B959">
        <v>38</v>
      </c>
      <c r="C959" t="s">
        <v>19</v>
      </c>
      <c r="D959" t="s">
        <v>135</v>
      </c>
      <c r="E959" t="s">
        <v>69</v>
      </c>
      <c r="F959">
        <v>23</v>
      </c>
      <c r="G959" t="s">
        <v>98</v>
      </c>
      <c r="H959" t="s">
        <v>89</v>
      </c>
      <c r="I959" t="s">
        <v>36</v>
      </c>
      <c r="J959">
        <v>4.7</v>
      </c>
      <c r="K959" t="s">
        <v>31</v>
      </c>
      <c r="L959" t="s">
        <v>56</v>
      </c>
      <c r="M959" s="1">
        <v>46</v>
      </c>
      <c r="N959" s="1">
        <v>59.8</v>
      </c>
      <c r="O959" s="1">
        <v>2.162</v>
      </c>
      <c r="P959" s="1">
        <v>11.638</v>
      </c>
      <c r="AD959" s="1">
        <v>59.8</v>
      </c>
      <c r="AE959" s="1">
        <v>2.162</v>
      </c>
    </row>
    <row r="960" spans="1:31">
      <c r="A960" t="s">
        <v>165</v>
      </c>
      <c r="B960">
        <v>70</v>
      </c>
      <c r="C960" t="s">
        <v>19</v>
      </c>
      <c r="D960" t="s">
        <v>50</v>
      </c>
      <c r="E960" t="s">
        <v>42</v>
      </c>
      <c r="F960">
        <v>53</v>
      </c>
      <c r="G960" t="s">
        <v>98</v>
      </c>
      <c r="H960" t="s">
        <v>133</v>
      </c>
      <c r="I960" t="s">
        <v>24</v>
      </c>
      <c r="J960">
        <v>4.4</v>
      </c>
      <c r="K960" t="s">
        <v>37</v>
      </c>
      <c r="L960" t="s">
        <v>77</v>
      </c>
      <c r="M960" s="1">
        <v>371</v>
      </c>
      <c r="N960" s="1">
        <v>482.3</v>
      </c>
      <c r="O960" s="1">
        <v>16.324</v>
      </c>
      <c r="P960" s="1">
        <v>94.976</v>
      </c>
      <c r="AD960" s="1">
        <v>482.3</v>
      </c>
      <c r="AE960" s="1">
        <v>16.324</v>
      </c>
    </row>
    <row r="961" spans="1:31">
      <c r="A961" t="s">
        <v>119</v>
      </c>
      <c r="B961">
        <v>36</v>
      </c>
      <c r="C961" t="s">
        <v>19</v>
      </c>
      <c r="D961" t="s">
        <v>93</v>
      </c>
      <c r="E961" t="s">
        <v>21</v>
      </c>
      <c r="F961">
        <v>99</v>
      </c>
      <c r="G961" t="s">
        <v>43</v>
      </c>
      <c r="H961" t="s">
        <v>123</v>
      </c>
      <c r="I961" t="s">
        <v>36</v>
      </c>
      <c r="J961">
        <v>2.6</v>
      </c>
      <c r="K961" t="s">
        <v>31</v>
      </c>
      <c r="L961" t="s">
        <v>26</v>
      </c>
      <c r="M961" s="1">
        <v>594</v>
      </c>
      <c r="N961" s="1">
        <v>772.2</v>
      </c>
      <c r="O961" s="1">
        <v>15.444</v>
      </c>
      <c r="P961" s="1">
        <v>162.756</v>
      </c>
      <c r="AD961" s="1">
        <v>772.2</v>
      </c>
      <c r="AE961" s="1">
        <v>15.444</v>
      </c>
    </row>
    <row r="962" spans="1:31">
      <c r="A962" t="s">
        <v>58</v>
      </c>
      <c r="B962">
        <v>18</v>
      </c>
      <c r="C962" t="s">
        <v>19</v>
      </c>
      <c r="D962" t="s">
        <v>120</v>
      </c>
      <c r="E962" t="s">
        <v>69</v>
      </c>
      <c r="F962">
        <v>48</v>
      </c>
      <c r="G962" t="s">
        <v>98</v>
      </c>
      <c r="H962" t="s">
        <v>141</v>
      </c>
      <c r="I962" t="s">
        <v>36</v>
      </c>
      <c r="J962">
        <v>4.4</v>
      </c>
      <c r="K962" t="s">
        <v>25</v>
      </c>
      <c r="L962" t="s">
        <v>56</v>
      </c>
      <c r="M962" s="1">
        <v>432</v>
      </c>
      <c r="N962" s="1">
        <v>561.6</v>
      </c>
      <c r="O962" s="1">
        <v>19.008</v>
      </c>
      <c r="P962" s="1">
        <v>110.592</v>
      </c>
      <c r="AD962" s="1">
        <v>561.6</v>
      </c>
      <c r="AE962" s="1">
        <v>19.008</v>
      </c>
    </row>
    <row r="963" spans="1:31">
      <c r="A963" t="s">
        <v>154</v>
      </c>
      <c r="B963">
        <v>62</v>
      </c>
      <c r="C963" t="s">
        <v>19</v>
      </c>
      <c r="D963" t="s">
        <v>153</v>
      </c>
      <c r="E963" t="s">
        <v>42</v>
      </c>
      <c r="F963">
        <v>72</v>
      </c>
      <c r="G963" t="s">
        <v>22</v>
      </c>
      <c r="H963" t="s">
        <v>81</v>
      </c>
      <c r="I963" t="s">
        <v>55</v>
      </c>
      <c r="J963">
        <v>3.7</v>
      </c>
      <c r="K963" t="s">
        <v>92</v>
      </c>
      <c r="L963" t="s">
        <v>56</v>
      </c>
      <c r="M963" s="1">
        <v>216</v>
      </c>
      <c r="N963" s="1">
        <v>280.8</v>
      </c>
      <c r="O963" s="1">
        <v>7.992</v>
      </c>
      <c r="P963" s="1">
        <v>56.808</v>
      </c>
      <c r="AD963" s="1">
        <v>280.8</v>
      </c>
      <c r="AE963" s="1">
        <v>7.992</v>
      </c>
    </row>
    <row r="964" spans="1:31">
      <c r="A964" t="s">
        <v>167</v>
      </c>
      <c r="B964">
        <v>29</v>
      </c>
      <c r="C964" t="s">
        <v>19</v>
      </c>
      <c r="D964" t="s">
        <v>96</v>
      </c>
      <c r="E964" t="s">
        <v>69</v>
      </c>
      <c r="F964">
        <v>64</v>
      </c>
      <c r="G964" t="s">
        <v>22</v>
      </c>
      <c r="H964" t="s">
        <v>102</v>
      </c>
      <c r="I964" t="s">
        <v>36</v>
      </c>
      <c r="J964">
        <v>4.4</v>
      </c>
      <c r="K964" t="s">
        <v>92</v>
      </c>
      <c r="L964" t="s">
        <v>26</v>
      </c>
      <c r="M964" s="1">
        <v>64</v>
      </c>
      <c r="N964" s="1">
        <v>83.2</v>
      </c>
      <c r="O964" s="1">
        <v>2.816</v>
      </c>
      <c r="P964" s="1">
        <v>16.384</v>
      </c>
      <c r="AD964" s="1">
        <v>83.2</v>
      </c>
      <c r="AE964" s="1">
        <v>2.816</v>
      </c>
    </row>
    <row r="965" spans="1:31">
      <c r="A965" t="s">
        <v>146</v>
      </c>
      <c r="B965">
        <v>21</v>
      </c>
      <c r="C965" t="s">
        <v>19</v>
      </c>
      <c r="D965" t="s">
        <v>153</v>
      </c>
      <c r="E965" t="s">
        <v>42</v>
      </c>
      <c r="F965">
        <v>63</v>
      </c>
      <c r="G965" t="s">
        <v>22</v>
      </c>
      <c r="H965" t="s">
        <v>102</v>
      </c>
      <c r="I965" t="s">
        <v>36</v>
      </c>
      <c r="J965">
        <v>2.5</v>
      </c>
      <c r="K965" t="s">
        <v>37</v>
      </c>
      <c r="L965" t="s">
        <v>38</v>
      </c>
      <c r="M965" s="1">
        <v>189</v>
      </c>
      <c r="N965" s="1">
        <v>245.7</v>
      </c>
      <c r="O965" s="1">
        <v>4.725</v>
      </c>
      <c r="P965" s="1">
        <v>51.975</v>
      </c>
      <c r="AD965" s="1">
        <v>245.7</v>
      </c>
      <c r="AE965" s="1">
        <v>4.725</v>
      </c>
    </row>
    <row r="966" spans="1:31">
      <c r="A966" t="s">
        <v>132</v>
      </c>
      <c r="B966">
        <v>42</v>
      </c>
      <c r="C966" t="s">
        <v>19</v>
      </c>
      <c r="D966" t="s">
        <v>41</v>
      </c>
      <c r="E966" t="s">
        <v>42</v>
      </c>
      <c r="F966">
        <v>51</v>
      </c>
      <c r="G966" t="s">
        <v>43</v>
      </c>
      <c r="H966" t="s">
        <v>133</v>
      </c>
      <c r="I966" t="s">
        <v>36</v>
      </c>
      <c r="J966">
        <v>2.6</v>
      </c>
      <c r="K966" t="s">
        <v>25</v>
      </c>
      <c r="L966" t="s">
        <v>77</v>
      </c>
      <c r="M966" s="1">
        <v>153</v>
      </c>
      <c r="N966" s="1">
        <v>198.9</v>
      </c>
      <c r="O966" s="1">
        <v>3.978</v>
      </c>
      <c r="P966" s="1">
        <v>41.922</v>
      </c>
      <c r="AD966" s="1">
        <v>198.9</v>
      </c>
      <c r="AE966" s="1">
        <v>3.978</v>
      </c>
    </row>
    <row r="967" spans="1:31">
      <c r="A967" t="s">
        <v>84</v>
      </c>
      <c r="B967">
        <v>43</v>
      </c>
      <c r="C967" t="s">
        <v>19</v>
      </c>
      <c r="D967" t="s">
        <v>153</v>
      </c>
      <c r="E967" t="s">
        <v>42</v>
      </c>
      <c r="F967">
        <v>55</v>
      </c>
      <c r="G967" t="s">
        <v>22</v>
      </c>
      <c r="H967" t="s">
        <v>100</v>
      </c>
      <c r="I967" t="s">
        <v>36</v>
      </c>
      <c r="J967">
        <v>5</v>
      </c>
      <c r="K967" t="s">
        <v>37</v>
      </c>
      <c r="L967" t="s">
        <v>48</v>
      </c>
      <c r="M967" s="1">
        <v>165</v>
      </c>
      <c r="N967" s="1">
        <v>214.5</v>
      </c>
      <c r="O967" s="1">
        <v>8.25</v>
      </c>
      <c r="P967" s="1">
        <v>41.25</v>
      </c>
      <c r="AD967" s="1">
        <v>214.5</v>
      </c>
      <c r="AE967" s="1">
        <v>8.25</v>
      </c>
    </row>
    <row r="968" spans="1:31">
      <c r="A968" t="s">
        <v>18</v>
      </c>
      <c r="B968">
        <v>58</v>
      </c>
      <c r="C968" t="s">
        <v>19</v>
      </c>
      <c r="D968" t="s">
        <v>88</v>
      </c>
      <c r="E968" t="s">
        <v>21</v>
      </c>
      <c r="F968">
        <v>55</v>
      </c>
      <c r="G968" t="s">
        <v>43</v>
      </c>
      <c r="H968" t="s">
        <v>125</v>
      </c>
      <c r="I968" t="s">
        <v>36</v>
      </c>
      <c r="J968">
        <v>4.9</v>
      </c>
      <c r="K968" t="s">
        <v>31</v>
      </c>
      <c r="L968" t="s">
        <v>48</v>
      </c>
      <c r="M968" s="1">
        <v>440</v>
      </c>
      <c r="N968" s="1">
        <v>572</v>
      </c>
      <c r="O968" s="1">
        <v>21.56</v>
      </c>
      <c r="P968" s="1">
        <v>110.44</v>
      </c>
      <c r="AD968" s="1">
        <v>572</v>
      </c>
      <c r="AE968" s="1">
        <v>21.56</v>
      </c>
    </row>
    <row r="969" spans="1:31">
      <c r="A969" t="s">
        <v>158</v>
      </c>
      <c r="B969">
        <v>27</v>
      </c>
      <c r="C969" t="s">
        <v>19</v>
      </c>
      <c r="D969" t="s">
        <v>117</v>
      </c>
      <c r="E969" t="s">
        <v>21</v>
      </c>
      <c r="F969">
        <v>26</v>
      </c>
      <c r="G969" t="s">
        <v>35</v>
      </c>
      <c r="H969" t="s">
        <v>64</v>
      </c>
      <c r="I969" t="s">
        <v>52</v>
      </c>
      <c r="J969">
        <v>3.7</v>
      </c>
      <c r="K969" t="s">
        <v>31</v>
      </c>
      <c r="L969" t="s">
        <v>38</v>
      </c>
      <c r="M969" s="1">
        <v>104</v>
      </c>
      <c r="N969" s="1">
        <v>135.2</v>
      </c>
      <c r="O969" s="1">
        <v>3.848</v>
      </c>
      <c r="P969" s="1">
        <v>27.352</v>
      </c>
      <c r="AD969" s="1">
        <v>135.2</v>
      </c>
      <c r="AE969" s="1">
        <v>3.848</v>
      </c>
    </row>
    <row r="970" spans="1:31">
      <c r="A970" t="s">
        <v>106</v>
      </c>
      <c r="B970">
        <v>57</v>
      </c>
      <c r="C970" t="s">
        <v>19</v>
      </c>
      <c r="D970" t="s">
        <v>59</v>
      </c>
      <c r="E970" t="s">
        <v>21</v>
      </c>
      <c r="F970">
        <v>67</v>
      </c>
      <c r="G970" t="s">
        <v>22</v>
      </c>
      <c r="H970" t="s">
        <v>23</v>
      </c>
      <c r="I970" t="s">
        <v>52</v>
      </c>
      <c r="J970">
        <v>3.1</v>
      </c>
      <c r="K970" t="s">
        <v>76</v>
      </c>
      <c r="L970" t="s">
        <v>56</v>
      </c>
      <c r="M970" s="1">
        <v>335</v>
      </c>
      <c r="N970" s="1">
        <v>435.5</v>
      </c>
      <c r="O970" s="1">
        <v>10.385</v>
      </c>
      <c r="P970" s="1">
        <v>90.115</v>
      </c>
      <c r="AD970" s="1">
        <v>435.5</v>
      </c>
      <c r="AE970" s="1">
        <v>10.385</v>
      </c>
    </row>
    <row r="971" spans="1:31">
      <c r="A971" t="s">
        <v>108</v>
      </c>
      <c r="B971">
        <v>40</v>
      </c>
      <c r="C971" t="s">
        <v>19</v>
      </c>
      <c r="D971" t="s">
        <v>62</v>
      </c>
      <c r="E971" t="s">
        <v>63</v>
      </c>
      <c r="F971">
        <v>31</v>
      </c>
      <c r="G971" t="s">
        <v>35</v>
      </c>
      <c r="H971" t="s">
        <v>70</v>
      </c>
      <c r="I971" t="s">
        <v>55</v>
      </c>
      <c r="J971">
        <v>3.2</v>
      </c>
      <c r="K971" t="s">
        <v>44</v>
      </c>
      <c r="L971" t="s">
        <v>94</v>
      </c>
      <c r="M971" s="1">
        <v>248</v>
      </c>
      <c r="N971" s="1">
        <v>322.4</v>
      </c>
      <c r="O971" s="1">
        <v>7.936</v>
      </c>
      <c r="P971" s="1">
        <v>66.464</v>
      </c>
      <c r="AD971" s="1">
        <v>322.4</v>
      </c>
      <c r="AE971" s="1">
        <v>7.936</v>
      </c>
    </row>
    <row r="972" spans="1:31">
      <c r="A972" t="s">
        <v>108</v>
      </c>
      <c r="B972">
        <v>45</v>
      </c>
      <c r="C972" t="s">
        <v>19</v>
      </c>
      <c r="D972" t="s">
        <v>34</v>
      </c>
      <c r="E972" t="s">
        <v>21</v>
      </c>
      <c r="F972">
        <v>66</v>
      </c>
      <c r="G972" t="s">
        <v>35</v>
      </c>
      <c r="H972" t="s">
        <v>30</v>
      </c>
      <c r="I972" t="s">
        <v>24</v>
      </c>
      <c r="J972">
        <v>4.4</v>
      </c>
      <c r="K972" t="s">
        <v>31</v>
      </c>
      <c r="L972" t="s">
        <v>94</v>
      </c>
      <c r="M972" s="1">
        <v>462</v>
      </c>
      <c r="N972" s="1">
        <v>600.6</v>
      </c>
      <c r="O972" s="1">
        <v>20.328</v>
      </c>
      <c r="P972" s="1">
        <v>118.272</v>
      </c>
      <c r="AD972" s="1">
        <v>600.6</v>
      </c>
      <c r="AE972" s="1">
        <v>20.328</v>
      </c>
    </row>
    <row r="973" spans="1:31">
      <c r="A973" t="s">
        <v>131</v>
      </c>
      <c r="B973">
        <v>47</v>
      </c>
      <c r="C973" t="s">
        <v>19</v>
      </c>
      <c r="D973" t="s">
        <v>96</v>
      </c>
      <c r="E973" t="s">
        <v>69</v>
      </c>
      <c r="F973">
        <v>67</v>
      </c>
      <c r="G973" t="s">
        <v>43</v>
      </c>
      <c r="H973" t="s">
        <v>123</v>
      </c>
      <c r="I973" t="s">
        <v>52</v>
      </c>
      <c r="J973">
        <v>4.3</v>
      </c>
      <c r="K973" t="s">
        <v>37</v>
      </c>
      <c r="L973" t="s">
        <v>38</v>
      </c>
      <c r="M973" s="1">
        <v>67</v>
      </c>
      <c r="N973" s="1">
        <v>87.1</v>
      </c>
      <c r="O973" s="1">
        <v>2.881</v>
      </c>
      <c r="P973" s="1">
        <v>17.219</v>
      </c>
      <c r="AD973" s="1">
        <v>87.1</v>
      </c>
      <c r="AE973" s="1">
        <v>2.881</v>
      </c>
    </row>
    <row r="974" spans="1:31">
      <c r="A974" t="s">
        <v>127</v>
      </c>
      <c r="B974">
        <v>61</v>
      </c>
      <c r="C974" t="s">
        <v>19</v>
      </c>
      <c r="D974" t="s">
        <v>50</v>
      </c>
      <c r="E974" t="s">
        <v>42</v>
      </c>
      <c r="F974">
        <v>61</v>
      </c>
      <c r="G974" t="s">
        <v>22</v>
      </c>
      <c r="H974" t="s">
        <v>85</v>
      </c>
      <c r="I974" t="s">
        <v>24</v>
      </c>
      <c r="J974">
        <v>3</v>
      </c>
      <c r="K974" t="s">
        <v>37</v>
      </c>
      <c r="L974" t="s">
        <v>38</v>
      </c>
      <c r="M974" s="1">
        <v>427</v>
      </c>
      <c r="N974" s="1">
        <v>555.1</v>
      </c>
      <c r="O974" s="1">
        <v>12.81</v>
      </c>
      <c r="P974" s="1">
        <v>115.29</v>
      </c>
      <c r="AD974" s="1">
        <v>555.1</v>
      </c>
      <c r="AE974" s="1">
        <v>12.81</v>
      </c>
    </row>
    <row r="975" spans="1:31">
      <c r="A975" t="s">
        <v>127</v>
      </c>
      <c r="B975">
        <v>60</v>
      </c>
      <c r="C975" t="s">
        <v>19</v>
      </c>
      <c r="D975" t="s">
        <v>114</v>
      </c>
      <c r="E975" t="s">
        <v>63</v>
      </c>
      <c r="F975">
        <v>75</v>
      </c>
      <c r="G975" t="s">
        <v>43</v>
      </c>
      <c r="H975" t="s">
        <v>91</v>
      </c>
      <c r="I975" t="s">
        <v>55</v>
      </c>
      <c r="J975">
        <v>3.5</v>
      </c>
      <c r="K975" t="s">
        <v>76</v>
      </c>
      <c r="L975" t="s">
        <v>56</v>
      </c>
      <c r="M975" s="1">
        <v>525</v>
      </c>
      <c r="N975" s="1">
        <v>682.5</v>
      </c>
      <c r="O975" s="1">
        <v>18.375</v>
      </c>
      <c r="P975" s="1">
        <v>139.125</v>
      </c>
      <c r="AD975" s="1">
        <v>682.5</v>
      </c>
      <c r="AE975" s="1">
        <v>18.375</v>
      </c>
    </row>
    <row r="976" spans="1:31">
      <c r="A976" t="s">
        <v>106</v>
      </c>
      <c r="B976">
        <v>69</v>
      </c>
      <c r="C976" t="s">
        <v>19</v>
      </c>
      <c r="D976" t="s">
        <v>93</v>
      </c>
      <c r="E976" t="s">
        <v>21</v>
      </c>
      <c r="F976">
        <v>90</v>
      </c>
      <c r="G976" t="s">
        <v>43</v>
      </c>
      <c r="H976" t="s">
        <v>133</v>
      </c>
      <c r="I976" t="s">
        <v>36</v>
      </c>
      <c r="J976">
        <v>3.6</v>
      </c>
      <c r="K976" t="s">
        <v>76</v>
      </c>
      <c r="L976" t="s">
        <v>94</v>
      </c>
      <c r="M976" s="1">
        <v>540</v>
      </c>
      <c r="N976" s="1">
        <v>702</v>
      </c>
      <c r="O976" s="1">
        <v>19.44</v>
      </c>
      <c r="P976" s="1">
        <v>142.56</v>
      </c>
      <c r="AD976" s="1">
        <v>702</v>
      </c>
      <c r="AE976" s="1">
        <v>19.44</v>
      </c>
    </row>
    <row r="977" spans="1:31">
      <c r="A977" t="s">
        <v>165</v>
      </c>
      <c r="B977">
        <v>58</v>
      </c>
      <c r="C977" t="s">
        <v>19</v>
      </c>
      <c r="D977" t="s">
        <v>29</v>
      </c>
      <c r="E977" t="s">
        <v>21</v>
      </c>
      <c r="F977">
        <v>40</v>
      </c>
      <c r="G977" t="s">
        <v>43</v>
      </c>
      <c r="H977" t="s">
        <v>81</v>
      </c>
      <c r="I977" t="s">
        <v>52</v>
      </c>
      <c r="J977">
        <v>3.8</v>
      </c>
      <c r="K977" t="s">
        <v>76</v>
      </c>
      <c r="L977" t="s">
        <v>38</v>
      </c>
      <c r="M977" s="1">
        <v>160</v>
      </c>
      <c r="N977" s="1">
        <v>208</v>
      </c>
      <c r="O977" s="1">
        <v>6.08</v>
      </c>
      <c r="P977" s="1">
        <v>41.92</v>
      </c>
      <c r="AD977" s="1">
        <v>208</v>
      </c>
      <c r="AE977" s="1">
        <v>6.08</v>
      </c>
    </row>
    <row r="978" spans="1:31">
      <c r="A978" t="s">
        <v>113</v>
      </c>
      <c r="B978">
        <v>34</v>
      </c>
      <c r="C978" t="s">
        <v>19</v>
      </c>
      <c r="D978" t="s">
        <v>129</v>
      </c>
      <c r="E978" t="s">
        <v>21</v>
      </c>
      <c r="F978">
        <v>90</v>
      </c>
      <c r="G978" t="s">
        <v>43</v>
      </c>
      <c r="H978" t="s">
        <v>23</v>
      </c>
      <c r="I978" t="s">
        <v>55</v>
      </c>
      <c r="J978">
        <v>3.6</v>
      </c>
      <c r="K978" t="s">
        <v>37</v>
      </c>
      <c r="L978" t="s">
        <v>104</v>
      </c>
      <c r="M978" s="1">
        <v>180</v>
      </c>
      <c r="N978" s="1">
        <v>234</v>
      </c>
      <c r="O978" s="1">
        <v>6.48</v>
      </c>
      <c r="P978" s="1">
        <v>47.52</v>
      </c>
      <c r="AD978" s="1">
        <v>234</v>
      </c>
      <c r="AE978" s="1">
        <v>6.48</v>
      </c>
    </row>
    <row r="979" spans="1:31">
      <c r="A979" t="s">
        <v>165</v>
      </c>
      <c r="B979">
        <v>20</v>
      </c>
      <c r="C979" t="s">
        <v>19</v>
      </c>
      <c r="D979" t="s">
        <v>149</v>
      </c>
      <c r="E979" t="s">
        <v>69</v>
      </c>
      <c r="F979">
        <v>20</v>
      </c>
      <c r="G979" t="s">
        <v>43</v>
      </c>
      <c r="H979" t="s">
        <v>100</v>
      </c>
      <c r="I979" t="s">
        <v>36</v>
      </c>
      <c r="J979">
        <v>4.6</v>
      </c>
      <c r="K979" t="s">
        <v>31</v>
      </c>
      <c r="L979" t="s">
        <v>77</v>
      </c>
      <c r="M979" s="1">
        <v>40</v>
      </c>
      <c r="N979" s="1">
        <v>52</v>
      </c>
      <c r="O979" s="1">
        <v>1.84</v>
      </c>
      <c r="P979" s="1">
        <v>10.16</v>
      </c>
      <c r="AD979" s="1">
        <v>52</v>
      </c>
      <c r="AE979" s="1">
        <v>1.84</v>
      </c>
    </row>
    <row r="980" spans="1:31">
      <c r="A980" t="s">
        <v>127</v>
      </c>
      <c r="B980">
        <v>56</v>
      </c>
      <c r="C980" t="s">
        <v>19</v>
      </c>
      <c r="D980" t="s">
        <v>159</v>
      </c>
      <c r="E980" t="s">
        <v>69</v>
      </c>
      <c r="F980">
        <v>40</v>
      </c>
      <c r="G980" t="s">
        <v>43</v>
      </c>
      <c r="H980" t="s">
        <v>47</v>
      </c>
      <c r="I980" t="s">
        <v>52</v>
      </c>
      <c r="J980">
        <v>2.5</v>
      </c>
      <c r="K980" t="s">
        <v>37</v>
      </c>
      <c r="L980" t="s">
        <v>38</v>
      </c>
      <c r="M980" s="1">
        <v>80</v>
      </c>
      <c r="N980" s="1">
        <v>104</v>
      </c>
      <c r="O980" s="1">
        <v>2</v>
      </c>
      <c r="P980" s="1">
        <v>22</v>
      </c>
      <c r="AD980" s="1">
        <v>104</v>
      </c>
      <c r="AE980" s="1">
        <v>2</v>
      </c>
    </row>
    <row r="981" spans="1:31">
      <c r="A981" t="s">
        <v>87</v>
      </c>
      <c r="B981">
        <v>64</v>
      </c>
      <c r="C981" t="s">
        <v>19</v>
      </c>
      <c r="D981" t="s">
        <v>139</v>
      </c>
      <c r="E981" t="s">
        <v>69</v>
      </c>
      <c r="F981">
        <v>33</v>
      </c>
      <c r="G981" t="s">
        <v>35</v>
      </c>
      <c r="H981" t="s">
        <v>125</v>
      </c>
      <c r="I981" t="s">
        <v>55</v>
      </c>
      <c r="J981">
        <v>3.5</v>
      </c>
      <c r="K981" t="s">
        <v>92</v>
      </c>
      <c r="L981" t="s">
        <v>94</v>
      </c>
      <c r="M981" s="1">
        <v>99</v>
      </c>
      <c r="N981" s="1">
        <v>128.7</v>
      </c>
      <c r="O981" s="1">
        <v>3.465</v>
      </c>
      <c r="P981" s="1">
        <v>26.235</v>
      </c>
      <c r="AD981" s="1">
        <v>128.7</v>
      </c>
      <c r="AE981" s="1">
        <v>3.465</v>
      </c>
    </row>
    <row r="982" spans="1:31">
      <c r="A982" t="s">
        <v>143</v>
      </c>
      <c r="B982">
        <v>56</v>
      </c>
      <c r="C982" t="s">
        <v>19</v>
      </c>
      <c r="D982" t="s">
        <v>153</v>
      </c>
      <c r="E982" t="s">
        <v>42</v>
      </c>
      <c r="F982">
        <v>98</v>
      </c>
      <c r="G982" t="s">
        <v>35</v>
      </c>
      <c r="H982" t="s">
        <v>152</v>
      </c>
      <c r="I982" t="s">
        <v>36</v>
      </c>
      <c r="J982">
        <v>4</v>
      </c>
      <c r="K982" t="s">
        <v>44</v>
      </c>
      <c r="L982" t="s">
        <v>104</v>
      </c>
      <c r="M982" s="1">
        <v>294</v>
      </c>
      <c r="N982" s="1">
        <v>382.2</v>
      </c>
      <c r="O982" s="1">
        <v>11.76</v>
      </c>
      <c r="P982" s="1">
        <v>76.44</v>
      </c>
      <c r="AD982" s="1">
        <v>382.2</v>
      </c>
      <c r="AE982" s="1">
        <v>11.76</v>
      </c>
    </row>
    <row r="983" spans="1:31">
      <c r="A983" t="s">
        <v>143</v>
      </c>
      <c r="B983">
        <v>27</v>
      </c>
      <c r="C983" t="s">
        <v>19</v>
      </c>
      <c r="D983" t="s">
        <v>149</v>
      </c>
      <c r="E983" t="s">
        <v>69</v>
      </c>
      <c r="F983">
        <v>42</v>
      </c>
      <c r="G983" t="s">
        <v>43</v>
      </c>
      <c r="H983" t="s">
        <v>64</v>
      </c>
      <c r="I983" t="s">
        <v>36</v>
      </c>
      <c r="J983">
        <v>3.5</v>
      </c>
      <c r="K983" t="s">
        <v>37</v>
      </c>
      <c r="L983" t="s">
        <v>56</v>
      </c>
      <c r="M983" s="1">
        <v>84</v>
      </c>
      <c r="N983" s="1">
        <v>109.2</v>
      </c>
      <c r="O983" s="1">
        <v>2.94</v>
      </c>
      <c r="P983" s="1">
        <v>22.26</v>
      </c>
      <c r="AD983" s="1">
        <v>109.2</v>
      </c>
      <c r="AE983" s="1">
        <v>2.94</v>
      </c>
    </row>
    <row r="984" spans="1:31">
      <c r="A984" t="s">
        <v>116</v>
      </c>
      <c r="B984">
        <v>35</v>
      </c>
      <c r="C984" t="s">
        <v>19</v>
      </c>
      <c r="D984" t="s">
        <v>62</v>
      </c>
      <c r="E984" t="s">
        <v>63</v>
      </c>
      <c r="F984">
        <v>62</v>
      </c>
      <c r="G984" t="s">
        <v>35</v>
      </c>
      <c r="H984" t="s">
        <v>121</v>
      </c>
      <c r="I984" t="s">
        <v>52</v>
      </c>
      <c r="J984">
        <v>3.2</v>
      </c>
      <c r="K984" t="s">
        <v>44</v>
      </c>
      <c r="L984" t="s">
        <v>94</v>
      </c>
      <c r="M984" s="1">
        <v>496</v>
      </c>
      <c r="N984" s="1">
        <v>644.8</v>
      </c>
      <c r="O984" s="1">
        <v>15.872</v>
      </c>
      <c r="P984" s="1">
        <v>132.928</v>
      </c>
      <c r="AD984" s="1">
        <v>644.8</v>
      </c>
      <c r="AE984" s="1">
        <v>15.872</v>
      </c>
    </row>
    <row r="985" spans="1:31">
      <c r="A985" t="s">
        <v>145</v>
      </c>
      <c r="B985">
        <v>24</v>
      </c>
      <c r="C985" t="s">
        <v>19</v>
      </c>
      <c r="D985" t="s">
        <v>139</v>
      </c>
      <c r="E985" t="s">
        <v>69</v>
      </c>
      <c r="F985">
        <v>45</v>
      </c>
      <c r="G985" t="s">
        <v>22</v>
      </c>
      <c r="H985" t="s">
        <v>141</v>
      </c>
      <c r="I985" t="s">
        <v>24</v>
      </c>
      <c r="J985">
        <v>3.5</v>
      </c>
      <c r="K985" t="s">
        <v>25</v>
      </c>
      <c r="L985" t="s">
        <v>77</v>
      </c>
      <c r="M985" s="1">
        <v>135</v>
      </c>
      <c r="N985" s="1">
        <v>175.5</v>
      </c>
      <c r="O985" s="1">
        <v>4.725</v>
      </c>
      <c r="P985" s="1">
        <v>35.775</v>
      </c>
      <c r="AD985" s="1">
        <v>175.5</v>
      </c>
      <c r="AE985" s="1">
        <v>4.725</v>
      </c>
    </row>
    <row r="986" spans="1:31">
      <c r="A986" t="s">
        <v>156</v>
      </c>
      <c r="B986">
        <v>26</v>
      </c>
      <c r="C986" t="s">
        <v>19</v>
      </c>
      <c r="D986" t="s">
        <v>74</v>
      </c>
      <c r="E986" t="s">
        <v>42</v>
      </c>
      <c r="F986">
        <v>78</v>
      </c>
      <c r="G986" t="s">
        <v>43</v>
      </c>
      <c r="H986" t="s">
        <v>102</v>
      </c>
      <c r="I986" t="s">
        <v>52</v>
      </c>
      <c r="J986">
        <v>3.4</v>
      </c>
      <c r="K986" t="s">
        <v>37</v>
      </c>
      <c r="L986" t="s">
        <v>77</v>
      </c>
      <c r="M986" s="1">
        <v>312</v>
      </c>
      <c r="N986" s="1">
        <v>405.6</v>
      </c>
      <c r="O986" s="1">
        <v>10.608</v>
      </c>
      <c r="P986" s="1">
        <v>82.992</v>
      </c>
      <c r="AD986" s="1">
        <v>405.6</v>
      </c>
      <c r="AE986" s="1">
        <v>10.608</v>
      </c>
    </row>
    <row r="987" spans="1:31">
      <c r="A987" t="s">
        <v>61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43</v>
      </c>
      <c r="H987" t="s">
        <v>23</v>
      </c>
      <c r="I987" t="s">
        <v>55</v>
      </c>
      <c r="J987">
        <v>5</v>
      </c>
      <c r="K987" t="s">
        <v>76</v>
      </c>
      <c r="L987" t="s">
        <v>48</v>
      </c>
      <c r="M987" s="1">
        <v>720</v>
      </c>
      <c r="N987" s="1">
        <v>936</v>
      </c>
      <c r="O987" s="1">
        <v>36</v>
      </c>
      <c r="P987" s="1">
        <v>180</v>
      </c>
      <c r="AD987" s="1">
        <v>936</v>
      </c>
      <c r="AE987" s="1">
        <v>36</v>
      </c>
    </row>
    <row r="988" spans="1:31">
      <c r="A988" t="s">
        <v>155</v>
      </c>
      <c r="B988">
        <v>54</v>
      </c>
      <c r="C988" t="s">
        <v>19</v>
      </c>
      <c r="D988" t="s">
        <v>135</v>
      </c>
      <c r="E988" t="s">
        <v>69</v>
      </c>
      <c r="F988">
        <v>96</v>
      </c>
      <c r="G988" t="s">
        <v>35</v>
      </c>
      <c r="H988" t="s">
        <v>109</v>
      </c>
      <c r="I988" t="s">
        <v>36</v>
      </c>
      <c r="J988">
        <v>4.5</v>
      </c>
      <c r="K988" t="s">
        <v>76</v>
      </c>
      <c r="L988" t="s">
        <v>94</v>
      </c>
      <c r="M988" s="1">
        <v>192</v>
      </c>
      <c r="N988" s="1">
        <v>249.6</v>
      </c>
      <c r="O988" s="1">
        <v>8.64</v>
      </c>
      <c r="P988" s="1">
        <v>48.96</v>
      </c>
      <c r="AD988" s="1">
        <v>249.6</v>
      </c>
      <c r="AE988" s="1">
        <v>8.64</v>
      </c>
    </row>
    <row r="989" spans="1:31">
      <c r="A989" t="s">
        <v>61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43</v>
      </c>
      <c r="H989" t="s">
        <v>60</v>
      </c>
      <c r="I989" t="s">
        <v>52</v>
      </c>
      <c r="J989">
        <v>2.8</v>
      </c>
      <c r="K989" t="s">
        <v>44</v>
      </c>
      <c r="L989" t="s">
        <v>38</v>
      </c>
      <c r="M989" s="1">
        <v>423</v>
      </c>
      <c r="N989" s="1">
        <v>549.9</v>
      </c>
      <c r="O989" s="1">
        <v>11.844</v>
      </c>
      <c r="P989" s="1">
        <v>115.056</v>
      </c>
      <c r="AD989" s="1">
        <v>549.9</v>
      </c>
      <c r="AE989" s="1">
        <v>11.844</v>
      </c>
    </row>
    <row r="990" spans="1:31">
      <c r="A990" t="s">
        <v>138</v>
      </c>
      <c r="B990">
        <v>50</v>
      </c>
      <c r="C990" t="s">
        <v>19</v>
      </c>
      <c r="D990" t="s">
        <v>101</v>
      </c>
      <c r="E990" t="s">
        <v>21</v>
      </c>
      <c r="F990">
        <v>84</v>
      </c>
      <c r="G990" t="s">
        <v>43</v>
      </c>
      <c r="H990" t="s">
        <v>136</v>
      </c>
      <c r="I990" t="s">
        <v>24</v>
      </c>
      <c r="J990">
        <v>4.9</v>
      </c>
      <c r="K990" t="s">
        <v>44</v>
      </c>
      <c r="L990" t="s">
        <v>26</v>
      </c>
      <c r="M990" s="1">
        <v>420</v>
      </c>
      <c r="N990" s="1">
        <v>546</v>
      </c>
      <c r="O990" s="1">
        <v>20.58</v>
      </c>
      <c r="P990" s="1">
        <v>105.42</v>
      </c>
      <c r="AD990" s="1">
        <v>546</v>
      </c>
      <c r="AE990" s="1">
        <v>20.58</v>
      </c>
    </row>
    <row r="991" spans="1:31">
      <c r="A991" t="s">
        <v>116</v>
      </c>
      <c r="B991">
        <v>70</v>
      </c>
      <c r="C991" t="s">
        <v>19</v>
      </c>
      <c r="D991" t="s">
        <v>74</v>
      </c>
      <c r="E991" t="s">
        <v>42</v>
      </c>
      <c r="F991">
        <v>31</v>
      </c>
      <c r="G991" t="s">
        <v>43</v>
      </c>
      <c r="H991" t="s">
        <v>133</v>
      </c>
      <c r="I991" t="s">
        <v>36</v>
      </c>
      <c r="J991">
        <v>3.1</v>
      </c>
      <c r="K991" t="s">
        <v>76</v>
      </c>
      <c r="L991" t="s">
        <v>94</v>
      </c>
      <c r="M991" s="1">
        <v>124</v>
      </c>
      <c r="N991" s="1">
        <v>161.2</v>
      </c>
      <c r="O991" s="1">
        <v>3.844</v>
      </c>
      <c r="P991" s="1">
        <v>33.356</v>
      </c>
      <c r="AD991" s="1">
        <v>161.2</v>
      </c>
      <c r="AE991" s="1">
        <v>3.844</v>
      </c>
    </row>
    <row r="992" spans="1:31">
      <c r="A992" t="s">
        <v>165</v>
      </c>
      <c r="B992">
        <v>48</v>
      </c>
      <c r="C992" t="s">
        <v>19</v>
      </c>
      <c r="D992" t="s">
        <v>96</v>
      </c>
      <c r="E992" t="s">
        <v>69</v>
      </c>
      <c r="F992">
        <v>63</v>
      </c>
      <c r="G992" t="s">
        <v>35</v>
      </c>
      <c r="H992" t="s">
        <v>150</v>
      </c>
      <c r="I992" t="s">
        <v>36</v>
      </c>
      <c r="J992">
        <v>4.8</v>
      </c>
      <c r="K992" t="s">
        <v>31</v>
      </c>
      <c r="L992" t="s">
        <v>38</v>
      </c>
      <c r="M992" s="1">
        <v>63</v>
      </c>
      <c r="N992" s="1">
        <v>81.9</v>
      </c>
      <c r="O992" s="1">
        <v>3.024</v>
      </c>
      <c r="P992" s="1">
        <v>15.876</v>
      </c>
      <c r="AD992" s="1">
        <v>81.9</v>
      </c>
      <c r="AE992" s="1">
        <v>3.024</v>
      </c>
    </row>
    <row r="993" spans="1:31">
      <c r="A993" t="s">
        <v>166</v>
      </c>
      <c r="B993">
        <v>20</v>
      </c>
      <c r="C993" t="s">
        <v>19</v>
      </c>
      <c r="D993" t="s">
        <v>59</v>
      </c>
      <c r="E993" t="s">
        <v>21</v>
      </c>
      <c r="F993">
        <v>97</v>
      </c>
      <c r="G993" t="s">
        <v>98</v>
      </c>
      <c r="H993" t="s">
        <v>51</v>
      </c>
      <c r="I993" t="s">
        <v>36</v>
      </c>
      <c r="J993">
        <v>2.7</v>
      </c>
      <c r="K993" t="s">
        <v>76</v>
      </c>
      <c r="L993" t="s">
        <v>77</v>
      </c>
      <c r="M993" s="1">
        <v>485</v>
      </c>
      <c r="N993" s="1">
        <v>630.5</v>
      </c>
      <c r="O993" s="1">
        <v>13.095</v>
      </c>
      <c r="P993" s="1">
        <v>132.405</v>
      </c>
      <c r="AD993" s="1">
        <v>630.5</v>
      </c>
      <c r="AE993" s="1">
        <v>13.095</v>
      </c>
    </row>
    <row r="994" spans="1:31">
      <c r="A994" t="s">
        <v>58</v>
      </c>
      <c r="B994">
        <v>46</v>
      </c>
      <c r="C994" t="s">
        <v>19</v>
      </c>
      <c r="D994" t="s">
        <v>114</v>
      </c>
      <c r="E994" t="s">
        <v>63</v>
      </c>
      <c r="F994">
        <v>99</v>
      </c>
      <c r="G994" t="s">
        <v>43</v>
      </c>
      <c r="H994" t="s">
        <v>23</v>
      </c>
      <c r="I994" t="s">
        <v>24</v>
      </c>
      <c r="J994">
        <v>4.6</v>
      </c>
      <c r="K994" t="s">
        <v>92</v>
      </c>
      <c r="L994" t="s">
        <v>38</v>
      </c>
      <c r="M994" s="1">
        <v>693</v>
      </c>
      <c r="N994" s="1">
        <v>900.9</v>
      </c>
      <c r="O994" s="1">
        <v>31.878</v>
      </c>
      <c r="P994" s="1">
        <v>176.022</v>
      </c>
      <c r="AD994" s="1">
        <v>900.9</v>
      </c>
      <c r="AE994" s="1">
        <v>31.878</v>
      </c>
    </row>
    <row r="995" spans="1:31">
      <c r="A995" t="s">
        <v>162</v>
      </c>
      <c r="B995">
        <v>51</v>
      </c>
      <c r="C995" t="s">
        <v>19</v>
      </c>
      <c r="D995" t="s">
        <v>41</v>
      </c>
      <c r="E995" t="s">
        <v>42</v>
      </c>
      <c r="F995">
        <v>90</v>
      </c>
      <c r="G995" t="s">
        <v>43</v>
      </c>
      <c r="H995" t="s">
        <v>109</v>
      </c>
      <c r="I995" t="s">
        <v>24</v>
      </c>
      <c r="J995">
        <v>4.4</v>
      </c>
      <c r="K995" t="s">
        <v>31</v>
      </c>
      <c r="L995" t="s">
        <v>38</v>
      </c>
      <c r="M995" s="1">
        <v>270</v>
      </c>
      <c r="N995" s="1">
        <v>351</v>
      </c>
      <c r="O995" s="1">
        <v>11.88</v>
      </c>
      <c r="P995" s="1">
        <v>69.12</v>
      </c>
      <c r="AD995" s="1">
        <v>351</v>
      </c>
      <c r="AE995" s="1">
        <v>11.88</v>
      </c>
    </row>
    <row r="996" spans="1:31">
      <c r="A996" t="s">
        <v>90</v>
      </c>
      <c r="B996">
        <v>53</v>
      </c>
      <c r="C996" t="s">
        <v>19</v>
      </c>
      <c r="D996" t="s">
        <v>74</v>
      </c>
      <c r="E996" t="s">
        <v>42</v>
      </c>
      <c r="F996">
        <v>68</v>
      </c>
      <c r="G996" t="s">
        <v>22</v>
      </c>
      <c r="H996" t="s">
        <v>89</v>
      </c>
      <c r="I996" t="s">
        <v>55</v>
      </c>
      <c r="J996">
        <v>3.2</v>
      </c>
      <c r="K996" t="s">
        <v>92</v>
      </c>
      <c r="L996" t="s">
        <v>94</v>
      </c>
      <c r="M996" s="1">
        <v>272</v>
      </c>
      <c r="N996" s="1">
        <v>353.6</v>
      </c>
      <c r="O996" s="1">
        <v>8.704</v>
      </c>
      <c r="P996" s="1">
        <v>72.896</v>
      </c>
      <c r="AD996" s="1">
        <v>353.6</v>
      </c>
      <c r="AE996" s="1">
        <v>8.704</v>
      </c>
    </row>
    <row r="997" spans="1:31">
      <c r="A997" t="s">
        <v>151</v>
      </c>
      <c r="B997">
        <v>44</v>
      </c>
      <c r="C997" t="s">
        <v>19</v>
      </c>
      <c r="D997" t="s">
        <v>120</v>
      </c>
      <c r="E997" t="s">
        <v>69</v>
      </c>
      <c r="F997">
        <v>80</v>
      </c>
      <c r="G997" t="s">
        <v>43</v>
      </c>
      <c r="H997" t="s">
        <v>152</v>
      </c>
      <c r="I997" t="s">
        <v>36</v>
      </c>
      <c r="J997">
        <v>3</v>
      </c>
      <c r="K997" t="s">
        <v>25</v>
      </c>
      <c r="L997" t="s">
        <v>38</v>
      </c>
      <c r="M997" s="1">
        <v>720</v>
      </c>
      <c r="N997" s="1">
        <v>936</v>
      </c>
      <c r="O997" s="1">
        <v>21.6</v>
      </c>
      <c r="P997" s="1">
        <v>194.4</v>
      </c>
      <c r="AD997" s="1">
        <v>936</v>
      </c>
      <c r="AE997" s="1">
        <v>21.6</v>
      </c>
    </row>
    <row r="998" spans="1:31">
      <c r="A998" t="s">
        <v>84</v>
      </c>
      <c r="B998">
        <v>29</v>
      </c>
      <c r="C998" t="s">
        <v>19</v>
      </c>
      <c r="D998" t="s">
        <v>41</v>
      </c>
      <c r="E998" t="s">
        <v>42</v>
      </c>
      <c r="F998">
        <v>91</v>
      </c>
      <c r="G998" t="s">
        <v>22</v>
      </c>
      <c r="H998" t="s">
        <v>30</v>
      </c>
      <c r="I998" t="s">
        <v>52</v>
      </c>
      <c r="J998">
        <v>4.9</v>
      </c>
      <c r="K998" t="s">
        <v>76</v>
      </c>
      <c r="L998" t="s">
        <v>56</v>
      </c>
      <c r="M998" s="1">
        <v>273</v>
      </c>
      <c r="N998" s="1">
        <v>354.9</v>
      </c>
      <c r="O998" s="1">
        <v>13.377</v>
      </c>
      <c r="P998" s="1">
        <v>68.523</v>
      </c>
      <c r="AD998" s="1">
        <v>354.9</v>
      </c>
      <c r="AE998" s="1">
        <v>13.377</v>
      </c>
    </row>
    <row r="999" spans="1:31">
      <c r="A999" t="s">
        <v>18</v>
      </c>
      <c r="B999">
        <v>64</v>
      </c>
      <c r="C999" t="s">
        <v>19</v>
      </c>
      <c r="D999" t="s">
        <v>101</v>
      </c>
      <c r="E999" t="s">
        <v>21</v>
      </c>
      <c r="F999">
        <v>30</v>
      </c>
      <c r="G999" t="s">
        <v>43</v>
      </c>
      <c r="H999" t="s">
        <v>123</v>
      </c>
      <c r="I999" t="s">
        <v>36</v>
      </c>
      <c r="J999">
        <v>3.6</v>
      </c>
      <c r="K999" t="s">
        <v>31</v>
      </c>
      <c r="L999" t="s">
        <v>26</v>
      </c>
      <c r="M999" s="1">
        <v>150</v>
      </c>
      <c r="N999" s="1">
        <v>195</v>
      </c>
      <c r="O999" s="1">
        <v>5.4</v>
      </c>
      <c r="P999" s="1">
        <v>39.6</v>
      </c>
      <c r="AD999" s="1">
        <v>195</v>
      </c>
      <c r="AE999" s="1">
        <v>5.4</v>
      </c>
    </row>
    <row r="1000" spans="1:31">
      <c r="A1000" t="s">
        <v>155</v>
      </c>
      <c r="B1000">
        <v>51</v>
      </c>
      <c r="C1000" t="s">
        <v>19</v>
      </c>
      <c r="D1000" t="s">
        <v>74</v>
      </c>
      <c r="E1000" t="s">
        <v>42</v>
      </c>
      <c r="F1000">
        <v>90</v>
      </c>
      <c r="G1000" t="s">
        <v>43</v>
      </c>
      <c r="H1000" t="s">
        <v>51</v>
      </c>
      <c r="I1000" t="s">
        <v>36</v>
      </c>
      <c r="J1000">
        <v>3.8</v>
      </c>
      <c r="K1000" t="s">
        <v>76</v>
      </c>
      <c r="L1000" t="s">
        <v>77</v>
      </c>
      <c r="M1000" s="1">
        <v>360</v>
      </c>
      <c r="N1000" s="1">
        <v>468</v>
      </c>
      <c r="O1000" s="1">
        <v>13.68</v>
      </c>
      <c r="P1000" s="1">
        <v>94.32</v>
      </c>
      <c r="AD1000" s="1">
        <v>468</v>
      </c>
      <c r="AE1000" s="1">
        <v>13.68</v>
      </c>
    </row>
    <row r="1001" spans="1:31">
      <c r="A1001" t="s">
        <v>145</v>
      </c>
      <c r="B1001">
        <v>50</v>
      </c>
      <c r="C1001" t="s">
        <v>19</v>
      </c>
      <c r="D1001" t="s">
        <v>140</v>
      </c>
      <c r="E1001" t="s">
        <v>21</v>
      </c>
      <c r="F1001">
        <v>28</v>
      </c>
      <c r="G1001" t="s">
        <v>22</v>
      </c>
      <c r="H1001" t="s">
        <v>125</v>
      </c>
      <c r="I1001" t="s">
        <v>36</v>
      </c>
      <c r="J1001">
        <v>2.9</v>
      </c>
      <c r="K1001" t="s">
        <v>92</v>
      </c>
      <c r="L1001" t="s">
        <v>94</v>
      </c>
      <c r="M1001" s="1">
        <v>28</v>
      </c>
      <c r="N1001" s="1">
        <v>36.4</v>
      </c>
      <c r="O1001" s="1">
        <v>0.812</v>
      </c>
      <c r="P1001" s="1">
        <v>7.588</v>
      </c>
      <c r="AD1001" s="1">
        <v>36.4</v>
      </c>
      <c r="AE1001" s="1">
        <v>0.812</v>
      </c>
    </row>
    <row r="1002" spans="1:31">
      <c r="A1002" t="s">
        <v>158</v>
      </c>
      <c r="B1002">
        <v>43</v>
      </c>
      <c r="C1002" t="s">
        <v>19</v>
      </c>
      <c r="D1002" t="s">
        <v>140</v>
      </c>
      <c r="E1002" t="s">
        <v>21</v>
      </c>
      <c r="F1002">
        <v>46</v>
      </c>
      <c r="G1002" t="s">
        <v>43</v>
      </c>
      <c r="H1002" t="s">
        <v>121</v>
      </c>
      <c r="I1002" t="s">
        <v>24</v>
      </c>
      <c r="J1002">
        <v>3.9</v>
      </c>
      <c r="K1002" t="s">
        <v>76</v>
      </c>
      <c r="L1002" t="s">
        <v>77</v>
      </c>
      <c r="M1002" s="1">
        <v>46</v>
      </c>
      <c r="N1002" s="1">
        <v>59.8</v>
      </c>
      <c r="O1002" s="1">
        <v>1.794</v>
      </c>
      <c r="P1002" s="1">
        <v>12.006</v>
      </c>
      <c r="AD1002" s="1">
        <v>59.8</v>
      </c>
      <c r="AE1002" s="1">
        <v>1.794</v>
      </c>
    </row>
    <row r="1003" spans="1:31">
      <c r="A1003" t="s">
        <v>165</v>
      </c>
      <c r="B1003">
        <v>61</v>
      </c>
      <c r="C1003" t="s">
        <v>19</v>
      </c>
      <c r="D1003" t="s">
        <v>88</v>
      </c>
      <c r="E1003" t="s">
        <v>21</v>
      </c>
      <c r="F1003">
        <v>60</v>
      </c>
      <c r="G1003" t="s">
        <v>43</v>
      </c>
      <c r="H1003" t="s">
        <v>136</v>
      </c>
      <c r="I1003" t="s">
        <v>55</v>
      </c>
      <c r="J1003">
        <v>3.6</v>
      </c>
      <c r="K1003" t="s">
        <v>92</v>
      </c>
      <c r="L1003" t="s">
        <v>26</v>
      </c>
      <c r="M1003" s="1">
        <v>480</v>
      </c>
      <c r="N1003" s="1">
        <v>624</v>
      </c>
      <c r="O1003" s="1">
        <v>17.28</v>
      </c>
      <c r="P1003" s="1">
        <v>126.72</v>
      </c>
      <c r="AD1003" s="1">
        <v>624</v>
      </c>
      <c r="AE1003" s="1">
        <v>17.28</v>
      </c>
    </row>
    <row r="1004" spans="1:31">
      <c r="A1004" t="s">
        <v>128</v>
      </c>
      <c r="B1004">
        <v>55</v>
      </c>
      <c r="C1004" t="s">
        <v>19</v>
      </c>
      <c r="D1004" t="s">
        <v>74</v>
      </c>
      <c r="E1004" t="s">
        <v>42</v>
      </c>
      <c r="F1004">
        <v>59</v>
      </c>
      <c r="G1004" t="s">
        <v>43</v>
      </c>
      <c r="H1004" t="s">
        <v>51</v>
      </c>
      <c r="I1004" t="s">
        <v>36</v>
      </c>
      <c r="J1004">
        <v>3.5</v>
      </c>
      <c r="K1004" t="s">
        <v>76</v>
      </c>
      <c r="L1004" t="s">
        <v>77</v>
      </c>
      <c r="M1004" s="1">
        <v>236</v>
      </c>
      <c r="N1004" s="1">
        <v>306.8</v>
      </c>
      <c r="O1004" s="1">
        <v>8.26</v>
      </c>
      <c r="P1004" s="1">
        <v>62.54</v>
      </c>
      <c r="AD1004" s="1">
        <v>306.8</v>
      </c>
      <c r="AE1004" s="1">
        <v>8.26</v>
      </c>
    </row>
    <row r="1005" spans="1:31">
      <c r="A1005" t="s">
        <v>138</v>
      </c>
      <c r="B1005">
        <v>56</v>
      </c>
      <c r="C1005" t="s">
        <v>19</v>
      </c>
      <c r="D1005" t="s">
        <v>139</v>
      </c>
      <c r="E1005" t="s">
        <v>69</v>
      </c>
      <c r="F1005">
        <v>68</v>
      </c>
      <c r="G1005" t="s">
        <v>43</v>
      </c>
      <c r="H1005" t="s">
        <v>102</v>
      </c>
      <c r="I1005" t="s">
        <v>55</v>
      </c>
      <c r="J1005">
        <v>4</v>
      </c>
      <c r="K1005" t="s">
        <v>31</v>
      </c>
      <c r="L1005" t="s">
        <v>77</v>
      </c>
      <c r="M1005" s="1">
        <v>204</v>
      </c>
      <c r="N1005" s="1">
        <v>265.2</v>
      </c>
      <c r="O1005" s="1">
        <v>8.16</v>
      </c>
      <c r="P1005" s="1">
        <v>53.04</v>
      </c>
      <c r="AD1005" s="1">
        <v>265.2</v>
      </c>
      <c r="AE1005" s="1">
        <v>8.16</v>
      </c>
    </row>
    <row r="1006" spans="1:31">
      <c r="A1006" t="s">
        <v>137</v>
      </c>
      <c r="B1006">
        <v>33</v>
      </c>
      <c r="C1006" t="s">
        <v>19</v>
      </c>
      <c r="D1006" t="s">
        <v>147</v>
      </c>
      <c r="E1006" t="s">
        <v>69</v>
      </c>
      <c r="F1006">
        <v>79</v>
      </c>
      <c r="G1006" t="s">
        <v>43</v>
      </c>
      <c r="H1006" t="s">
        <v>100</v>
      </c>
      <c r="I1006" t="s">
        <v>52</v>
      </c>
      <c r="J1006">
        <v>4.8</v>
      </c>
      <c r="K1006" t="s">
        <v>31</v>
      </c>
      <c r="L1006" t="s">
        <v>48</v>
      </c>
      <c r="M1006" s="1">
        <v>316</v>
      </c>
      <c r="N1006" s="1">
        <v>410.8</v>
      </c>
      <c r="O1006" s="1">
        <v>15.168</v>
      </c>
      <c r="P1006" s="1">
        <v>79.632</v>
      </c>
      <c r="AD1006" s="1">
        <v>410.8</v>
      </c>
      <c r="AE1006" s="1">
        <v>15.168</v>
      </c>
    </row>
    <row r="1007" spans="1:31">
      <c r="A1007" t="s">
        <v>90</v>
      </c>
      <c r="B1007">
        <v>43</v>
      </c>
      <c r="C1007" t="s">
        <v>19</v>
      </c>
      <c r="D1007" t="s">
        <v>147</v>
      </c>
      <c r="E1007" t="s">
        <v>69</v>
      </c>
      <c r="F1007">
        <v>94</v>
      </c>
      <c r="G1007" t="s">
        <v>43</v>
      </c>
      <c r="H1007" t="s">
        <v>85</v>
      </c>
      <c r="I1007" t="s">
        <v>24</v>
      </c>
      <c r="J1007">
        <v>3.9</v>
      </c>
      <c r="K1007" t="s">
        <v>92</v>
      </c>
      <c r="L1007" t="s">
        <v>77</v>
      </c>
      <c r="M1007" s="1">
        <v>376</v>
      </c>
      <c r="N1007" s="1">
        <v>488.8</v>
      </c>
      <c r="O1007" s="1">
        <v>14.664</v>
      </c>
      <c r="P1007" s="1">
        <v>98.136</v>
      </c>
      <c r="AD1007" s="1">
        <v>488.8</v>
      </c>
      <c r="AE1007" s="1">
        <v>14.664</v>
      </c>
    </row>
    <row r="1008" spans="1:31">
      <c r="A1008" t="s">
        <v>167</v>
      </c>
      <c r="B1008">
        <v>21</v>
      </c>
      <c r="C1008" t="s">
        <v>19</v>
      </c>
      <c r="D1008" t="s">
        <v>101</v>
      </c>
      <c r="E1008" t="s">
        <v>21</v>
      </c>
      <c r="F1008">
        <v>83</v>
      </c>
      <c r="G1008" t="s">
        <v>35</v>
      </c>
      <c r="H1008" t="s">
        <v>99</v>
      </c>
      <c r="I1008" t="s">
        <v>52</v>
      </c>
      <c r="J1008">
        <v>4.5</v>
      </c>
      <c r="K1008" t="s">
        <v>25</v>
      </c>
      <c r="L1008" t="s">
        <v>56</v>
      </c>
      <c r="M1008" s="1">
        <v>415</v>
      </c>
      <c r="N1008" s="1">
        <v>539.5</v>
      </c>
      <c r="O1008" s="1">
        <v>18.675</v>
      </c>
      <c r="P1008" s="1">
        <v>105.825</v>
      </c>
      <c r="AD1008" s="1">
        <v>539.5</v>
      </c>
      <c r="AE1008" s="1">
        <v>18.675</v>
      </c>
    </row>
    <row r="1009" spans="1:31">
      <c r="A1009" t="s">
        <v>158</v>
      </c>
      <c r="B1009">
        <v>58</v>
      </c>
      <c r="C1009" t="s">
        <v>19</v>
      </c>
      <c r="D1009" t="s">
        <v>159</v>
      </c>
      <c r="E1009" t="s">
        <v>69</v>
      </c>
      <c r="F1009">
        <v>62</v>
      </c>
      <c r="G1009" t="s">
        <v>98</v>
      </c>
      <c r="H1009" t="s">
        <v>47</v>
      </c>
      <c r="I1009" t="s">
        <v>36</v>
      </c>
      <c r="J1009">
        <v>4.8</v>
      </c>
      <c r="K1009" t="s">
        <v>37</v>
      </c>
      <c r="L1009" t="s">
        <v>48</v>
      </c>
      <c r="M1009" s="1">
        <v>124</v>
      </c>
      <c r="N1009" s="1">
        <v>161.2</v>
      </c>
      <c r="O1009" s="1">
        <v>5.952</v>
      </c>
      <c r="P1009" s="1">
        <v>31.248</v>
      </c>
      <c r="AD1009" s="1">
        <v>161.2</v>
      </c>
      <c r="AE1009" s="1">
        <v>5.952</v>
      </c>
    </row>
    <row r="1010" spans="1:31">
      <c r="A1010" t="s">
        <v>145</v>
      </c>
      <c r="B1010">
        <v>41</v>
      </c>
      <c r="C1010" t="s">
        <v>19</v>
      </c>
      <c r="D1010" t="s">
        <v>135</v>
      </c>
      <c r="E1010" t="s">
        <v>69</v>
      </c>
      <c r="F1010">
        <v>85</v>
      </c>
      <c r="G1010" t="s">
        <v>43</v>
      </c>
      <c r="H1010" t="s">
        <v>70</v>
      </c>
      <c r="I1010" t="s">
        <v>36</v>
      </c>
      <c r="J1010">
        <v>2.6</v>
      </c>
      <c r="K1010" t="s">
        <v>44</v>
      </c>
      <c r="L1010" t="s">
        <v>48</v>
      </c>
      <c r="M1010" s="1">
        <v>170</v>
      </c>
      <c r="N1010" s="1">
        <v>221</v>
      </c>
      <c r="O1010" s="1">
        <v>4.42</v>
      </c>
      <c r="P1010" s="1">
        <v>46.58</v>
      </c>
      <c r="AD1010" s="1">
        <v>221</v>
      </c>
      <c r="AE1010" s="1">
        <v>4.42</v>
      </c>
    </row>
    <row r="1011" spans="1:31">
      <c r="A1011" t="s">
        <v>58</v>
      </c>
      <c r="B1011">
        <v>39</v>
      </c>
      <c r="C1011" t="s">
        <v>19</v>
      </c>
      <c r="D1011" t="s">
        <v>117</v>
      </c>
      <c r="E1011" t="s">
        <v>21</v>
      </c>
      <c r="F1011">
        <v>30</v>
      </c>
      <c r="G1011" t="s">
        <v>43</v>
      </c>
      <c r="H1011" t="s">
        <v>64</v>
      </c>
      <c r="I1011" t="s">
        <v>52</v>
      </c>
      <c r="J1011">
        <v>3.1</v>
      </c>
      <c r="K1011" t="s">
        <v>25</v>
      </c>
      <c r="L1011" t="s">
        <v>48</v>
      </c>
      <c r="M1011" s="1">
        <v>120</v>
      </c>
      <c r="N1011" s="1">
        <v>156</v>
      </c>
      <c r="O1011" s="1">
        <v>3.72</v>
      </c>
      <c r="P1011" s="1">
        <v>32.28</v>
      </c>
      <c r="AD1011" s="1">
        <v>156</v>
      </c>
      <c r="AE1011" s="1">
        <v>3.72</v>
      </c>
    </row>
    <row r="1012" spans="1:31">
      <c r="A1012" t="s">
        <v>163</v>
      </c>
      <c r="B1012">
        <v>54</v>
      </c>
      <c r="C1012" t="s">
        <v>19</v>
      </c>
      <c r="D1012" t="s">
        <v>34</v>
      </c>
      <c r="E1012" t="s">
        <v>21</v>
      </c>
      <c r="F1012">
        <v>24</v>
      </c>
      <c r="G1012" t="s">
        <v>98</v>
      </c>
      <c r="H1012" t="s">
        <v>23</v>
      </c>
      <c r="I1012" t="s">
        <v>36</v>
      </c>
      <c r="J1012">
        <v>4.7</v>
      </c>
      <c r="K1012" t="s">
        <v>37</v>
      </c>
      <c r="L1012" t="s">
        <v>26</v>
      </c>
      <c r="M1012" s="1">
        <v>168</v>
      </c>
      <c r="N1012" s="1">
        <v>218.4</v>
      </c>
      <c r="O1012" s="1">
        <v>7.896</v>
      </c>
      <c r="P1012" s="1">
        <v>42.504</v>
      </c>
      <c r="AD1012" s="1">
        <v>218.4</v>
      </c>
      <c r="AE1012" s="1">
        <v>7.896</v>
      </c>
    </row>
    <row r="1013" spans="1:31">
      <c r="A1013" t="s">
        <v>53</v>
      </c>
      <c r="B1013">
        <v>43</v>
      </c>
      <c r="C1013" t="s">
        <v>19</v>
      </c>
      <c r="D1013" t="s">
        <v>147</v>
      </c>
      <c r="E1013" t="s">
        <v>69</v>
      </c>
      <c r="F1013">
        <v>25</v>
      </c>
      <c r="G1013" t="s">
        <v>22</v>
      </c>
      <c r="H1013" t="s">
        <v>141</v>
      </c>
      <c r="I1013" t="s">
        <v>36</v>
      </c>
      <c r="J1013">
        <v>2.9</v>
      </c>
      <c r="K1013" t="s">
        <v>92</v>
      </c>
      <c r="L1013" t="s">
        <v>26</v>
      </c>
      <c r="M1013" s="1">
        <v>100</v>
      </c>
      <c r="N1013" s="1">
        <v>130</v>
      </c>
      <c r="O1013" s="1">
        <v>2.9</v>
      </c>
      <c r="P1013" s="1">
        <v>27.1</v>
      </c>
      <c r="AD1013" s="1">
        <v>130</v>
      </c>
      <c r="AE1013" s="1">
        <v>2.9</v>
      </c>
    </row>
    <row r="1014" spans="1:31">
      <c r="A1014" t="s">
        <v>145</v>
      </c>
      <c r="B1014">
        <v>28</v>
      </c>
      <c r="C1014" t="s">
        <v>19</v>
      </c>
      <c r="D1014" t="s">
        <v>41</v>
      </c>
      <c r="E1014" t="s">
        <v>42</v>
      </c>
      <c r="F1014">
        <v>37</v>
      </c>
      <c r="G1014" t="s">
        <v>22</v>
      </c>
      <c r="H1014" t="s">
        <v>91</v>
      </c>
      <c r="I1014" t="s">
        <v>52</v>
      </c>
      <c r="J1014">
        <v>3.8</v>
      </c>
      <c r="K1014" t="s">
        <v>37</v>
      </c>
      <c r="L1014" t="s">
        <v>48</v>
      </c>
      <c r="M1014" s="1">
        <v>111</v>
      </c>
      <c r="N1014" s="1">
        <v>144.3</v>
      </c>
      <c r="O1014" s="1">
        <v>4.218</v>
      </c>
      <c r="P1014" s="1">
        <v>29.082</v>
      </c>
      <c r="AD1014" s="1">
        <v>144.3</v>
      </c>
      <c r="AE1014" s="1">
        <v>4.218</v>
      </c>
    </row>
    <row r="1015" spans="1:31">
      <c r="A1015" t="s">
        <v>146</v>
      </c>
      <c r="B1015">
        <v>59</v>
      </c>
      <c r="C1015" t="s">
        <v>19</v>
      </c>
      <c r="D1015" t="s">
        <v>149</v>
      </c>
      <c r="E1015" t="s">
        <v>69</v>
      </c>
      <c r="F1015">
        <v>69</v>
      </c>
      <c r="G1015" t="s">
        <v>98</v>
      </c>
      <c r="H1015" t="s">
        <v>102</v>
      </c>
      <c r="I1015" t="s">
        <v>52</v>
      </c>
      <c r="J1015">
        <v>3.8</v>
      </c>
      <c r="K1015" t="s">
        <v>25</v>
      </c>
      <c r="L1015" t="s">
        <v>77</v>
      </c>
      <c r="M1015" s="1">
        <v>138</v>
      </c>
      <c r="N1015" s="1">
        <v>179.4</v>
      </c>
      <c r="O1015" s="1">
        <v>5.244</v>
      </c>
      <c r="P1015" s="1">
        <v>36.156</v>
      </c>
      <c r="AD1015" s="1">
        <v>179.4</v>
      </c>
      <c r="AE1015" s="1">
        <v>5.244</v>
      </c>
    </row>
    <row r="1016" spans="1:31">
      <c r="A1016" t="s">
        <v>138</v>
      </c>
      <c r="B1016">
        <v>28</v>
      </c>
      <c r="C1016" t="s">
        <v>19</v>
      </c>
      <c r="D1016" t="s">
        <v>74</v>
      </c>
      <c r="E1016" t="s">
        <v>42</v>
      </c>
      <c r="F1016">
        <v>97</v>
      </c>
      <c r="G1016" t="s">
        <v>43</v>
      </c>
      <c r="H1016" t="s">
        <v>89</v>
      </c>
      <c r="I1016" t="s">
        <v>52</v>
      </c>
      <c r="J1016">
        <v>3</v>
      </c>
      <c r="K1016" t="s">
        <v>92</v>
      </c>
      <c r="L1016" t="s">
        <v>26</v>
      </c>
      <c r="M1016" s="1">
        <v>194</v>
      </c>
      <c r="N1016" s="1">
        <v>252.2</v>
      </c>
      <c r="O1016" s="1">
        <v>5.82</v>
      </c>
      <c r="P1016" s="1">
        <v>52.38</v>
      </c>
      <c r="AD1016" s="1">
        <v>252.2</v>
      </c>
      <c r="AE1016" s="1">
        <v>5.82</v>
      </c>
    </row>
    <row r="1017" spans="1:31">
      <c r="A1017" t="s">
        <v>106</v>
      </c>
      <c r="B1017">
        <v>68</v>
      </c>
      <c r="C1017" t="s">
        <v>19</v>
      </c>
      <c r="D1017" t="s">
        <v>159</v>
      </c>
      <c r="E1017" t="s">
        <v>69</v>
      </c>
      <c r="F1017">
        <v>24</v>
      </c>
      <c r="G1017" t="s">
        <v>43</v>
      </c>
      <c r="H1017" t="s">
        <v>123</v>
      </c>
      <c r="I1017" t="s">
        <v>52</v>
      </c>
      <c r="J1017">
        <v>4.1</v>
      </c>
      <c r="K1017" t="s">
        <v>31</v>
      </c>
      <c r="L1017" t="s">
        <v>38</v>
      </c>
      <c r="M1017" s="1">
        <v>48</v>
      </c>
      <c r="N1017" s="1">
        <v>62.4</v>
      </c>
      <c r="O1017" s="1">
        <v>1.968</v>
      </c>
      <c r="P1017" s="1">
        <v>12.432</v>
      </c>
      <c r="AD1017" s="1">
        <v>62.4</v>
      </c>
      <c r="AE1017" s="1">
        <v>1.968</v>
      </c>
    </row>
    <row r="1018" spans="1:31">
      <c r="A1018" t="s">
        <v>151</v>
      </c>
      <c r="B1018">
        <v>20</v>
      </c>
      <c r="C1018" t="s">
        <v>19</v>
      </c>
      <c r="D1018" t="s">
        <v>149</v>
      </c>
      <c r="E1018" t="s">
        <v>69</v>
      </c>
      <c r="F1018">
        <v>30</v>
      </c>
      <c r="G1018" t="s">
        <v>98</v>
      </c>
      <c r="H1018" t="s">
        <v>160</v>
      </c>
      <c r="I1018" t="s">
        <v>52</v>
      </c>
      <c r="J1018">
        <v>3.4</v>
      </c>
      <c r="K1018" t="s">
        <v>76</v>
      </c>
      <c r="L1018" t="s">
        <v>104</v>
      </c>
      <c r="M1018" s="1">
        <v>60</v>
      </c>
      <c r="N1018" s="1">
        <v>78</v>
      </c>
      <c r="O1018" s="1">
        <v>2.04</v>
      </c>
      <c r="P1018" s="1">
        <v>15.96</v>
      </c>
      <c r="AD1018" s="1">
        <v>78</v>
      </c>
      <c r="AE1018" s="1">
        <v>2.04</v>
      </c>
    </row>
    <row r="1019" spans="1:31">
      <c r="A1019" t="s">
        <v>111</v>
      </c>
      <c r="B1019">
        <v>21</v>
      </c>
      <c r="C1019" t="s">
        <v>19</v>
      </c>
      <c r="D1019" t="s">
        <v>114</v>
      </c>
      <c r="E1019" t="s">
        <v>63</v>
      </c>
      <c r="F1019">
        <v>53</v>
      </c>
      <c r="G1019" t="s">
        <v>22</v>
      </c>
      <c r="H1019" t="s">
        <v>136</v>
      </c>
      <c r="I1019" t="s">
        <v>55</v>
      </c>
      <c r="J1019">
        <v>2.5</v>
      </c>
      <c r="K1019" t="s">
        <v>37</v>
      </c>
      <c r="L1019" t="s">
        <v>48</v>
      </c>
      <c r="M1019" s="1">
        <v>371</v>
      </c>
      <c r="N1019" s="1">
        <v>482.3</v>
      </c>
      <c r="O1019" s="1">
        <v>9.275</v>
      </c>
      <c r="P1019" s="1">
        <v>102.025</v>
      </c>
      <c r="AD1019" s="1">
        <v>482.3</v>
      </c>
      <c r="AE1019" s="1">
        <v>9.275</v>
      </c>
    </row>
    <row r="1020" spans="1:31">
      <c r="A1020" t="s">
        <v>158</v>
      </c>
      <c r="B1020">
        <v>50</v>
      </c>
      <c r="C1020" t="s">
        <v>19</v>
      </c>
      <c r="D1020" t="s">
        <v>88</v>
      </c>
      <c r="E1020" t="s">
        <v>21</v>
      </c>
      <c r="F1020">
        <v>70</v>
      </c>
      <c r="G1020" t="s">
        <v>98</v>
      </c>
      <c r="H1020" t="s">
        <v>60</v>
      </c>
      <c r="I1020" t="s">
        <v>36</v>
      </c>
      <c r="J1020">
        <v>4.9</v>
      </c>
      <c r="K1020" t="s">
        <v>31</v>
      </c>
      <c r="L1020" t="s">
        <v>38</v>
      </c>
      <c r="M1020" s="1">
        <v>560</v>
      </c>
      <c r="N1020" s="1">
        <v>728</v>
      </c>
      <c r="O1020" s="1">
        <v>27.44</v>
      </c>
      <c r="P1020" s="1">
        <v>140.56</v>
      </c>
      <c r="AD1020" s="1">
        <v>728</v>
      </c>
      <c r="AE1020" s="1">
        <v>27.44</v>
      </c>
    </row>
    <row r="1021" spans="1:31">
      <c r="A1021" t="s">
        <v>18</v>
      </c>
      <c r="B1021">
        <v>32</v>
      </c>
      <c r="C1021" t="s">
        <v>19</v>
      </c>
      <c r="D1021" t="s">
        <v>54</v>
      </c>
      <c r="E1021" t="s">
        <v>21</v>
      </c>
      <c r="F1021">
        <v>76</v>
      </c>
      <c r="G1021" t="s">
        <v>35</v>
      </c>
      <c r="H1021" t="s">
        <v>133</v>
      </c>
      <c r="I1021" t="s">
        <v>24</v>
      </c>
      <c r="J1021">
        <v>2.8</v>
      </c>
      <c r="K1021" t="s">
        <v>25</v>
      </c>
      <c r="L1021" t="s">
        <v>77</v>
      </c>
      <c r="M1021" s="1">
        <v>228</v>
      </c>
      <c r="N1021" s="1">
        <v>296.4</v>
      </c>
      <c r="O1021" s="1">
        <v>6.384</v>
      </c>
      <c r="P1021" s="1">
        <v>62.016</v>
      </c>
      <c r="AD1021" s="1">
        <v>296.4</v>
      </c>
      <c r="AE1021" s="1">
        <v>6.384</v>
      </c>
    </row>
    <row r="1022" spans="1:31">
      <c r="A1022" t="s">
        <v>84</v>
      </c>
      <c r="B1022">
        <v>24</v>
      </c>
      <c r="C1022" t="s">
        <v>19</v>
      </c>
      <c r="D1022" t="s">
        <v>135</v>
      </c>
      <c r="E1022" t="s">
        <v>69</v>
      </c>
      <c r="F1022">
        <v>95</v>
      </c>
      <c r="G1022" t="s">
        <v>43</v>
      </c>
      <c r="H1022" t="s">
        <v>100</v>
      </c>
      <c r="I1022" t="s">
        <v>55</v>
      </c>
      <c r="J1022">
        <v>4.5</v>
      </c>
      <c r="K1022" t="s">
        <v>92</v>
      </c>
      <c r="L1022" t="s">
        <v>48</v>
      </c>
      <c r="M1022" s="1">
        <v>190</v>
      </c>
      <c r="N1022" s="1">
        <v>247</v>
      </c>
      <c r="O1022" s="1">
        <v>8.55</v>
      </c>
      <c r="P1022" s="1">
        <v>48.45</v>
      </c>
      <c r="AD1022" s="1">
        <v>247</v>
      </c>
      <c r="AE1022" s="1">
        <v>8.55</v>
      </c>
    </row>
    <row r="1023" spans="1:31">
      <c r="A1023" t="s">
        <v>33</v>
      </c>
      <c r="B1023">
        <v>55</v>
      </c>
      <c r="C1023" t="s">
        <v>19</v>
      </c>
      <c r="D1023" t="s">
        <v>62</v>
      </c>
      <c r="E1023" t="s">
        <v>63</v>
      </c>
      <c r="F1023">
        <v>51</v>
      </c>
      <c r="G1023" t="s">
        <v>35</v>
      </c>
      <c r="H1023" t="s">
        <v>99</v>
      </c>
      <c r="I1023" t="s">
        <v>24</v>
      </c>
      <c r="J1023">
        <v>4.9</v>
      </c>
      <c r="K1023" t="s">
        <v>44</v>
      </c>
      <c r="L1023" t="s">
        <v>38</v>
      </c>
      <c r="M1023" s="1">
        <v>408</v>
      </c>
      <c r="N1023" s="1">
        <v>530.4</v>
      </c>
      <c r="O1023" s="1">
        <v>19.992</v>
      </c>
      <c r="P1023" s="1">
        <v>102.408</v>
      </c>
      <c r="AD1023" s="1">
        <v>530.4</v>
      </c>
      <c r="AE1023" s="1">
        <v>19.992</v>
      </c>
    </row>
    <row r="1024" spans="1:31">
      <c r="A1024" t="s">
        <v>161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43</v>
      </c>
      <c r="H1024" t="s">
        <v>99</v>
      </c>
      <c r="I1024" t="s">
        <v>24</v>
      </c>
      <c r="J1024">
        <v>4.9</v>
      </c>
      <c r="K1024" t="s">
        <v>31</v>
      </c>
      <c r="L1024" t="s">
        <v>48</v>
      </c>
      <c r="M1024" s="1">
        <v>369</v>
      </c>
      <c r="N1024" s="1">
        <v>479.7</v>
      </c>
      <c r="O1024" s="1">
        <v>18.081</v>
      </c>
      <c r="P1024" s="1">
        <v>92.619</v>
      </c>
      <c r="AD1024" s="1">
        <v>479.7</v>
      </c>
      <c r="AE1024" s="1">
        <v>18.081</v>
      </c>
    </row>
    <row r="1025" spans="1:31">
      <c r="A1025" t="s">
        <v>28</v>
      </c>
      <c r="B1025">
        <v>61</v>
      </c>
      <c r="C1025" t="s">
        <v>19</v>
      </c>
      <c r="D1025" t="s">
        <v>96</v>
      </c>
      <c r="E1025" t="s">
        <v>69</v>
      </c>
      <c r="F1025">
        <v>71</v>
      </c>
      <c r="G1025" t="s">
        <v>35</v>
      </c>
      <c r="H1025" t="s">
        <v>47</v>
      </c>
      <c r="I1025" t="s">
        <v>24</v>
      </c>
      <c r="J1025">
        <v>3.5</v>
      </c>
      <c r="K1025" t="s">
        <v>76</v>
      </c>
      <c r="L1025" t="s">
        <v>104</v>
      </c>
      <c r="M1025" s="1">
        <v>71</v>
      </c>
      <c r="N1025" s="1">
        <v>92.3</v>
      </c>
      <c r="O1025" s="1">
        <v>2.485</v>
      </c>
      <c r="P1025" s="1">
        <v>18.815</v>
      </c>
      <c r="AD1025" s="1">
        <v>92.3</v>
      </c>
      <c r="AE1025" s="1">
        <v>2.485</v>
      </c>
    </row>
    <row r="1026" spans="1:31">
      <c r="A1026" t="s">
        <v>154</v>
      </c>
      <c r="B1026">
        <v>28</v>
      </c>
      <c r="C1026" t="s">
        <v>19</v>
      </c>
      <c r="D1026" t="s">
        <v>129</v>
      </c>
      <c r="E1026" t="s">
        <v>21</v>
      </c>
      <c r="F1026">
        <v>66</v>
      </c>
      <c r="G1026" t="s">
        <v>43</v>
      </c>
      <c r="H1026" t="s">
        <v>75</v>
      </c>
      <c r="I1026" t="s">
        <v>52</v>
      </c>
      <c r="J1026">
        <v>3.5</v>
      </c>
      <c r="K1026" t="s">
        <v>25</v>
      </c>
      <c r="L1026" t="s">
        <v>56</v>
      </c>
      <c r="M1026" s="1">
        <v>132</v>
      </c>
      <c r="N1026" s="1">
        <v>171.6</v>
      </c>
      <c r="O1026" s="1">
        <v>4.62</v>
      </c>
      <c r="P1026" s="1">
        <v>34.98</v>
      </c>
      <c r="AD1026" s="1">
        <v>171.6</v>
      </c>
      <c r="AE1026" s="1">
        <v>4.62</v>
      </c>
    </row>
    <row r="1027" spans="1:31">
      <c r="A1027" t="s">
        <v>161</v>
      </c>
      <c r="B1027">
        <v>60</v>
      </c>
      <c r="C1027" t="s">
        <v>19</v>
      </c>
      <c r="D1027" t="s">
        <v>54</v>
      </c>
      <c r="E1027" t="s">
        <v>21</v>
      </c>
      <c r="F1027">
        <v>84</v>
      </c>
      <c r="G1027" t="s">
        <v>43</v>
      </c>
      <c r="H1027" t="s">
        <v>81</v>
      </c>
      <c r="I1027" t="s">
        <v>24</v>
      </c>
      <c r="J1027">
        <v>4.9</v>
      </c>
      <c r="K1027" t="s">
        <v>37</v>
      </c>
      <c r="L1027" t="s">
        <v>48</v>
      </c>
      <c r="M1027" s="1">
        <v>252</v>
      </c>
      <c r="N1027" s="1">
        <v>327.6</v>
      </c>
      <c r="O1027" s="1">
        <v>12.348</v>
      </c>
      <c r="P1027" s="1">
        <v>63.252</v>
      </c>
      <c r="AD1027" s="1">
        <v>327.6</v>
      </c>
      <c r="AE1027" s="1">
        <v>12.348</v>
      </c>
    </row>
    <row r="1028" spans="1:31">
      <c r="A1028" t="s">
        <v>157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22</v>
      </c>
      <c r="H1028" t="s">
        <v>47</v>
      </c>
      <c r="I1028" t="s">
        <v>24</v>
      </c>
      <c r="J1028">
        <v>3</v>
      </c>
      <c r="K1028" t="s">
        <v>44</v>
      </c>
      <c r="L1028" t="s">
        <v>77</v>
      </c>
      <c r="M1028" s="1">
        <v>855</v>
      </c>
      <c r="N1028" s="1">
        <v>1111.5</v>
      </c>
      <c r="O1028" s="1">
        <v>25.65</v>
      </c>
      <c r="P1028" s="1">
        <v>230.85</v>
      </c>
      <c r="AD1028" s="1">
        <v>1111.5</v>
      </c>
      <c r="AE1028" s="1">
        <v>25.65</v>
      </c>
    </row>
    <row r="1029" spans="1:31">
      <c r="A1029" t="s">
        <v>138</v>
      </c>
      <c r="B1029">
        <v>33</v>
      </c>
      <c r="C1029" t="s">
        <v>19</v>
      </c>
      <c r="D1029" t="s">
        <v>120</v>
      </c>
      <c r="E1029" t="s">
        <v>69</v>
      </c>
      <c r="F1029">
        <v>90</v>
      </c>
      <c r="G1029" t="s">
        <v>22</v>
      </c>
      <c r="H1029" t="s">
        <v>91</v>
      </c>
      <c r="I1029" t="s">
        <v>52</v>
      </c>
      <c r="J1029">
        <v>2.8</v>
      </c>
      <c r="K1029" t="s">
        <v>31</v>
      </c>
      <c r="L1029" t="s">
        <v>94</v>
      </c>
      <c r="M1029" s="1">
        <v>810</v>
      </c>
      <c r="N1029" s="1">
        <v>1053</v>
      </c>
      <c r="O1029" s="1">
        <v>22.68</v>
      </c>
      <c r="P1029" s="1">
        <v>220.32</v>
      </c>
      <c r="AD1029" s="1">
        <v>1053</v>
      </c>
      <c r="AE1029" s="1">
        <v>22.68</v>
      </c>
    </row>
    <row r="1030" spans="1:31">
      <c r="A1030" t="s">
        <v>161</v>
      </c>
      <c r="B1030">
        <v>45</v>
      </c>
      <c r="C1030" t="s">
        <v>19</v>
      </c>
      <c r="D1030" t="s">
        <v>117</v>
      </c>
      <c r="E1030" t="s">
        <v>21</v>
      </c>
      <c r="F1030">
        <v>36</v>
      </c>
      <c r="G1030" t="s">
        <v>35</v>
      </c>
      <c r="H1030" t="s">
        <v>99</v>
      </c>
      <c r="I1030" t="s">
        <v>52</v>
      </c>
      <c r="J1030">
        <v>3.7</v>
      </c>
      <c r="K1030" t="s">
        <v>31</v>
      </c>
      <c r="L1030" t="s">
        <v>26</v>
      </c>
      <c r="M1030" s="1">
        <v>144</v>
      </c>
      <c r="N1030" s="1">
        <v>187.2</v>
      </c>
      <c r="O1030" s="1">
        <v>5.328</v>
      </c>
      <c r="P1030" s="1">
        <v>37.872</v>
      </c>
      <c r="AD1030" s="1">
        <v>187.2</v>
      </c>
      <c r="AE1030" s="1">
        <v>5.328</v>
      </c>
    </row>
    <row r="1031" spans="1:31">
      <c r="A1031" t="s">
        <v>138</v>
      </c>
      <c r="B1031">
        <v>29</v>
      </c>
      <c r="C1031" t="s">
        <v>19</v>
      </c>
      <c r="D1031" t="s">
        <v>159</v>
      </c>
      <c r="E1031" t="s">
        <v>69</v>
      </c>
      <c r="F1031">
        <v>22</v>
      </c>
      <c r="G1031" t="s">
        <v>43</v>
      </c>
      <c r="H1031" t="s">
        <v>75</v>
      </c>
      <c r="I1031" t="s">
        <v>36</v>
      </c>
      <c r="J1031">
        <v>3.6</v>
      </c>
      <c r="K1031" t="s">
        <v>25</v>
      </c>
      <c r="L1031" t="s">
        <v>77</v>
      </c>
      <c r="M1031" s="1">
        <v>44</v>
      </c>
      <c r="N1031" s="1">
        <v>57.2</v>
      </c>
      <c r="O1031" s="1">
        <v>1.584</v>
      </c>
      <c r="P1031" s="1">
        <v>11.616</v>
      </c>
      <c r="AD1031" s="1">
        <v>57.2</v>
      </c>
      <c r="AE1031" s="1">
        <v>1.584</v>
      </c>
    </row>
    <row r="1032" spans="1:31">
      <c r="A1032" t="s">
        <v>18</v>
      </c>
      <c r="B1032">
        <v>58</v>
      </c>
      <c r="C1032" t="s">
        <v>19</v>
      </c>
      <c r="D1032" t="s">
        <v>62</v>
      </c>
      <c r="E1032" t="s">
        <v>63</v>
      </c>
      <c r="F1032">
        <v>89</v>
      </c>
      <c r="G1032" t="s">
        <v>22</v>
      </c>
      <c r="H1032" t="s">
        <v>160</v>
      </c>
      <c r="I1032" t="s">
        <v>24</v>
      </c>
      <c r="J1032">
        <v>3.3</v>
      </c>
      <c r="K1032" t="s">
        <v>92</v>
      </c>
      <c r="L1032" t="s">
        <v>56</v>
      </c>
      <c r="M1032" s="1">
        <v>712</v>
      </c>
      <c r="N1032" s="1">
        <v>925.6</v>
      </c>
      <c r="O1032" s="1">
        <v>23.496</v>
      </c>
      <c r="P1032" s="1">
        <v>190.104</v>
      </c>
      <c r="AD1032" s="1">
        <v>925.6</v>
      </c>
      <c r="AE1032" s="1">
        <v>23.496</v>
      </c>
    </row>
    <row r="1033" spans="1:31">
      <c r="A1033" t="s">
        <v>137</v>
      </c>
      <c r="B1033">
        <v>22</v>
      </c>
      <c r="C1033" t="s">
        <v>19</v>
      </c>
      <c r="D1033" t="s">
        <v>41</v>
      </c>
      <c r="E1033" t="s">
        <v>42</v>
      </c>
      <c r="F1033">
        <v>50</v>
      </c>
      <c r="G1033" t="s">
        <v>43</v>
      </c>
      <c r="H1033" t="s">
        <v>91</v>
      </c>
      <c r="I1033" t="s">
        <v>36</v>
      </c>
      <c r="J1033">
        <v>3.4</v>
      </c>
      <c r="K1033" t="s">
        <v>31</v>
      </c>
      <c r="L1033" t="s">
        <v>56</v>
      </c>
      <c r="M1033" s="1">
        <v>150</v>
      </c>
      <c r="N1033" s="1">
        <v>195</v>
      </c>
      <c r="O1033" s="1">
        <v>5.1</v>
      </c>
      <c r="P1033" s="1">
        <v>39.9</v>
      </c>
      <c r="AD1033" s="1">
        <v>195</v>
      </c>
      <c r="AE1033" s="1">
        <v>5.1</v>
      </c>
    </row>
    <row r="1034" spans="1:31">
      <c r="A1034" t="s">
        <v>28</v>
      </c>
      <c r="B1034">
        <v>55</v>
      </c>
      <c r="C1034" t="s">
        <v>19</v>
      </c>
      <c r="D1034" t="s">
        <v>153</v>
      </c>
      <c r="E1034" t="s">
        <v>42</v>
      </c>
      <c r="F1034">
        <v>36</v>
      </c>
      <c r="G1034" t="s">
        <v>43</v>
      </c>
      <c r="H1034" t="s">
        <v>99</v>
      </c>
      <c r="I1034" t="s">
        <v>55</v>
      </c>
      <c r="J1034">
        <v>4</v>
      </c>
      <c r="K1034" t="s">
        <v>37</v>
      </c>
      <c r="L1034" t="s">
        <v>56</v>
      </c>
      <c r="M1034" s="1">
        <v>108</v>
      </c>
      <c r="N1034" s="1">
        <v>140.4</v>
      </c>
      <c r="O1034" s="1">
        <v>4.32</v>
      </c>
      <c r="P1034" s="1">
        <v>28.08</v>
      </c>
      <c r="AD1034" s="1">
        <v>140.4</v>
      </c>
      <c r="AE1034" s="1">
        <v>4.32</v>
      </c>
    </row>
    <row r="1035" spans="1:31">
      <c r="A1035" t="s">
        <v>53</v>
      </c>
      <c r="B1035">
        <v>19</v>
      </c>
      <c r="C1035" t="s">
        <v>19</v>
      </c>
      <c r="D1035" t="s">
        <v>101</v>
      </c>
      <c r="E1035" t="s">
        <v>21</v>
      </c>
      <c r="F1035">
        <v>52</v>
      </c>
      <c r="G1035" t="s">
        <v>35</v>
      </c>
      <c r="H1035" t="s">
        <v>64</v>
      </c>
      <c r="I1035" t="s">
        <v>36</v>
      </c>
      <c r="J1035">
        <v>4.6</v>
      </c>
      <c r="K1035" t="s">
        <v>76</v>
      </c>
      <c r="L1035" t="s">
        <v>56</v>
      </c>
      <c r="M1035" s="1">
        <v>260</v>
      </c>
      <c r="N1035" s="1">
        <v>338</v>
      </c>
      <c r="O1035" s="1">
        <v>11.96</v>
      </c>
      <c r="P1035" s="1">
        <v>66.04</v>
      </c>
      <c r="AD1035" s="1">
        <v>338</v>
      </c>
      <c r="AE1035" s="1">
        <v>11.96</v>
      </c>
    </row>
    <row r="1036" spans="1:31">
      <c r="A1036" t="s">
        <v>143</v>
      </c>
      <c r="B1036">
        <v>68</v>
      </c>
      <c r="C1036" t="s">
        <v>19</v>
      </c>
      <c r="D1036" t="s">
        <v>140</v>
      </c>
      <c r="E1036" t="s">
        <v>21</v>
      </c>
      <c r="F1036">
        <v>29</v>
      </c>
      <c r="G1036" t="s">
        <v>43</v>
      </c>
      <c r="H1036" t="s">
        <v>81</v>
      </c>
      <c r="I1036" t="s">
        <v>55</v>
      </c>
      <c r="J1036">
        <v>4.2</v>
      </c>
      <c r="K1036" t="s">
        <v>76</v>
      </c>
      <c r="L1036" t="s">
        <v>38</v>
      </c>
      <c r="M1036" s="1">
        <v>29</v>
      </c>
      <c r="N1036" s="1">
        <v>37.7</v>
      </c>
      <c r="O1036" s="1">
        <v>1.218</v>
      </c>
      <c r="P1036" s="1">
        <v>7.482</v>
      </c>
      <c r="AD1036" s="1">
        <v>37.7</v>
      </c>
      <c r="AE1036" s="1">
        <v>1.218</v>
      </c>
    </row>
    <row r="1037" spans="1:31">
      <c r="A1037" t="s">
        <v>158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43</v>
      </c>
      <c r="H1037" t="s">
        <v>125</v>
      </c>
      <c r="I1037" t="s">
        <v>55</v>
      </c>
      <c r="J1037">
        <v>2.8</v>
      </c>
      <c r="K1037" t="s">
        <v>25</v>
      </c>
      <c r="L1037" t="s">
        <v>48</v>
      </c>
      <c r="M1037" s="1">
        <v>445</v>
      </c>
      <c r="N1037" s="1">
        <v>578.5</v>
      </c>
      <c r="O1037" s="1">
        <v>12.46</v>
      </c>
      <c r="P1037" s="1">
        <v>121.04</v>
      </c>
      <c r="AD1037" s="1">
        <v>578.5</v>
      </c>
      <c r="AE1037" s="1">
        <v>12.46</v>
      </c>
    </row>
    <row r="1038" spans="1:31">
      <c r="A1038" t="s">
        <v>80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43</v>
      </c>
      <c r="H1038" t="s">
        <v>150</v>
      </c>
      <c r="I1038" t="s">
        <v>55</v>
      </c>
      <c r="J1038">
        <v>3.7</v>
      </c>
      <c r="K1038" t="s">
        <v>76</v>
      </c>
      <c r="L1038" t="s">
        <v>94</v>
      </c>
      <c r="M1038" s="1">
        <v>423</v>
      </c>
      <c r="N1038" s="1">
        <v>549.9</v>
      </c>
      <c r="O1038" s="1">
        <v>15.651</v>
      </c>
      <c r="P1038" s="1">
        <v>111.249</v>
      </c>
      <c r="AD1038" s="1">
        <v>549.9</v>
      </c>
      <c r="AE1038" s="1">
        <v>15.651</v>
      </c>
    </row>
    <row r="1039" spans="1:31">
      <c r="A1039" t="s">
        <v>40</v>
      </c>
      <c r="B1039">
        <v>52</v>
      </c>
      <c r="C1039" t="s">
        <v>19</v>
      </c>
      <c r="D1039" t="s">
        <v>120</v>
      </c>
      <c r="E1039" t="s">
        <v>69</v>
      </c>
      <c r="F1039">
        <v>25</v>
      </c>
      <c r="G1039" t="s">
        <v>98</v>
      </c>
      <c r="H1039" t="s">
        <v>125</v>
      </c>
      <c r="I1039" t="s">
        <v>36</v>
      </c>
      <c r="J1039">
        <v>3.4</v>
      </c>
      <c r="K1039" t="s">
        <v>92</v>
      </c>
      <c r="L1039" t="s">
        <v>56</v>
      </c>
      <c r="M1039" s="1">
        <v>225</v>
      </c>
      <c r="N1039" s="1">
        <v>292.5</v>
      </c>
      <c r="O1039" s="1">
        <v>7.65</v>
      </c>
      <c r="P1039" s="1">
        <v>59.85</v>
      </c>
      <c r="AD1039" s="1">
        <v>292.5</v>
      </c>
      <c r="AE1039" s="1">
        <v>7.65</v>
      </c>
    </row>
    <row r="1040" spans="1:31">
      <c r="A1040" t="s">
        <v>161</v>
      </c>
      <c r="B1040">
        <v>41</v>
      </c>
      <c r="C1040" t="s">
        <v>19</v>
      </c>
      <c r="D1040" t="s">
        <v>101</v>
      </c>
      <c r="E1040" t="s">
        <v>21</v>
      </c>
      <c r="F1040">
        <v>74</v>
      </c>
      <c r="G1040" t="s">
        <v>98</v>
      </c>
      <c r="H1040" t="s">
        <v>123</v>
      </c>
      <c r="I1040" t="s">
        <v>55</v>
      </c>
      <c r="J1040">
        <v>3</v>
      </c>
      <c r="K1040" t="s">
        <v>76</v>
      </c>
      <c r="L1040" t="s">
        <v>38</v>
      </c>
      <c r="M1040" s="1">
        <v>370</v>
      </c>
      <c r="N1040" s="1">
        <v>481</v>
      </c>
      <c r="O1040" s="1">
        <v>11.1</v>
      </c>
      <c r="P1040" s="1">
        <v>99.9</v>
      </c>
      <c r="AD1040" s="1">
        <v>481</v>
      </c>
      <c r="AE1040" s="1">
        <v>11.1</v>
      </c>
    </row>
    <row r="1041" spans="1:31">
      <c r="A1041" t="s">
        <v>167</v>
      </c>
      <c r="B1041">
        <v>29</v>
      </c>
      <c r="C1041" t="s">
        <v>19</v>
      </c>
      <c r="D1041" t="s">
        <v>149</v>
      </c>
      <c r="E1041" t="s">
        <v>69</v>
      </c>
      <c r="F1041">
        <v>46</v>
      </c>
      <c r="G1041" t="s">
        <v>43</v>
      </c>
      <c r="H1041" t="s">
        <v>152</v>
      </c>
      <c r="I1041" t="s">
        <v>55</v>
      </c>
      <c r="J1041">
        <v>4.8</v>
      </c>
      <c r="K1041" t="s">
        <v>25</v>
      </c>
      <c r="L1041" t="s">
        <v>94</v>
      </c>
      <c r="M1041" s="1">
        <v>92</v>
      </c>
      <c r="N1041" s="1">
        <v>119.6</v>
      </c>
      <c r="O1041" s="1">
        <v>4.416</v>
      </c>
      <c r="P1041" s="1">
        <v>23.184</v>
      </c>
      <c r="AD1041" s="1">
        <v>119.6</v>
      </c>
      <c r="AE1041" s="1">
        <v>4.416</v>
      </c>
    </row>
    <row r="1042" spans="1:31">
      <c r="A1042" t="s">
        <v>106</v>
      </c>
      <c r="B1042">
        <v>68</v>
      </c>
      <c r="C1042" t="s">
        <v>19</v>
      </c>
      <c r="D1042" t="s">
        <v>34</v>
      </c>
      <c r="E1042" t="s">
        <v>21</v>
      </c>
      <c r="F1042">
        <v>22</v>
      </c>
      <c r="G1042" t="s">
        <v>35</v>
      </c>
      <c r="H1042" t="s">
        <v>152</v>
      </c>
      <c r="I1042" t="s">
        <v>55</v>
      </c>
      <c r="J1042">
        <v>4</v>
      </c>
      <c r="K1042" t="s">
        <v>31</v>
      </c>
      <c r="L1042" t="s">
        <v>26</v>
      </c>
      <c r="M1042" s="1">
        <v>154</v>
      </c>
      <c r="N1042" s="1">
        <v>200.2</v>
      </c>
      <c r="O1042" s="1">
        <v>6.16</v>
      </c>
      <c r="P1042" s="1">
        <v>40.04</v>
      </c>
      <c r="AD1042" s="1">
        <v>200.2</v>
      </c>
      <c r="AE1042" s="1">
        <v>6.16</v>
      </c>
    </row>
    <row r="1043" spans="1:31">
      <c r="A1043" t="s">
        <v>164</v>
      </c>
      <c r="B1043">
        <v>36</v>
      </c>
      <c r="C1043" t="s">
        <v>19</v>
      </c>
      <c r="D1043" t="s">
        <v>54</v>
      </c>
      <c r="E1043" t="s">
        <v>21</v>
      </c>
      <c r="F1043">
        <v>25</v>
      </c>
      <c r="G1043" t="s">
        <v>43</v>
      </c>
      <c r="H1043" t="s">
        <v>136</v>
      </c>
      <c r="I1043" t="s">
        <v>52</v>
      </c>
      <c r="J1043">
        <v>4.9</v>
      </c>
      <c r="K1043" t="s">
        <v>31</v>
      </c>
      <c r="L1043" t="s">
        <v>26</v>
      </c>
      <c r="M1043" s="1">
        <v>75</v>
      </c>
      <c r="N1043" s="1">
        <v>97.5</v>
      </c>
      <c r="O1043" s="1">
        <v>3.675</v>
      </c>
      <c r="P1043" s="1">
        <v>18.825</v>
      </c>
      <c r="AD1043" s="1">
        <v>97.5</v>
      </c>
      <c r="AE1043" s="1">
        <v>3.675</v>
      </c>
    </row>
    <row r="1044" spans="1:31">
      <c r="A1044" t="s">
        <v>143</v>
      </c>
      <c r="B1044">
        <v>55</v>
      </c>
      <c r="C1044" t="s">
        <v>19</v>
      </c>
      <c r="D1044" t="s">
        <v>149</v>
      </c>
      <c r="E1044" t="s">
        <v>69</v>
      </c>
      <c r="F1044">
        <v>80</v>
      </c>
      <c r="G1044" t="s">
        <v>43</v>
      </c>
      <c r="H1044" t="s">
        <v>30</v>
      </c>
      <c r="I1044" t="s">
        <v>36</v>
      </c>
      <c r="J1044">
        <v>4.9</v>
      </c>
      <c r="K1044" t="s">
        <v>37</v>
      </c>
      <c r="L1044" t="s">
        <v>38</v>
      </c>
      <c r="M1044" s="1">
        <v>160</v>
      </c>
      <c r="N1044" s="1">
        <v>208</v>
      </c>
      <c r="O1044" s="1">
        <v>7.84</v>
      </c>
      <c r="P1044" s="1">
        <v>40.16</v>
      </c>
      <c r="AD1044" s="1">
        <v>208</v>
      </c>
      <c r="AE1044" s="1">
        <v>7.84</v>
      </c>
    </row>
    <row r="1045" spans="1:31">
      <c r="A1045" t="s">
        <v>80</v>
      </c>
      <c r="B1045">
        <v>28</v>
      </c>
      <c r="C1045" t="s">
        <v>19</v>
      </c>
      <c r="D1045" t="s">
        <v>34</v>
      </c>
      <c r="E1045" t="s">
        <v>21</v>
      </c>
      <c r="F1045">
        <v>76</v>
      </c>
      <c r="G1045" t="s">
        <v>43</v>
      </c>
      <c r="H1045" t="s">
        <v>102</v>
      </c>
      <c r="I1045" t="s">
        <v>36</v>
      </c>
      <c r="J1045">
        <v>3.3</v>
      </c>
      <c r="K1045" t="s">
        <v>92</v>
      </c>
      <c r="L1045" t="s">
        <v>26</v>
      </c>
      <c r="M1045" s="1">
        <v>532</v>
      </c>
      <c r="N1045" s="1">
        <v>691.6</v>
      </c>
      <c r="O1045" s="1">
        <v>17.556</v>
      </c>
      <c r="P1045" s="1">
        <v>142.044</v>
      </c>
      <c r="AD1045" s="1">
        <v>691.6</v>
      </c>
      <c r="AE1045" s="1">
        <v>17.556</v>
      </c>
    </row>
    <row r="1046" spans="1:31">
      <c r="A1046" t="s">
        <v>46</v>
      </c>
      <c r="B1046">
        <v>39</v>
      </c>
      <c r="C1046" t="s">
        <v>19</v>
      </c>
      <c r="D1046" t="s">
        <v>34</v>
      </c>
      <c r="E1046" t="s">
        <v>21</v>
      </c>
      <c r="F1046">
        <v>30</v>
      </c>
      <c r="G1046" t="s">
        <v>22</v>
      </c>
      <c r="H1046" t="s">
        <v>91</v>
      </c>
      <c r="I1046" t="s">
        <v>52</v>
      </c>
      <c r="J1046">
        <v>4.4</v>
      </c>
      <c r="K1046" t="s">
        <v>76</v>
      </c>
      <c r="L1046" t="s">
        <v>104</v>
      </c>
      <c r="M1046" s="1">
        <v>210</v>
      </c>
      <c r="N1046" s="1">
        <v>273</v>
      </c>
      <c r="O1046" s="1">
        <v>9.24</v>
      </c>
      <c r="P1046" s="1">
        <v>53.76</v>
      </c>
      <c r="AD1046" s="1">
        <v>273</v>
      </c>
      <c r="AE1046" s="1">
        <v>9.24</v>
      </c>
    </row>
    <row r="1047" spans="1:31">
      <c r="A1047" t="s">
        <v>145</v>
      </c>
      <c r="B1047">
        <v>54</v>
      </c>
      <c r="C1047" t="s">
        <v>19</v>
      </c>
      <c r="D1047" t="s">
        <v>29</v>
      </c>
      <c r="E1047" t="s">
        <v>21</v>
      </c>
      <c r="F1047">
        <v>79</v>
      </c>
      <c r="G1047" t="s">
        <v>22</v>
      </c>
      <c r="H1047" t="s">
        <v>100</v>
      </c>
      <c r="I1047" t="s">
        <v>55</v>
      </c>
      <c r="J1047">
        <v>3.5</v>
      </c>
      <c r="K1047" t="s">
        <v>44</v>
      </c>
      <c r="L1047" t="s">
        <v>77</v>
      </c>
      <c r="M1047" s="1">
        <v>316</v>
      </c>
      <c r="N1047" s="1">
        <v>410.8</v>
      </c>
      <c r="O1047" s="1">
        <v>11.06</v>
      </c>
      <c r="P1047" s="1">
        <v>83.74</v>
      </c>
      <c r="AD1047" s="1">
        <v>410.8</v>
      </c>
      <c r="AE1047" s="1">
        <v>11.06</v>
      </c>
    </row>
    <row r="1048" spans="1:31">
      <c r="A1048" t="s">
        <v>130</v>
      </c>
      <c r="B1048">
        <v>40</v>
      </c>
      <c r="C1048" t="s">
        <v>19</v>
      </c>
      <c r="D1048" t="s">
        <v>50</v>
      </c>
      <c r="E1048" t="s">
        <v>42</v>
      </c>
      <c r="F1048">
        <v>22</v>
      </c>
      <c r="G1048" t="s">
        <v>43</v>
      </c>
      <c r="H1048" t="s">
        <v>152</v>
      </c>
      <c r="I1048" t="s">
        <v>24</v>
      </c>
      <c r="J1048">
        <v>4.2</v>
      </c>
      <c r="K1048" t="s">
        <v>25</v>
      </c>
      <c r="L1048" t="s">
        <v>48</v>
      </c>
      <c r="M1048" s="1">
        <v>154</v>
      </c>
      <c r="N1048" s="1">
        <v>200.2</v>
      </c>
      <c r="O1048" s="1">
        <v>6.468</v>
      </c>
      <c r="P1048" s="1">
        <v>39.732</v>
      </c>
      <c r="AD1048" s="1">
        <v>200.2</v>
      </c>
      <c r="AE1048" s="1">
        <v>6.468</v>
      </c>
    </row>
    <row r="1049" spans="1:31">
      <c r="A1049" t="s">
        <v>156</v>
      </c>
      <c r="B1049">
        <v>31</v>
      </c>
      <c r="C1049" t="s">
        <v>19</v>
      </c>
      <c r="D1049" t="s">
        <v>140</v>
      </c>
      <c r="E1049" t="s">
        <v>21</v>
      </c>
      <c r="F1049">
        <v>36</v>
      </c>
      <c r="G1049" t="s">
        <v>35</v>
      </c>
      <c r="H1049" t="s">
        <v>81</v>
      </c>
      <c r="I1049" t="s">
        <v>55</v>
      </c>
      <c r="J1049">
        <v>4.2</v>
      </c>
      <c r="K1049" t="s">
        <v>37</v>
      </c>
      <c r="L1049" t="s">
        <v>26</v>
      </c>
      <c r="M1049" s="1">
        <v>36</v>
      </c>
      <c r="N1049" s="1">
        <v>46.8</v>
      </c>
      <c r="O1049" s="1">
        <v>1.512</v>
      </c>
      <c r="P1049" s="1">
        <v>9.288</v>
      </c>
      <c r="AD1049" s="1">
        <v>46.8</v>
      </c>
      <c r="AE1049" s="1">
        <v>1.512</v>
      </c>
    </row>
    <row r="1050" spans="1:31">
      <c r="A1050" t="s">
        <v>28</v>
      </c>
      <c r="B1050">
        <v>30</v>
      </c>
      <c r="C1050" t="s">
        <v>19</v>
      </c>
      <c r="D1050" t="s">
        <v>140</v>
      </c>
      <c r="E1050" t="s">
        <v>21</v>
      </c>
      <c r="F1050">
        <v>77</v>
      </c>
      <c r="G1050" t="s">
        <v>22</v>
      </c>
      <c r="H1050" t="s">
        <v>150</v>
      </c>
      <c r="I1050" t="s">
        <v>55</v>
      </c>
      <c r="J1050">
        <v>2.7</v>
      </c>
      <c r="K1050" t="s">
        <v>25</v>
      </c>
      <c r="L1050" t="s">
        <v>26</v>
      </c>
      <c r="M1050" s="1">
        <v>77</v>
      </c>
      <c r="N1050" s="1">
        <v>100.1</v>
      </c>
      <c r="O1050" s="1">
        <v>2.079</v>
      </c>
      <c r="P1050" s="1">
        <v>21.021</v>
      </c>
      <c r="AD1050" s="1">
        <v>100.1</v>
      </c>
      <c r="AE1050" s="1">
        <v>2.079</v>
      </c>
    </row>
    <row r="1051" spans="1:31">
      <c r="A1051" t="s">
        <v>157</v>
      </c>
      <c r="B1051">
        <v>45</v>
      </c>
      <c r="C1051" t="s">
        <v>19</v>
      </c>
      <c r="D1051" t="s">
        <v>96</v>
      </c>
      <c r="E1051" t="s">
        <v>69</v>
      </c>
      <c r="F1051">
        <v>33</v>
      </c>
      <c r="G1051" t="s">
        <v>35</v>
      </c>
      <c r="H1051" t="s">
        <v>75</v>
      </c>
      <c r="I1051" t="s">
        <v>55</v>
      </c>
      <c r="J1051">
        <v>2.8</v>
      </c>
      <c r="K1051" t="s">
        <v>31</v>
      </c>
      <c r="L1051" t="s">
        <v>56</v>
      </c>
      <c r="M1051" s="1">
        <v>33</v>
      </c>
      <c r="N1051" s="1">
        <v>42.9</v>
      </c>
      <c r="O1051" s="1">
        <v>0.924</v>
      </c>
      <c r="P1051" s="1">
        <v>8.976</v>
      </c>
      <c r="AD1051" s="1">
        <v>42.9</v>
      </c>
      <c r="AE1051" s="1">
        <v>0.924</v>
      </c>
    </row>
    <row r="1052" spans="1:31">
      <c r="A1052" t="s">
        <v>113</v>
      </c>
      <c r="B1052">
        <v>48</v>
      </c>
      <c r="C1052" t="s">
        <v>19</v>
      </c>
      <c r="D1052" t="s">
        <v>50</v>
      </c>
      <c r="E1052" t="s">
        <v>42</v>
      </c>
      <c r="F1052">
        <v>64</v>
      </c>
      <c r="G1052" t="s">
        <v>43</v>
      </c>
      <c r="H1052" t="s">
        <v>133</v>
      </c>
      <c r="I1052" t="s">
        <v>24</v>
      </c>
      <c r="J1052">
        <v>3.8</v>
      </c>
      <c r="K1052" t="s">
        <v>25</v>
      </c>
      <c r="L1052" t="s">
        <v>94</v>
      </c>
      <c r="M1052" s="1">
        <v>448</v>
      </c>
      <c r="N1052" s="1">
        <v>582.4</v>
      </c>
      <c r="O1052" s="1">
        <v>17.024</v>
      </c>
      <c r="P1052" s="1">
        <v>117.376</v>
      </c>
      <c r="AD1052" s="1">
        <v>582.4</v>
      </c>
      <c r="AE1052" s="1">
        <v>17.024</v>
      </c>
    </row>
    <row r="1053" spans="1:31">
      <c r="A1053" t="s">
        <v>138</v>
      </c>
      <c r="B1053">
        <v>45</v>
      </c>
      <c r="C1053" t="s">
        <v>19</v>
      </c>
      <c r="D1053" t="s">
        <v>140</v>
      </c>
      <c r="E1053" t="s">
        <v>21</v>
      </c>
      <c r="F1053">
        <v>53</v>
      </c>
      <c r="G1053" t="s">
        <v>43</v>
      </c>
      <c r="H1053" t="s">
        <v>141</v>
      </c>
      <c r="I1053" t="s">
        <v>55</v>
      </c>
      <c r="J1053">
        <v>2.6</v>
      </c>
      <c r="K1053" t="s">
        <v>44</v>
      </c>
      <c r="L1053" t="s">
        <v>48</v>
      </c>
      <c r="M1053" s="1">
        <v>53</v>
      </c>
      <c r="N1053" s="1">
        <v>68.9</v>
      </c>
      <c r="O1053" s="1">
        <v>1.378</v>
      </c>
      <c r="P1053" s="1">
        <v>14.522</v>
      </c>
      <c r="AD1053" s="1">
        <v>68.9</v>
      </c>
      <c r="AE1053" s="1">
        <v>1.378</v>
      </c>
    </row>
    <row r="1054" spans="1:31">
      <c r="A1054" t="s">
        <v>157</v>
      </c>
      <c r="B1054">
        <v>60</v>
      </c>
      <c r="C1054" t="s">
        <v>19</v>
      </c>
      <c r="D1054" t="s">
        <v>74</v>
      </c>
      <c r="E1054" t="s">
        <v>42</v>
      </c>
      <c r="F1054">
        <v>36</v>
      </c>
      <c r="G1054" t="s">
        <v>98</v>
      </c>
      <c r="H1054" t="s">
        <v>70</v>
      </c>
      <c r="I1054" t="s">
        <v>55</v>
      </c>
      <c r="J1054">
        <v>3</v>
      </c>
      <c r="K1054" t="s">
        <v>37</v>
      </c>
      <c r="L1054" t="s">
        <v>26</v>
      </c>
      <c r="M1054" s="1">
        <v>144</v>
      </c>
      <c r="N1054" s="1">
        <v>187.2</v>
      </c>
      <c r="O1054" s="1">
        <v>4.32</v>
      </c>
      <c r="P1054" s="1">
        <v>38.88</v>
      </c>
      <c r="AD1054" s="1">
        <v>187.2</v>
      </c>
      <c r="AE1054" s="1">
        <v>4.32</v>
      </c>
    </row>
    <row r="1055" spans="1:31">
      <c r="A1055" t="s">
        <v>126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43</v>
      </c>
      <c r="H1055" t="s">
        <v>160</v>
      </c>
      <c r="I1055" t="s">
        <v>36</v>
      </c>
      <c r="J1055">
        <v>3.3</v>
      </c>
      <c r="K1055" t="s">
        <v>92</v>
      </c>
      <c r="L1055" t="s">
        <v>77</v>
      </c>
      <c r="M1055" s="1">
        <v>350</v>
      </c>
      <c r="N1055" s="1">
        <v>455</v>
      </c>
      <c r="O1055" s="1">
        <v>11.55</v>
      </c>
      <c r="P1055" s="1">
        <v>93.45</v>
      </c>
      <c r="AD1055" s="1">
        <v>455</v>
      </c>
      <c r="AE1055" s="1">
        <v>11.55</v>
      </c>
    </row>
    <row r="1056" spans="1:31">
      <c r="A1056" t="s">
        <v>73</v>
      </c>
      <c r="B1056">
        <v>18</v>
      </c>
      <c r="C1056" t="s">
        <v>19</v>
      </c>
      <c r="D1056" t="s">
        <v>59</v>
      </c>
      <c r="E1056" t="s">
        <v>21</v>
      </c>
      <c r="F1056">
        <v>96</v>
      </c>
      <c r="G1056" t="s">
        <v>22</v>
      </c>
      <c r="H1056" t="s">
        <v>123</v>
      </c>
      <c r="I1056" t="s">
        <v>24</v>
      </c>
      <c r="J1056">
        <v>4.9</v>
      </c>
      <c r="K1056" t="s">
        <v>44</v>
      </c>
      <c r="L1056" t="s">
        <v>56</v>
      </c>
      <c r="M1056" s="1">
        <v>480</v>
      </c>
      <c r="N1056" s="1">
        <v>624</v>
      </c>
      <c r="O1056" s="1">
        <v>23.52</v>
      </c>
      <c r="P1056" s="1">
        <v>120.48</v>
      </c>
      <c r="AD1056" s="1">
        <v>624</v>
      </c>
      <c r="AE1056" s="1">
        <v>23.52</v>
      </c>
    </row>
    <row r="1057" spans="1:31">
      <c r="A1057" t="s">
        <v>33</v>
      </c>
      <c r="B1057">
        <v>70</v>
      </c>
      <c r="C1057" t="s">
        <v>19</v>
      </c>
      <c r="D1057" t="s">
        <v>114</v>
      </c>
      <c r="E1057" t="s">
        <v>63</v>
      </c>
      <c r="F1057">
        <v>27</v>
      </c>
      <c r="G1057" t="s">
        <v>43</v>
      </c>
      <c r="H1057" t="s">
        <v>136</v>
      </c>
      <c r="I1057" t="s">
        <v>36</v>
      </c>
      <c r="J1057">
        <v>3.3</v>
      </c>
      <c r="K1057" t="s">
        <v>92</v>
      </c>
      <c r="L1057" t="s">
        <v>48</v>
      </c>
      <c r="M1057" s="1">
        <v>189</v>
      </c>
      <c r="N1057" s="1">
        <v>245.7</v>
      </c>
      <c r="O1057" s="1">
        <v>6.237</v>
      </c>
      <c r="P1057" s="1">
        <v>50.463</v>
      </c>
      <c r="AD1057" s="1">
        <v>245.7</v>
      </c>
      <c r="AE1057" s="1">
        <v>6.237</v>
      </c>
    </row>
    <row r="1058" spans="1:31">
      <c r="A1058" t="s">
        <v>151</v>
      </c>
      <c r="B1058">
        <v>20</v>
      </c>
      <c r="C1058" t="s">
        <v>19</v>
      </c>
      <c r="D1058" t="s">
        <v>29</v>
      </c>
      <c r="E1058" t="s">
        <v>21</v>
      </c>
      <c r="F1058">
        <v>64</v>
      </c>
      <c r="G1058" t="s">
        <v>22</v>
      </c>
      <c r="H1058" t="s">
        <v>100</v>
      </c>
      <c r="I1058" t="s">
        <v>24</v>
      </c>
      <c r="J1058">
        <v>2.9</v>
      </c>
      <c r="K1058" t="s">
        <v>25</v>
      </c>
      <c r="L1058" t="s">
        <v>26</v>
      </c>
      <c r="M1058" s="1">
        <v>256</v>
      </c>
      <c r="N1058" s="1">
        <v>332.8</v>
      </c>
      <c r="O1058" s="1">
        <v>7.424</v>
      </c>
      <c r="P1058" s="1">
        <v>69.376</v>
      </c>
      <c r="AD1058" s="1">
        <v>332.8</v>
      </c>
      <c r="AE1058" s="1">
        <v>7.424</v>
      </c>
    </row>
    <row r="1059" spans="1:31">
      <c r="A1059" t="s">
        <v>166</v>
      </c>
      <c r="B1059">
        <v>65</v>
      </c>
      <c r="C1059" t="s">
        <v>19</v>
      </c>
      <c r="D1059" t="s">
        <v>114</v>
      </c>
      <c r="E1059" t="s">
        <v>63</v>
      </c>
      <c r="F1059">
        <v>23</v>
      </c>
      <c r="G1059" t="s">
        <v>35</v>
      </c>
      <c r="H1059" t="s">
        <v>30</v>
      </c>
      <c r="I1059" t="s">
        <v>36</v>
      </c>
      <c r="J1059">
        <v>4.4</v>
      </c>
      <c r="K1059" t="s">
        <v>37</v>
      </c>
      <c r="L1059" t="s">
        <v>38</v>
      </c>
      <c r="M1059" s="1">
        <v>161</v>
      </c>
      <c r="N1059" s="1">
        <v>209.3</v>
      </c>
      <c r="O1059" s="1">
        <v>7.084</v>
      </c>
      <c r="P1059" s="1">
        <v>41.216</v>
      </c>
      <c r="AD1059" s="1">
        <v>209.3</v>
      </c>
      <c r="AE1059" s="1">
        <v>7.084</v>
      </c>
    </row>
    <row r="1060" spans="1:31">
      <c r="A1060" t="s">
        <v>145</v>
      </c>
      <c r="B1060">
        <v>29</v>
      </c>
      <c r="C1060" t="s">
        <v>19</v>
      </c>
      <c r="D1060" t="s">
        <v>135</v>
      </c>
      <c r="E1060" t="s">
        <v>69</v>
      </c>
      <c r="F1060">
        <v>33</v>
      </c>
      <c r="G1060" t="s">
        <v>22</v>
      </c>
      <c r="H1060" t="s">
        <v>89</v>
      </c>
      <c r="I1060" t="s">
        <v>52</v>
      </c>
      <c r="J1060">
        <v>3.1</v>
      </c>
      <c r="K1060" t="s">
        <v>76</v>
      </c>
      <c r="L1060" t="s">
        <v>104</v>
      </c>
      <c r="M1060" s="1">
        <v>66</v>
      </c>
      <c r="N1060" s="1">
        <v>85.8</v>
      </c>
      <c r="O1060" s="1">
        <v>2.046</v>
      </c>
      <c r="P1060" s="1">
        <v>17.754</v>
      </c>
      <c r="AD1060" s="1">
        <v>85.8</v>
      </c>
      <c r="AE1060" s="1">
        <v>2.046</v>
      </c>
    </row>
    <row r="1061" spans="1:31">
      <c r="A1061" t="s">
        <v>106</v>
      </c>
      <c r="B1061">
        <v>22</v>
      </c>
      <c r="C1061" t="s">
        <v>19</v>
      </c>
      <c r="D1061" t="s">
        <v>114</v>
      </c>
      <c r="E1061" t="s">
        <v>63</v>
      </c>
      <c r="F1061">
        <v>34</v>
      </c>
      <c r="G1061" t="s">
        <v>43</v>
      </c>
      <c r="H1061" t="s">
        <v>133</v>
      </c>
      <c r="I1061" t="s">
        <v>24</v>
      </c>
      <c r="J1061">
        <v>2.5</v>
      </c>
      <c r="K1061" t="s">
        <v>92</v>
      </c>
      <c r="L1061" t="s">
        <v>94</v>
      </c>
      <c r="M1061" s="1">
        <v>238</v>
      </c>
      <c r="N1061" s="1">
        <v>309.4</v>
      </c>
      <c r="O1061" s="1">
        <v>5.95</v>
      </c>
      <c r="P1061" s="1">
        <v>65.45</v>
      </c>
      <c r="AD1061" s="1">
        <v>309.4</v>
      </c>
      <c r="AE1061" s="1">
        <v>5.95</v>
      </c>
    </row>
    <row r="1062" spans="1:31">
      <c r="A1062" t="s">
        <v>162</v>
      </c>
      <c r="B1062">
        <v>27</v>
      </c>
      <c r="C1062" t="s">
        <v>19</v>
      </c>
      <c r="D1062" t="s">
        <v>29</v>
      </c>
      <c r="E1062" t="s">
        <v>21</v>
      </c>
      <c r="F1062">
        <v>35</v>
      </c>
      <c r="G1062" t="s">
        <v>35</v>
      </c>
      <c r="H1062" t="s">
        <v>23</v>
      </c>
      <c r="I1062" t="s">
        <v>52</v>
      </c>
      <c r="J1062">
        <v>2.6</v>
      </c>
      <c r="K1062" t="s">
        <v>92</v>
      </c>
      <c r="L1062" t="s">
        <v>104</v>
      </c>
      <c r="M1062" s="1">
        <v>140</v>
      </c>
      <c r="N1062" s="1">
        <v>182</v>
      </c>
      <c r="O1062" s="1">
        <v>3.64</v>
      </c>
      <c r="P1062" s="1">
        <v>38.36</v>
      </c>
      <c r="AD1062" s="1">
        <v>182</v>
      </c>
      <c r="AE1062" s="1">
        <v>3.64</v>
      </c>
    </row>
    <row r="1063" spans="1:31">
      <c r="A1063" t="s">
        <v>151</v>
      </c>
      <c r="B1063">
        <v>36</v>
      </c>
      <c r="C1063" t="s">
        <v>19</v>
      </c>
      <c r="D1063" t="s">
        <v>62</v>
      </c>
      <c r="E1063" t="s">
        <v>63</v>
      </c>
      <c r="F1063">
        <v>62</v>
      </c>
      <c r="G1063" t="s">
        <v>43</v>
      </c>
      <c r="H1063" t="s">
        <v>23</v>
      </c>
      <c r="I1063" t="s">
        <v>52</v>
      </c>
      <c r="J1063">
        <v>4.4</v>
      </c>
      <c r="K1063" t="s">
        <v>25</v>
      </c>
      <c r="L1063" t="s">
        <v>104</v>
      </c>
      <c r="M1063" s="1">
        <v>496</v>
      </c>
      <c r="N1063" s="1">
        <v>644.8</v>
      </c>
      <c r="O1063" s="1">
        <v>21.824</v>
      </c>
      <c r="P1063" s="1">
        <v>126.976</v>
      </c>
      <c r="AD1063" s="1">
        <v>644.8</v>
      </c>
      <c r="AE1063" s="1">
        <v>21.824</v>
      </c>
    </row>
    <row r="1064" spans="1:31">
      <c r="A1064" t="s">
        <v>138</v>
      </c>
      <c r="B1064">
        <v>59</v>
      </c>
      <c r="C1064" t="s">
        <v>19</v>
      </c>
      <c r="D1064" t="s">
        <v>153</v>
      </c>
      <c r="E1064" t="s">
        <v>42</v>
      </c>
      <c r="F1064">
        <v>75</v>
      </c>
      <c r="G1064" t="s">
        <v>43</v>
      </c>
      <c r="H1064" t="s">
        <v>125</v>
      </c>
      <c r="I1064" t="s">
        <v>55</v>
      </c>
      <c r="J1064">
        <v>2.6</v>
      </c>
      <c r="K1064" t="s">
        <v>92</v>
      </c>
      <c r="L1064" t="s">
        <v>104</v>
      </c>
      <c r="M1064" s="1">
        <v>225</v>
      </c>
      <c r="N1064" s="1">
        <v>292.5</v>
      </c>
      <c r="O1064" s="1">
        <v>5.85</v>
      </c>
      <c r="P1064" s="1">
        <v>61.65</v>
      </c>
      <c r="AD1064" s="1">
        <v>292.5</v>
      </c>
      <c r="AE1064" s="1">
        <v>5.85</v>
      </c>
    </row>
    <row r="1065" spans="1:31">
      <c r="A1065" t="s">
        <v>95</v>
      </c>
      <c r="B1065">
        <v>62</v>
      </c>
      <c r="C1065" t="s">
        <v>19</v>
      </c>
      <c r="D1065" t="s">
        <v>117</v>
      </c>
      <c r="E1065" t="s">
        <v>21</v>
      </c>
      <c r="F1065">
        <v>29</v>
      </c>
      <c r="G1065" t="s">
        <v>35</v>
      </c>
      <c r="H1065" t="s">
        <v>141</v>
      </c>
      <c r="I1065" t="s">
        <v>52</v>
      </c>
      <c r="J1065">
        <v>3.3</v>
      </c>
      <c r="K1065" t="s">
        <v>31</v>
      </c>
      <c r="L1065" t="s">
        <v>94</v>
      </c>
      <c r="M1065" s="1">
        <v>116</v>
      </c>
      <c r="N1065" s="1">
        <v>150.8</v>
      </c>
      <c r="O1065" s="1">
        <v>3.828</v>
      </c>
      <c r="P1065" s="1">
        <v>30.972</v>
      </c>
      <c r="AD1065" s="1">
        <v>150.8</v>
      </c>
      <c r="AE1065" s="1">
        <v>3.828</v>
      </c>
    </row>
    <row r="1066" spans="1:31">
      <c r="A1066" t="s">
        <v>49</v>
      </c>
      <c r="B1066">
        <v>34</v>
      </c>
      <c r="C1066" t="s">
        <v>19</v>
      </c>
      <c r="D1066" t="s">
        <v>139</v>
      </c>
      <c r="E1066" t="s">
        <v>69</v>
      </c>
      <c r="F1066">
        <v>28</v>
      </c>
      <c r="G1066" t="s">
        <v>43</v>
      </c>
      <c r="H1066" t="s">
        <v>89</v>
      </c>
      <c r="I1066" t="s">
        <v>36</v>
      </c>
      <c r="J1066">
        <v>3.5</v>
      </c>
      <c r="K1066" t="s">
        <v>37</v>
      </c>
      <c r="L1066" t="s">
        <v>104</v>
      </c>
      <c r="M1066" s="1">
        <v>84</v>
      </c>
      <c r="N1066" s="1">
        <v>109.2</v>
      </c>
      <c r="O1066" s="1">
        <v>2.94</v>
      </c>
      <c r="P1066" s="1">
        <v>22.26</v>
      </c>
      <c r="AD1066" s="1">
        <v>109.2</v>
      </c>
      <c r="AE1066" s="1">
        <v>2.94</v>
      </c>
    </row>
    <row r="1067" spans="1:31">
      <c r="A1067" t="s">
        <v>95</v>
      </c>
      <c r="B1067">
        <v>59</v>
      </c>
      <c r="C1067" t="s">
        <v>19</v>
      </c>
      <c r="D1067" t="s">
        <v>129</v>
      </c>
      <c r="E1067" t="s">
        <v>21</v>
      </c>
      <c r="F1067">
        <v>20</v>
      </c>
      <c r="G1067" t="s">
        <v>98</v>
      </c>
      <c r="H1067" t="s">
        <v>160</v>
      </c>
      <c r="I1067" t="s">
        <v>36</v>
      </c>
      <c r="J1067">
        <v>4.1</v>
      </c>
      <c r="K1067" t="s">
        <v>44</v>
      </c>
      <c r="L1067" t="s">
        <v>104</v>
      </c>
      <c r="M1067" s="1">
        <v>40</v>
      </c>
      <c r="N1067" s="1">
        <v>52</v>
      </c>
      <c r="O1067" s="1">
        <v>1.64</v>
      </c>
      <c r="P1067" s="1">
        <v>10.36</v>
      </c>
      <c r="AD1067" s="1">
        <v>52</v>
      </c>
      <c r="AE1067" s="1">
        <v>1.64</v>
      </c>
    </row>
    <row r="1068" spans="1:31">
      <c r="A1068" t="s">
        <v>97</v>
      </c>
      <c r="B1068">
        <v>49</v>
      </c>
      <c r="C1068" t="s">
        <v>19</v>
      </c>
      <c r="D1068" t="s">
        <v>62</v>
      </c>
      <c r="E1068" t="s">
        <v>63</v>
      </c>
      <c r="F1068">
        <v>96</v>
      </c>
      <c r="G1068" t="s">
        <v>43</v>
      </c>
      <c r="H1068" t="s">
        <v>121</v>
      </c>
      <c r="I1068" t="s">
        <v>24</v>
      </c>
      <c r="J1068">
        <v>4</v>
      </c>
      <c r="K1068" t="s">
        <v>44</v>
      </c>
      <c r="L1068" t="s">
        <v>77</v>
      </c>
      <c r="M1068" s="1">
        <v>768</v>
      </c>
      <c r="N1068" s="1">
        <v>998.4</v>
      </c>
      <c r="O1068" s="1">
        <v>30.72</v>
      </c>
      <c r="P1068" s="1">
        <v>199.68</v>
      </c>
      <c r="AD1068" s="1">
        <v>998.4</v>
      </c>
      <c r="AE1068" s="1">
        <v>30.72</v>
      </c>
    </row>
    <row r="1069" spans="1:31">
      <c r="A1069" t="s">
        <v>154</v>
      </c>
      <c r="B1069">
        <v>18</v>
      </c>
      <c r="C1069" t="s">
        <v>19</v>
      </c>
      <c r="D1069" t="s">
        <v>88</v>
      </c>
      <c r="E1069" t="s">
        <v>21</v>
      </c>
      <c r="F1069">
        <v>43</v>
      </c>
      <c r="G1069" t="s">
        <v>35</v>
      </c>
      <c r="H1069" t="s">
        <v>109</v>
      </c>
      <c r="I1069" t="s">
        <v>52</v>
      </c>
      <c r="J1069">
        <v>2.7</v>
      </c>
      <c r="K1069" t="s">
        <v>44</v>
      </c>
      <c r="L1069" t="s">
        <v>56</v>
      </c>
      <c r="M1069" s="1">
        <v>344</v>
      </c>
      <c r="N1069" s="1">
        <v>447.2</v>
      </c>
      <c r="O1069" s="1">
        <v>9.288</v>
      </c>
      <c r="P1069" s="1">
        <v>93.912</v>
      </c>
      <c r="AD1069" s="1">
        <v>447.2</v>
      </c>
      <c r="AE1069" s="1">
        <v>9.288</v>
      </c>
    </row>
    <row r="1070" spans="1:31">
      <c r="A1070" t="s">
        <v>49</v>
      </c>
      <c r="B1070">
        <v>55</v>
      </c>
      <c r="C1070" t="s">
        <v>19</v>
      </c>
      <c r="D1070" t="s">
        <v>54</v>
      </c>
      <c r="E1070" t="s">
        <v>21</v>
      </c>
      <c r="F1070">
        <v>94</v>
      </c>
      <c r="G1070" t="s">
        <v>43</v>
      </c>
      <c r="H1070" t="s">
        <v>81</v>
      </c>
      <c r="I1070" t="s">
        <v>55</v>
      </c>
      <c r="J1070">
        <v>2.5</v>
      </c>
      <c r="K1070" t="s">
        <v>37</v>
      </c>
      <c r="L1070" t="s">
        <v>38</v>
      </c>
      <c r="M1070" s="1">
        <v>282</v>
      </c>
      <c r="N1070" s="1">
        <v>366.6</v>
      </c>
      <c r="O1070" s="1">
        <v>7.05</v>
      </c>
      <c r="P1070" s="1">
        <v>77.55</v>
      </c>
      <c r="AD1070" s="1">
        <v>366.6</v>
      </c>
      <c r="AE1070" s="1">
        <v>7.05</v>
      </c>
    </row>
    <row r="1071" spans="1:31">
      <c r="A1071" t="s">
        <v>143</v>
      </c>
      <c r="B1071">
        <v>38</v>
      </c>
      <c r="C1071" t="s">
        <v>19</v>
      </c>
      <c r="D1071" t="s">
        <v>93</v>
      </c>
      <c r="E1071" t="s">
        <v>21</v>
      </c>
      <c r="F1071">
        <v>81</v>
      </c>
      <c r="G1071" t="s">
        <v>98</v>
      </c>
      <c r="H1071" t="s">
        <v>51</v>
      </c>
      <c r="I1071" t="s">
        <v>55</v>
      </c>
      <c r="J1071">
        <v>4.3</v>
      </c>
      <c r="K1071" t="s">
        <v>25</v>
      </c>
      <c r="L1071" t="s">
        <v>104</v>
      </c>
      <c r="M1071" s="1">
        <v>486</v>
      </c>
      <c r="N1071" s="1">
        <v>631.8</v>
      </c>
      <c r="O1071" s="1">
        <v>20.898</v>
      </c>
      <c r="P1071" s="1">
        <v>124.902</v>
      </c>
      <c r="AD1071" s="1">
        <v>631.8</v>
      </c>
      <c r="AE1071" s="1">
        <v>20.898</v>
      </c>
    </row>
    <row r="1072" spans="1:31">
      <c r="A1072" t="s">
        <v>106</v>
      </c>
      <c r="B1072">
        <v>50</v>
      </c>
      <c r="C1072" t="s">
        <v>19</v>
      </c>
      <c r="D1072" t="s">
        <v>120</v>
      </c>
      <c r="E1072" t="s">
        <v>69</v>
      </c>
      <c r="F1072">
        <v>75</v>
      </c>
      <c r="G1072" t="s">
        <v>43</v>
      </c>
      <c r="H1072" t="s">
        <v>152</v>
      </c>
      <c r="I1072" t="s">
        <v>52</v>
      </c>
      <c r="J1072">
        <v>3.3</v>
      </c>
      <c r="K1072" t="s">
        <v>92</v>
      </c>
      <c r="L1072" t="s">
        <v>38</v>
      </c>
      <c r="M1072" s="1">
        <v>675</v>
      </c>
      <c r="N1072" s="1">
        <v>877.5</v>
      </c>
      <c r="O1072" s="1">
        <v>22.275</v>
      </c>
      <c r="P1072" s="1">
        <v>180.225</v>
      </c>
      <c r="AD1072" s="1">
        <v>877.5</v>
      </c>
      <c r="AE1072" s="1">
        <v>22.275</v>
      </c>
    </row>
    <row r="1073" spans="1:31">
      <c r="A1073" t="s">
        <v>154</v>
      </c>
      <c r="B1073">
        <v>61</v>
      </c>
      <c r="C1073" t="s">
        <v>19</v>
      </c>
      <c r="D1073" t="s">
        <v>139</v>
      </c>
      <c r="E1073" t="s">
        <v>69</v>
      </c>
      <c r="F1073">
        <v>81</v>
      </c>
      <c r="G1073" t="s">
        <v>43</v>
      </c>
      <c r="H1073" t="s">
        <v>133</v>
      </c>
      <c r="I1073" t="s">
        <v>52</v>
      </c>
      <c r="J1073">
        <v>2.6</v>
      </c>
      <c r="K1073" t="s">
        <v>37</v>
      </c>
      <c r="L1073" t="s">
        <v>94</v>
      </c>
      <c r="M1073" s="1">
        <v>243</v>
      </c>
      <c r="N1073" s="1">
        <v>315.9</v>
      </c>
      <c r="O1073" s="1">
        <v>6.318</v>
      </c>
      <c r="P1073" s="1">
        <v>66.582</v>
      </c>
      <c r="AD1073" s="1">
        <v>315.9</v>
      </c>
      <c r="AE1073" s="1">
        <v>6.318</v>
      </c>
    </row>
    <row r="1074" spans="1:31">
      <c r="A1074" t="s">
        <v>151</v>
      </c>
      <c r="B1074">
        <v>48</v>
      </c>
      <c r="C1074" t="s">
        <v>19</v>
      </c>
      <c r="D1074" t="s">
        <v>59</v>
      </c>
      <c r="E1074" t="s">
        <v>21</v>
      </c>
      <c r="F1074">
        <v>92</v>
      </c>
      <c r="G1074" t="s">
        <v>22</v>
      </c>
      <c r="H1074" t="s">
        <v>85</v>
      </c>
      <c r="I1074" t="s">
        <v>55</v>
      </c>
      <c r="J1074">
        <v>3.5</v>
      </c>
      <c r="K1074" t="s">
        <v>92</v>
      </c>
      <c r="L1074" t="s">
        <v>26</v>
      </c>
      <c r="M1074" s="1">
        <v>460</v>
      </c>
      <c r="N1074" s="1">
        <v>598</v>
      </c>
      <c r="O1074" s="1">
        <v>16.1</v>
      </c>
      <c r="P1074" s="1">
        <v>121.9</v>
      </c>
      <c r="AD1074" s="1">
        <v>598</v>
      </c>
      <c r="AE1074" s="1">
        <v>16.1</v>
      </c>
    </row>
    <row r="1075" spans="1:31">
      <c r="A1075" t="s">
        <v>108</v>
      </c>
      <c r="B1075">
        <v>22</v>
      </c>
      <c r="C1075" t="s">
        <v>19</v>
      </c>
      <c r="D1075" t="s">
        <v>135</v>
      </c>
      <c r="E1075" t="s">
        <v>69</v>
      </c>
      <c r="F1075">
        <v>96</v>
      </c>
      <c r="G1075" t="s">
        <v>98</v>
      </c>
      <c r="H1075" t="s">
        <v>75</v>
      </c>
      <c r="I1075" t="s">
        <v>36</v>
      </c>
      <c r="J1075">
        <v>4</v>
      </c>
      <c r="K1075" t="s">
        <v>37</v>
      </c>
      <c r="L1075" t="s">
        <v>94</v>
      </c>
      <c r="M1075" s="1">
        <v>192</v>
      </c>
      <c r="N1075" s="1">
        <v>249.6</v>
      </c>
      <c r="O1075" s="1">
        <v>7.68</v>
      </c>
      <c r="P1075" s="1">
        <v>49.92</v>
      </c>
      <c r="AD1075" s="1">
        <v>249.6</v>
      </c>
      <c r="AE1075" s="1">
        <v>7.68</v>
      </c>
    </row>
    <row r="1076" spans="1:31">
      <c r="A1076" t="s">
        <v>137</v>
      </c>
      <c r="B1076">
        <v>48</v>
      </c>
      <c r="C1076" t="s">
        <v>19</v>
      </c>
      <c r="D1076" t="s">
        <v>120</v>
      </c>
      <c r="E1076" t="s">
        <v>69</v>
      </c>
      <c r="F1076">
        <v>71</v>
      </c>
      <c r="G1076" t="s">
        <v>35</v>
      </c>
      <c r="H1076" t="s">
        <v>51</v>
      </c>
      <c r="I1076" t="s">
        <v>55</v>
      </c>
      <c r="J1076">
        <v>2.6</v>
      </c>
      <c r="K1076" t="s">
        <v>76</v>
      </c>
      <c r="L1076" t="s">
        <v>26</v>
      </c>
      <c r="M1076" s="1">
        <v>639</v>
      </c>
      <c r="N1076" s="1">
        <v>830.7</v>
      </c>
      <c r="O1076" s="1">
        <v>16.614</v>
      </c>
      <c r="P1076" s="1">
        <v>175.086</v>
      </c>
      <c r="AD1076" s="1">
        <v>830.7</v>
      </c>
      <c r="AE1076" s="1">
        <v>16.614</v>
      </c>
    </row>
    <row r="1077" spans="1:31">
      <c r="A1077" t="s">
        <v>67</v>
      </c>
      <c r="B1077">
        <v>57</v>
      </c>
      <c r="C1077" t="s">
        <v>19</v>
      </c>
      <c r="D1077" t="s">
        <v>96</v>
      </c>
      <c r="E1077" t="s">
        <v>69</v>
      </c>
      <c r="F1077">
        <v>50</v>
      </c>
      <c r="G1077" t="s">
        <v>22</v>
      </c>
      <c r="H1077" t="s">
        <v>141</v>
      </c>
      <c r="I1077" t="s">
        <v>52</v>
      </c>
      <c r="J1077">
        <v>4.9</v>
      </c>
      <c r="K1077" t="s">
        <v>92</v>
      </c>
      <c r="L1077" t="s">
        <v>77</v>
      </c>
      <c r="M1077" s="1">
        <v>50</v>
      </c>
      <c r="N1077" s="1">
        <v>65</v>
      </c>
      <c r="O1077" s="1">
        <v>2.45</v>
      </c>
      <c r="P1077" s="1">
        <v>12.55</v>
      </c>
      <c r="AD1077" s="1">
        <v>65</v>
      </c>
      <c r="AE1077" s="1">
        <v>2.45</v>
      </c>
    </row>
    <row r="1078" spans="1:31">
      <c r="A1078" t="s">
        <v>128</v>
      </c>
      <c r="B1078">
        <v>33</v>
      </c>
      <c r="C1078" t="s">
        <v>19</v>
      </c>
      <c r="D1078" t="s">
        <v>62</v>
      </c>
      <c r="E1078" t="s">
        <v>63</v>
      </c>
      <c r="F1078">
        <v>72</v>
      </c>
      <c r="G1078" t="s">
        <v>22</v>
      </c>
      <c r="H1078" t="s">
        <v>60</v>
      </c>
      <c r="I1078" t="s">
        <v>36</v>
      </c>
      <c r="J1078">
        <v>2.9</v>
      </c>
      <c r="K1078" t="s">
        <v>25</v>
      </c>
      <c r="L1078" t="s">
        <v>77</v>
      </c>
      <c r="M1078" s="1">
        <v>576</v>
      </c>
      <c r="N1078" s="1">
        <v>748.8</v>
      </c>
      <c r="O1078" s="1">
        <v>16.704</v>
      </c>
      <c r="P1078" s="1">
        <v>156.096</v>
      </c>
      <c r="AD1078" s="1">
        <v>748.8</v>
      </c>
      <c r="AE1078" s="1">
        <v>16.704</v>
      </c>
    </row>
    <row r="1079" spans="1:31">
      <c r="A1079" t="s">
        <v>61</v>
      </c>
      <c r="B1079">
        <v>58</v>
      </c>
      <c r="C1079" t="s">
        <v>19</v>
      </c>
      <c r="D1079" t="s">
        <v>114</v>
      </c>
      <c r="E1079" t="s">
        <v>63</v>
      </c>
      <c r="F1079">
        <v>28</v>
      </c>
      <c r="G1079" t="s">
        <v>43</v>
      </c>
      <c r="H1079" t="s">
        <v>70</v>
      </c>
      <c r="I1079" t="s">
        <v>24</v>
      </c>
      <c r="J1079">
        <v>3.7</v>
      </c>
      <c r="K1079" t="s">
        <v>44</v>
      </c>
      <c r="L1079" t="s">
        <v>56</v>
      </c>
      <c r="M1079" s="1">
        <v>196</v>
      </c>
      <c r="N1079" s="1">
        <v>254.8</v>
      </c>
      <c r="O1079" s="1">
        <v>7.252</v>
      </c>
      <c r="P1079" s="1">
        <v>51.548</v>
      </c>
      <c r="AD1079" s="1">
        <v>254.8</v>
      </c>
      <c r="AE1079" s="1">
        <v>7.252</v>
      </c>
    </row>
    <row r="1080" spans="1:31">
      <c r="A1080" t="s">
        <v>132</v>
      </c>
      <c r="B1080">
        <v>37</v>
      </c>
      <c r="C1080" t="s">
        <v>19</v>
      </c>
      <c r="D1080" t="s">
        <v>29</v>
      </c>
      <c r="E1080" t="s">
        <v>21</v>
      </c>
      <c r="F1080">
        <v>59</v>
      </c>
      <c r="G1080" t="s">
        <v>43</v>
      </c>
      <c r="H1080" t="s">
        <v>64</v>
      </c>
      <c r="I1080" t="s">
        <v>55</v>
      </c>
      <c r="J1080">
        <v>4.4</v>
      </c>
      <c r="K1080" t="s">
        <v>37</v>
      </c>
      <c r="L1080" t="s">
        <v>26</v>
      </c>
      <c r="M1080" s="1">
        <v>236</v>
      </c>
      <c r="N1080" s="1">
        <v>306.8</v>
      </c>
      <c r="O1080" s="1">
        <v>10.384</v>
      </c>
      <c r="P1080" s="1">
        <v>60.416</v>
      </c>
      <c r="AD1080" s="1">
        <v>306.8</v>
      </c>
      <c r="AE1080" s="1">
        <v>10.384</v>
      </c>
    </row>
    <row r="1081" spans="1:31">
      <c r="A1081" t="s">
        <v>111</v>
      </c>
      <c r="B1081">
        <v>18</v>
      </c>
      <c r="C1081" t="s">
        <v>19</v>
      </c>
      <c r="D1081" t="s">
        <v>62</v>
      </c>
      <c r="E1081" t="s">
        <v>63</v>
      </c>
      <c r="F1081">
        <v>33</v>
      </c>
      <c r="G1081" t="s">
        <v>35</v>
      </c>
      <c r="H1081" t="s">
        <v>160</v>
      </c>
      <c r="I1081" t="s">
        <v>52</v>
      </c>
      <c r="J1081">
        <v>4.4</v>
      </c>
      <c r="K1081" t="s">
        <v>76</v>
      </c>
      <c r="L1081" t="s">
        <v>94</v>
      </c>
      <c r="M1081" s="1">
        <v>264</v>
      </c>
      <c r="N1081" s="1">
        <v>343.2</v>
      </c>
      <c r="O1081" s="1">
        <v>11.616</v>
      </c>
      <c r="P1081" s="1">
        <v>67.584</v>
      </c>
      <c r="AD1081" s="1">
        <v>343.2</v>
      </c>
      <c r="AE1081" s="1">
        <v>11.616</v>
      </c>
    </row>
    <row r="1082" spans="1:31">
      <c r="A1082" t="s">
        <v>154</v>
      </c>
      <c r="B1082">
        <v>65</v>
      </c>
      <c r="C1082" t="s">
        <v>19</v>
      </c>
      <c r="D1082" t="s">
        <v>135</v>
      </c>
      <c r="E1082" t="s">
        <v>69</v>
      </c>
      <c r="F1082">
        <v>59</v>
      </c>
      <c r="G1082" t="s">
        <v>22</v>
      </c>
      <c r="H1082" t="s">
        <v>160</v>
      </c>
      <c r="I1082" t="s">
        <v>55</v>
      </c>
      <c r="J1082">
        <v>3.8</v>
      </c>
      <c r="K1082" t="s">
        <v>31</v>
      </c>
      <c r="L1082" t="s">
        <v>104</v>
      </c>
      <c r="M1082" s="1">
        <v>118</v>
      </c>
      <c r="N1082" s="1">
        <v>153.4</v>
      </c>
      <c r="O1082" s="1">
        <v>4.484</v>
      </c>
      <c r="P1082" s="1">
        <v>30.916</v>
      </c>
      <c r="AD1082" s="1">
        <v>153.4</v>
      </c>
      <c r="AE1082" s="1">
        <v>4.484</v>
      </c>
    </row>
    <row r="1083" spans="1:31">
      <c r="A1083" t="s">
        <v>151</v>
      </c>
      <c r="B1083">
        <v>62</v>
      </c>
      <c r="C1083" t="s">
        <v>19</v>
      </c>
      <c r="D1083" t="s">
        <v>149</v>
      </c>
      <c r="E1083" t="s">
        <v>69</v>
      </c>
      <c r="F1083">
        <v>30</v>
      </c>
      <c r="G1083" t="s">
        <v>98</v>
      </c>
      <c r="H1083" t="s">
        <v>125</v>
      </c>
      <c r="I1083" t="s">
        <v>36</v>
      </c>
      <c r="J1083">
        <v>4.5</v>
      </c>
      <c r="K1083" t="s">
        <v>37</v>
      </c>
      <c r="L1083" t="s">
        <v>48</v>
      </c>
      <c r="M1083" s="1">
        <v>60</v>
      </c>
      <c r="N1083" s="1">
        <v>78</v>
      </c>
      <c r="O1083" s="1">
        <v>2.7</v>
      </c>
      <c r="P1083" s="1">
        <v>15.3</v>
      </c>
      <c r="AD1083" s="1">
        <v>78</v>
      </c>
      <c r="AE1083" s="1">
        <v>2.7</v>
      </c>
    </row>
    <row r="1084" spans="1:31">
      <c r="A1084" t="s">
        <v>146</v>
      </c>
      <c r="B1084">
        <v>54</v>
      </c>
      <c r="C1084" t="s">
        <v>19</v>
      </c>
      <c r="D1084" t="s">
        <v>139</v>
      </c>
      <c r="E1084" t="s">
        <v>69</v>
      </c>
      <c r="F1084">
        <v>85</v>
      </c>
      <c r="G1084" t="s">
        <v>98</v>
      </c>
      <c r="H1084" t="s">
        <v>123</v>
      </c>
      <c r="I1084" t="s">
        <v>24</v>
      </c>
      <c r="J1084">
        <v>2.6</v>
      </c>
      <c r="K1084" t="s">
        <v>25</v>
      </c>
      <c r="L1084" t="s">
        <v>56</v>
      </c>
      <c r="M1084" s="1">
        <v>255</v>
      </c>
      <c r="N1084" s="1">
        <v>331.5</v>
      </c>
      <c r="O1084" s="1">
        <v>6.63</v>
      </c>
      <c r="P1084" s="1">
        <v>69.87</v>
      </c>
      <c r="AD1084" s="1">
        <v>331.5</v>
      </c>
      <c r="AE1084" s="1">
        <v>6.63</v>
      </c>
    </row>
    <row r="1085" spans="1:31">
      <c r="A1085" t="s">
        <v>165</v>
      </c>
      <c r="B1085">
        <v>35</v>
      </c>
      <c r="C1085" t="s">
        <v>19</v>
      </c>
      <c r="D1085" t="s">
        <v>147</v>
      </c>
      <c r="E1085" t="s">
        <v>69</v>
      </c>
      <c r="F1085">
        <v>97</v>
      </c>
      <c r="G1085" t="s">
        <v>22</v>
      </c>
      <c r="H1085" t="s">
        <v>91</v>
      </c>
      <c r="I1085" t="s">
        <v>52</v>
      </c>
      <c r="J1085">
        <v>3.3</v>
      </c>
      <c r="K1085" t="s">
        <v>31</v>
      </c>
      <c r="L1085" t="s">
        <v>38</v>
      </c>
      <c r="M1085" s="1">
        <v>388</v>
      </c>
      <c r="N1085" s="1">
        <v>504.4</v>
      </c>
      <c r="O1085" s="1">
        <v>12.804</v>
      </c>
      <c r="P1085" s="1">
        <v>103.596</v>
      </c>
      <c r="AD1085" s="1">
        <v>504.4</v>
      </c>
      <c r="AE1085" s="1">
        <v>12.804</v>
      </c>
    </row>
    <row r="1086" spans="1:31">
      <c r="A1086" t="s">
        <v>73</v>
      </c>
      <c r="B1086">
        <v>34</v>
      </c>
      <c r="C1086" t="s">
        <v>19</v>
      </c>
      <c r="D1086" t="s">
        <v>129</v>
      </c>
      <c r="E1086" t="s">
        <v>21</v>
      </c>
      <c r="F1086">
        <v>36</v>
      </c>
      <c r="G1086" t="s">
        <v>35</v>
      </c>
      <c r="H1086" t="s">
        <v>75</v>
      </c>
      <c r="I1086" t="s">
        <v>55</v>
      </c>
      <c r="J1086">
        <v>4.1</v>
      </c>
      <c r="K1086" t="s">
        <v>31</v>
      </c>
      <c r="L1086" t="s">
        <v>56</v>
      </c>
      <c r="M1086" s="1">
        <v>72</v>
      </c>
      <c r="N1086" s="1">
        <v>93.6</v>
      </c>
      <c r="O1086" s="1">
        <v>2.952</v>
      </c>
      <c r="P1086" s="1">
        <v>18.648</v>
      </c>
      <c r="AD1086" s="1">
        <v>93.6</v>
      </c>
      <c r="AE1086" s="1">
        <v>2.952</v>
      </c>
    </row>
    <row r="1087" spans="1:31">
      <c r="A1087" t="s">
        <v>156</v>
      </c>
      <c r="B1087">
        <v>25</v>
      </c>
      <c r="C1087" t="s">
        <v>19</v>
      </c>
      <c r="D1087" t="s">
        <v>120</v>
      </c>
      <c r="E1087" t="s">
        <v>69</v>
      </c>
      <c r="F1087">
        <v>85</v>
      </c>
      <c r="G1087" t="s">
        <v>43</v>
      </c>
      <c r="H1087" t="s">
        <v>47</v>
      </c>
      <c r="I1087" t="s">
        <v>24</v>
      </c>
      <c r="J1087">
        <v>3</v>
      </c>
      <c r="K1087" t="s">
        <v>25</v>
      </c>
      <c r="L1087" t="s">
        <v>26</v>
      </c>
      <c r="M1087" s="1">
        <v>765</v>
      </c>
      <c r="N1087" s="1">
        <v>994.5</v>
      </c>
      <c r="O1087" s="1">
        <v>22.95</v>
      </c>
      <c r="P1087" s="1">
        <v>206.55</v>
      </c>
      <c r="AD1087" s="1">
        <v>994.5</v>
      </c>
      <c r="AE1087" s="1">
        <v>22.95</v>
      </c>
    </row>
    <row r="1088" spans="1:31">
      <c r="A1088" t="s">
        <v>134</v>
      </c>
      <c r="B1088">
        <v>53</v>
      </c>
      <c r="C1088" t="s">
        <v>19</v>
      </c>
      <c r="D1088" t="s">
        <v>96</v>
      </c>
      <c r="E1088" t="s">
        <v>69</v>
      </c>
      <c r="F1088">
        <v>62</v>
      </c>
      <c r="G1088" t="s">
        <v>43</v>
      </c>
      <c r="H1088" t="s">
        <v>81</v>
      </c>
      <c r="I1088" t="s">
        <v>24</v>
      </c>
      <c r="J1088">
        <v>3</v>
      </c>
      <c r="K1088" t="s">
        <v>44</v>
      </c>
      <c r="L1088" t="s">
        <v>77</v>
      </c>
      <c r="M1088" s="1">
        <v>62</v>
      </c>
      <c r="N1088" s="1">
        <v>80.6</v>
      </c>
      <c r="O1088" s="1">
        <v>1.86</v>
      </c>
      <c r="P1088" s="1">
        <v>16.74</v>
      </c>
      <c r="AD1088" s="1">
        <v>80.6</v>
      </c>
      <c r="AE1088" s="1">
        <v>1.86</v>
      </c>
    </row>
    <row r="1089" spans="1:31">
      <c r="A1089" t="s">
        <v>61</v>
      </c>
      <c r="B1089">
        <v>45</v>
      </c>
      <c r="C1089" t="s">
        <v>19</v>
      </c>
      <c r="D1089" t="s">
        <v>34</v>
      </c>
      <c r="E1089" t="s">
        <v>21</v>
      </c>
      <c r="F1089">
        <v>71</v>
      </c>
      <c r="G1089" t="s">
        <v>35</v>
      </c>
      <c r="H1089" t="s">
        <v>51</v>
      </c>
      <c r="I1089" t="s">
        <v>24</v>
      </c>
      <c r="J1089">
        <v>3.4</v>
      </c>
      <c r="K1089" t="s">
        <v>76</v>
      </c>
      <c r="L1089" t="s">
        <v>94</v>
      </c>
      <c r="M1089" s="1">
        <v>497</v>
      </c>
      <c r="N1089" s="1">
        <v>646.1</v>
      </c>
      <c r="O1089" s="1">
        <v>16.898</v>
      </c>
      <c r="P1089" s="1">
        <v>132.202</v>
      </c>
      <c r="AD1089" s="1">
        <v>646.1</v>
      </c>
      <c r="AE1089" s="1">
        <v>16.898</v>
      </c>
    </row>
    <row r="1090" spans="1:31">
      <c r="A1090" t="s">
        <v>58</v>
      </c>
      <c r="B1090">
        <v>49</v>
      </c>
      <c r="C1090" t="s">
        <v>19</v>
      </c>
      <c r="D1090" t="s">
        <v>101</v>
      </c>
      <c r="E1090" t="s">
        <v>21</v>
      </c>
      <c r="F1090">
        <v>21</v>
      </c>
      <c r="G1090" t="s">
        <v>43</v>
      </c>
      <c r="H1090" t="s">
        <v>47</v>
      </c>
      <c r="I1090" t="s">
        <v>24</v>
      </c>
      <c r="J1090">
        <v>2.7</v>
      </c>
      <c r="K1090" t="s">
        <v>44</v>
      </c>
      <c r="L1090" t="s">
        <v>38</v>
      </c>
      <c r="M1090" s="1">
        <v>105</v>
      </c>
      <c r="N1090" s="1">
        <v>136.5</v>
      </c>
      <c r="O1090" s="1">
        <v>2.835</v>
      </c>
      <c r="P1090" s="1">
        <v>28.665</v>
      </c>
      <c r="AD1090" s="1">
        <v>136.5</v>
      </c>
      <c r="AE1090" s="1">
        <v>2.835</v>
      </c>
    </row>
    <row r="1091" spans="1:31">
      <c r="A1091" t="s">
        <v>132</v>
      </c>
      <c r="B1091">
        <v>40</v>
      </c>
      <c r="C1091" t="s">
        <v>19</v>
      </c>
      <c r="D1091" t="s">
        <v>147</v>
      </c>
      <c r="E1091" t="s">
        <v>69</v>
      </c>
      <c r="F1091">
        <v>61</v>
      </c>
      <c r="G1091" t="s">
        <v>43</v>
      </c>
      <c r="H1091" t="s">
        <v>64</v>
      </c>
      <c r="I1091" t="s">
        <v>36</v>
      </c>
      <c r="J1091">
        <v>3.8</v>
      </c>
      <c r="K1091" t="s">
        <v>44</v>
      </c>
      <c r="L1091" t="s">
        <v>77</v>
      </c>
      <c r="M1091" s="1">
        <v>244</v>
      </c>
      <c r="N1091" s="1">
        <v>317.2</v>
      </c>
      <c r="O1091" s="1">
        <v>9.272</v>
      </c>
      <c r="P1091" s="1">
        <v>63.928</v>
      </c>
      <c r="AD1091" s="1">
        <v>317.2</v>
      </c>
      <c r="AE1091" s="1">
        <v>9.272</v>
      </c>
    </row>
    <row r="1092" spans="1:31">
      <c r="A1092" t="s">
        <v>155</v>
      </c>
      <c r="B1092">
        <v>38</v>
      </c>
      <c r="C1092" t="s">
        <v>19</v>
      </c>
      <c r="D1092" t="s">
        <v>135</v>
      </c>
      <c r="E1092" t="s">
        <v>69</v>
      </c>
      <c r="F1092">
        <v>58</v>
      </c>
      <c r="G1092" t="s">
        <v>43</v>
      </c>
      <c r="H1092" t="s">
        <v>89</v>
      </c>
      <c r="I1092" t="s">
        <v>36</v>
      </c>
      <c r="J1092">
        <v>4.2</v>
      </c>
      <c r="K1092" t="s">
        <v>31</v>
      </c>
      <c r="L1092" t="s">
        <v>26</v>
      </c>
      <c r="M1092" s="1">
        <v>116</v>
      </c>
      <c r="N1092" s="1">
        <v>150.8</v>
      </c>
      <c r="O1092" s="1">
        <v>4.872</v>
      </c>
      <c r="P1092" s="1">
        <v>29.928</v>
      </c>
      <c r="AD1092" s="1">
        <v>150.8</v>
      </c>
      <c r="AE1092" s="1">
        <v>4.872</v>
      </c>
    </row>
    <row r="1093" spans="1:31">
      <c r="A1093" t="s">
        <v>106</v>
      </c>
      <c r="B1093">
        <v>44</v>
      </c>
      <c r="C1093" t="s">
        <v>19</v>
      </c>
      <c r="D1093" t="s">
        <v>29</v>
      </c>
      <c r="E1093" t="s">
        <v>21</v>
      </c>
      <c r="F1093">
        <v>80</v>
      </c>
      <c r="G1093" t="s">
        <v>22</v>
      </c>
      <c r="H1093" t="s">
        <v>99</v>
      </c>
      <c r="I1093" t="s">
        <v>36</v>
      </c>
      <c r="J1093">
        <v>4.7</v>
      </c>
      <c r="K1093" t="s">
        <v>37</v>
      </c>
      <c r="L1093" t="s">
        <v>26</v>
      </c>
      <c r="M1093" s="1">
        <v>320</v>
      </c>
      <c r="N1093" s="1">
        <v>416</v>
      </c>
      <c r="O1093" s="1">
        <v>15.04</v>
      </c>
      <c r="P1093" s="1">
        <v>80.96</v>
      </c>
      <c r="AD1093" s="1">
        <v>416</v>
      </c>
      <c r="AE1093" s="1">
        <v>15.04</v>
      </c>
    </row>
    <row r="1094" spans="1:31">
      <c r="A1094" t="s">
        <v>163</v>
      </c>
      <c r="B1094">
        <v>68</v>
      </c>
      <c r="C1094" t="s">
        <v>19</v>
      </c>
      <c r="D1094" t="s">
        <v>120</v>
      </c>
      <c r="E1094" t="s">
        <v>69</v>
      </c>
      <c r="F1094">
        <v>50</v>
      </c>
      <c r="G1094" t="s">
        <v>22</v>
      </c>
      <c r="H1094" t="s">
        <v>152</v>
      </c>
      <c r="I1094" t="s">
        <v>36</v>
      </c>
      <c r="J1094">
        <v>4.1</v>
      </c>
      <c r="K1094" t="s">
        <v>25</v>
      </c>
      <c r="L1094" t="s">
        <v>56</v>
      </c>
      <c r="M1094" s="1">
        <v>450</v>
      </c>
      <c r="N1094" s="1">
        <v>585</v>
      </c>
      <c r="O1094" s="1">
        <v>18.45</v>
      </c>
      <c r="P1094" s="1">
        <v>116.55</v>
      </c>
      <c r="AD1094" s="1">
        <v>585</v>
      </c>
      <c r="AE1094" s="1">
        <v>18.45</v>
      </c>
    </row>
    <row r="1095" spans="1:31">
      <c r="A1095" t="s">
        <v>84</v>
      </c>
      <c r="B1095">
        <v>60</v>
      </c>
      <c r="C1095" t="s">
        <v>19</v>
      </c>
      <c r="D1095" t="s">
        <v>50</v>
      </c>
      <c r="E1095" t="s">
        <v>42</v>
      </c>
      <c r="F1095">
        <v>48</v>
      </c>
      <c r="G1095" t="s">
        <v>35</v>
      </c>
      <c r="H1095" t="s">
        <v>141</v>
      </c>
      <c r="I1095" t="s">
        <v>24</v>
      </c>
      <c r="J1095">
        <v>4.2</v>
      </c>
      <c r="K1095" t="s">
        <v>25</v>
      </c>
      <c r="L1095" t="s">
        <v>104</v>
      </c>
      <c r="M1095" s="1">
        <v>336</v>
      </c>
      <c r="N1095" s="1">
        <v>436.8</v>
      </c>
      <c r="O1095" s="1">
        <v>14.112</v>
      </c>
      <c r="P1095" s="1">
        <v>86.688</v>
      </c>
      <c r="AD1095" s="1">
        <v>436.8</v>
      </c>
      <c r="AE1095" s="1">
        <v>14.112</v>
      </c>
    </row>
    <row r="1096" spans="1:31">
      <c r="A1096" t="s">
        <v>155</v>
      </c>
      <c r="B1096">
        <v>25</v>
      </c>
      <c r="C1096" t="s">
        <v>19</v>
      </c>
      <c r="D1096" t="s">
        <v>120</v>
      </c>
      <c r="E1096" t="s">
        <v>69</v>
      </c>
      <c r="F1096">
        <v>40</v>
      </c>
      <c r="G1096" t="s">
        <v>43</v>
      </c>
      <c r="H1096" t="s">
        <v>100</v>
      </c>
      <c r="I1096" t="s">
        <v>24</v>
      </c>
      <c r="J1096">
        <v>4.8</v>
      </c>
      <c r="K1096" t="s">
        <v>31</v>
      </c>
      <c r="L1096" t="s">
        <v>56</v>
      </c>
      <c r="M1096" s="1">
        <v>360</v>
      </c>
      <c r="N1096" s="1">
        <v>468</v>
      </c>
      <c r="O1096" s="1">
        <v>17.28</v>
      </c>
      <c r="P1096" s="1">
        <v>90.72</v>
      </c>
      <c r="AD1096" s="1">
        <v>468</v>
      </c>
      <c r="AE1096" s="1">
        <v>17.28</v>
      </c>
    </row>
    <row r="1097" spans="1:31">
      <c r="A1097" t="s">
        <v>137</v>
      </c>
      <c r="B1097">
        <v>19</v>
      </c>
      <c r="C1097" t="s">
        <v>19</v>
      </c>
      <c r="D1097" t="s">
        <v>62</v>
      </c>
      <c r="E1097" t="s">
        <v>63</v>
      </c>
      <c r="F1097">
        <v>34</v>
      </c>
      <c r="G1097" t="s">
        <v>35</v>
      </c>
      <c r="H1097" t="s">
        <v>109</v>
      </c>
      <c r="I1097" t="s">
        <v>52</v>
      </c>
      <c r="J1097">
        <v>3</v>
      </c>
      <c r="K1097" t="s">
        <v>76</v>
      </c>
      <c r="L1097" t="s">
        <v>56</v>
      </c>
      <c r="M1097" s="1">
        <v>272</v>
      </c>
      <c r="N1097" s="1">
        <v>353.6</v>
      </c>
      <c r="O1097" s="1">
        <v>8.16</v>
      </c>
      <c r="P1097" s="1">
        <v>73.44</v>
      </c>
      <c r="AD1097" s="1">
        <v>353.6</v>
      </c>
      <c r="AE1097" s="1">
        <v>8.16</v>
      </c>
    </row>
    <row r="1098" spans="1:31">
      <c r="A1098" t="s">
        <v>87</v>
      </c>
      <c r="B1098">
        <v>57</v>
      </c>
      <c r="C1098" t="s">
        <v>19</v>
      </c>
      <c r="D1098" t="s">
        <v>62</v>
      </c>
      <c r="E1098" t="s">
        <v>63</v>
      </c>
      <c r="F1098">
        <v>46</v>
      </c>
      <c r="G1098" t="s">
        <v>35</v>
      </c>
      <c r="H1098" t="s">
        <v>133</v>
      </c>
      <c r="I1098" t="s">
        <v>55</v>
      </c>
      <c r="J1098">
        <v>2.6</v>
      </c>
      <c r="K1098" t="s">
        <v>37</v>
      </c>
      <c r="L1098" t="s">
        <v>48</v>
      </c>
      <c r="M1098" s="1">
        <v>368</v>
      </c>
      <c r="N1098" s="1">
        <v>478.4</v>
      </c>
      <c r="O1098" s="1">
        <v>9.568</v>
      </c>
      <c r="P1098" s="1">
        <v>100.832</v>
      </c>
      <c r="AD1098" s="1">
        <v>478.4</v>
      </c>
      <c r="AE1098" s="1">
        <v>9.568</v>
      </c>
    </row>
    <row r="1099" spans="1:31">
      <c r="A1099" t="s">
        <v>144</v>
      </c>
      <c r="B1099">
        <v>58</v>
      </c>
      <c r="C1099" t="s">
        <v>19</v>
      </c>
      <c r="D1099" t="s">
        <v>96</v>
      </c>
      <c r="E1099" t="s">
        <v>69</v>
      </c>
      <c r="F1099">
        <v>27</v>
      </c>
      <c r="G1099" t="s">
        <v>43</v>
      </c>
      <c r="H1099" t="s">
        <v>100</v>
      </c>
      <c r="I1099" t="s">
        <v>52</v>
      </c>
      <c r="J1099">
        <v>3.2</v>
      </c>
      <c r="K1099" t="s">
        <v>76</v>
      </c>
      <c r="L1099" t="s">
        <v>38</v>
      </c>
      <c r="M1099" s="1">
        <v>27</v>
      </c>
      <c r="N1099" s="1">
        <v>35.1</v>
      </c>
      <c r="O1099" s="1">
        <v>0.864</v>
      </c>
      <c r="P1099" s="1">
        <v>7.236</v>
      </c>
      <c r="AD1099" s="1">
        <v>35.1</v>
      </c>
      <c r="AE1099" s="1">
        <v>0.864</v>
      </c>
    </row>
    <row r="1100" spans="1:31">
      <c r="A1100" t="s">
        <v>151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35</v>
      </c>
      <c r="H1100" t="s">
        <v>47</v>
      </c>
      <c r="I1100" t="s">
        <v>36</v>
      </c>
      <c r="J1100">
        <v>3.6</v>
      </c>
      <c r="K1100" t="s">
        <v>37</v>
      </c>
      <c r="L1100" t="s">
        <v>38</v>
      </c>
      <c r="M1100" s="1">
        <v>882</v>
      </c>
      <c r="N1100" s="1">
        <v>1146.6</v>
      </c>
      <c r="O1100" s="1">
        <v>31.752</v>
      </c>
      <c r="P1100" s="1">
        <v>232.848</v>
      </c>
      <c r="AD1100" s="1">
        <v>1146.6</v>
      </c>
      <c r="AE1100" s="1">
        <v>31.752</v>
      </c>
    </row>
    <row r="1101" spans="1:31">
      <c r="A1101" t="s">
        <v>106</v>
      </c>
      <c r="B1101">
        <v>19</v>
      </c>
      <c r="C1101" t="s">
        <v>19</v>
      </c>
      <c r="D1101" t="s">
        <v>29</v>
      </c>
      <c r="E1101" t="s">
        <v>21</v>
      </c>
      <c r="F1101">
        <v>73</v>
      </c>
      <c r="G1101" t="s">
        <v>43</v>
      </c>
      <c r="H1101" t="s">
        <v>109</v>
      </c>
      <c r="I1101" t="s">
        <v>55</v>
      </c>
      <c r="J1101">
        <v>2.6</v>
      </c>
      <c r="K1101" t="s">
        <v>76</v>
      </c>
      <c r="L1101" t="s">
        <v>26</v>
      </c>
      <c r="M1101" s="1">
        <v>292</v>
      </c>
      <c r="N1101" s="1">
        <v>379.6</v>
      </c>
      <c r="O1101" s="1">
        <v>7.592</v>
      </c>
      <c r="P1101" s="1">
        <v>80.008</v>
      </c>
      <c r="AD1101" s="1">
        <v>379.6</v>
      </c>
      <c r="AE1101" s="1">
        <v>7.592</v>
      </c>
    </row>
    <row r="1102" spans="1:31">
      <c r="A1102" t="s">
        <v>119</v>
      </c>
      <c r="B1102">
        <v>50</v>
      </c>
      <c r="C1102" t="s">
        <v>19</v>
      </c>
      <c r="D1102" t="s">
        <v>101</v>
      </c>
      <c r="E1102" t="s">
        <v>21</v>
      </c>
      <c r="F1102">
        <v>28</v>
      </c>
      <c r="G1102" t="s">
        <v>22</v>
      </c>
      <c r="H1102" t="s">
        <v>85</v>
      </c>
      <c r="I1102" t="s">
        <v>36</v>
      </c>
      <c r="J1102">
        <v>4.4</v>
      </c>
      <c r="K1102" t="s">
        <v>37</v>
      </c>
      <c r="L1102" t="s">
        <v>38</v>
      </c>
      <c r="M1102" s="1">
        <v>140</v>
      </c>
      <c r="N1102" s="1">
        <v>182</v>
      </c>
      <c r="O1102" s="1">
        <v>6.16</v>
      </c>
      <c r="P1102" s="1">
        <v>35.84</v>
      </c>
      <c r="AD1102" s="1">
        <v>182</v>
      </c>
      <c r="AE1102" s="1">
        <v>6.16</v>
      </c>
    </row>
    <row r="1103" spans="1:31">
      <c r="A1103" t="s">
        <v>84</v>
      </c>
      <c r="B1103">
        <v>30</v>
      </c>
      <c r="C1103" t="s">
        <v>19</v>
      </c>
      <c r="D1103" t="s">
        <v>159</v>
      </c>
      <c r="E1103" t="s">
        <v>69</v>
      </c>
      <c r="F1103">
        <v>76</v>
      </c>
      <c r="G1103" t="s">
        <v>98</v>
      </c>
      <c r="H1103" t="s">
        <v>64</v>
      </c>
      <c r="I1103" t="s">
        <v>55</v>
      </c>
      <c r="J1103">
        <v>3</v>
      </c>
      <c r="K1103" t="s">
        <v>31</v>
      </c>
      <c r="L1103" t="s">
        <v>26</v>
      </c>
      <c r="M1103" s="1">
        <v>152</v>
      </c>
      <c r="N1103" s="1">
        <v>197.6</v>
      </c>
      <c r="O1103" s="1">
        <v>4.56</v>
      </c>
      <c r="P1103" s="1">
        <v>41.04</v>
      </c>
      <c r="AD1103" s="1">
        <v>197.6</v>
      </c>
      <c r="AE1103" s="1">
        <v>4.56</v>
      </c>
    </row>
    <row r="1104" spans="1:31">
      <c r="A1104" t="s">
        <v>116</v>
      </c>
      <c r="B1104">
        <v>52</v>
      </c>
      <c r="C1104" t="s">
        <v>19</v>
      </c>
      <c r="D1104" t="s">
        <v>29</v>
      </c>
      <c r="E1104" t="s">
        <v>21</v>
      </c>
      <c r="F1104">
        <v>83</v>
      </c>
      <c r="G1104" t="s">
        <v>43</v>
      </c>
      <c r="H1104" t="s">
        <v>109</v>
      </c>
      <c r="I1104" t="s">
        <v>55</v>
      </c>
      <c r="J1104">
        <v>2.9</v>
      </c>
      <c r="K1104" t="s">
        <v>31</v>
      </c>
      <c r="L1104" t="s">
        <v>26</v>
      </c>
      <c r="M1104" s="1">
        <v>332</v>
      </c>
      <c r="N1104" s="1">
        <v>431.6</v>
      </c>
      <c r="O1104" s="1">
        <v>9.628</v>
      </c>
      <c r="P1104" s="1">
        <v>89.972</v>
      </c>
      <c r="AD1104" s="1">
        <v>431.6</v>
      </c>
      <c r="AE1104" s="1">
        <v>9.628</v>
      </c>
    </row>
    <row r="1105" spans="1:31">
      <c r="A1105" t="s">
        <v>137</v>
      </c>
      <c r="B1105">
        <v>35</v>
      </c>
      <c r="C1105" t="s">
        <v>19</v>
      </c>
      <c r="D1105" t="s">
        <v>117</v>
      </c>
      <c r="E1105" t="s">
        <v>21</v>
      </c>
      <c r="F1105">
        <v>23</v>
      </c>
      <c r="G1105" t="s">
        <v>35</v>
      </c>
      <c r="H1105" t="s">
        <v>60</v>
      </c>
      <c r="I1105" t="s">
        <v>36</v>
      </c>
      <c r="J1105">
        <v>4.3</v>
      </c>
      <c r="K1105" t="s">
        <v>92</v>
      </c>
      <c r="L1105" t="s">
        <v>77</v>
      </c>
      <c r="M1105" s="1">
        <v>92</v>
      </c>
      <c r="N1105" s="1">
        <v>119.6</v>
      </c>
      <c r="O1105" s="1">
        <v>3.956</v>
      </c>
      <c r="P1105" s="1">
        <v>23.644</v>
      </c>
      <c r="AD1105" s="1">
        <v>119.6</v>
      </c>
      <c r="AE1105" s="1">
        <v>3.956</v>
      </c>
    </row>
    <row r="1106" spans="1:31">
      <c r="A1106" t="s">
        <v>84</v>
      </c>
      <c r="B1106">
        <v>35</v>
      </c>
      <c r="C1106" t="s">
        <v>19</v>
      </c>
      <c r="D1106" t="s">
        <v>139</v>
      </c>
      <c r="E1106" t="s">
        <v>69</v>
      </c>
      <c r="F1106">
        <v>28</v>
      </c>
      <c r="G1106" t="s">
        <v>43</v>
      </c>
      <c r="H1106" t="s">
        <v>133</v>
      </c>
      <c r="I1106" t="s">
        <v>55</v>
      </c>
      <c r="J1106">
        <v>3.1</v>
      </c>
      <c r="K1106" t="s">
        <v>76</v>
      </c>
      <c r="L1106" t="s">
        <v>56</v>
      </c>
      <c r="M1106" s="1">
        <v>84</v>
      </c>
      <c r="N1106" s="1">
        <v>109.2</v>
      </c>
      <c r="O1106" s="1">
        <v>2.604</v>
      </c>
      <c r="P1106" s="1">
        <v>22.596</v>
      </c>
      <c r="AD1106" s="1">
        <v>109.2</v>
      </c>
      <c r="AE1106" s="1">
        <v>2.604</v>
      </c>
    </row>
    <row r="1107" spans="1:31">
      <c r="A1107" t="s">
        <v>33</v>
      </c>
      <c r="B1107">
        <v>33</v>
      </c>
      <c r="C1107" t="s">
        <v>19</v>
      </c>
      <c r="D1107" t="s">
        <v>129</v>
      </c>
      <c r="E1107" t="s">
        <v>21</v>
      </c>
      <c r="F1107">
        <v>83</v>
      </c>
      <c r="G1107" t="s">
        <v>35</v>
      </c>
      <c r="H1107" t="s">
        <v>81</v>
      </c>
      <c r="I1107" t="s">
        <v>36</v>
      </c>
      <c r="J1107">
        <v>3</v>
      </c>
      <c r="K1107" t="s">
        <v>25</v>
      </c>
      <c r="L1107" t="s">
        <v>104</v>
      </c>
      <c r="M1107" s="1">
        <v>166</v>
      </c>
      <c r="N1107" s="1">
        <v>215.8</v>
      </c>
      <c r="O1107" s="1">
        <v>4.98</v>
      </c>
      <c r="P1107" s="1">
        <v>44.82</v>
      </c>
      <c r="AD1107" s="1">
        <v>215.8</v>
      </c>
      <c r="AE1107" s="1">
        <v>4.98</v>
      </c>
    </row>
    <row r="1108" spans="1:31">
      <c r="A1108" t="s">
        <v>164</v>
      </c>
      <c r="B1108">
        <v>52</v>
      </c>
      <c r="C1108" t="s">
        <v>19</v>
      </c>
      <c r="D1108" t="s">
        <v>93</v>
      </c>
      <c r="E1108" t="s">
        <v>21</v>
      </c>
      <c r="F1108">
        <v>96</v>
      </c>
      <c r="G1108" t="s">
        <v>22</v>
      </c>
      <c r="H1108" t="s">
        <v>89</v>
      </c>
      <c r="I1108" t="s">
        <v>24</v>
      </c>
      <c r="J1108">
        <v>3.6</v>
      </c>
      <c r="K1108" t="s">
        <v>25</v>
      </c>
      <c r="L1108" t="s">
        <v>26</v>
      </c>
      <c r="M1108" s="1">
        <v>576</v>
      </c>
      <c r="N1108" s="1">
        <v>748.8</v>
      </c>
      <c r="O1108" s="1">
        <v>20.736</v>
      </c>
      <c r="P1108" s="1">
        <v>152.064</v>
      </c>
      <c r="AD1108" s="1">
        <v>748.8</v>
      </c>
      <c r="AE1108" s="1">
        <v>20.736</v>
      </c>
    </row>
    <row r="1109" spans="1:31">
      <c r="A1109" t="s">
        <v>116</v>
      </c>
      <c r="B1109">
        <v>69</v>
      </c>
      <c r="C1109" t="s">
        <v>19</v>
      </c>
      <c r="D1109" t="s">
        <v>50</v>
      </c>
      <c r="E1109" t="s">
        <v>42</v>
      </c>
      <c r="F1109">
        <v>62</v>
      </c>
      <c r="G1109" t="s">
        <v>43</v>
      </c>
      <c r="H1109" t="s">
        <v>109</v>
      </c>
      <c r="I1109" t="s">
        <v>55</v>
      </c>
      <c r="J1109">
        <v>2.8</v>
      </c>
      <c r="K1109" t="s">
        <v>76</v>
      </c>
      <c r="L1109" t="s">
        <v>38</v>
      </c>
      <c r="M1109" s="1">
        <v>434</v>
      </c>
      <c r="N1109" s="1">
        <v>564.2</v>
      </c>
      <c r="O1109" s="1">
        <v>12.152</v>
      </c>
      <c r="P1109" s="1">
        <v>118.048</v>
      </c>
      <c r="AD1109" s="1">
        <v>564.2</v>
      </c>
      <c r="AE1109" s="1">
        <v>12.152</v>
      </c>
    </row>
    <row r="1110" spans="1:31">
      <c r="A1110" t="s">
        <v>161</v>
      </c>
      <c r="B1110">
        <v>27</v>
      </c>
      <c r="C1110" t="s">
        <v>19</v>
      </c>
      <c r="D1110" t="s">
        <v>59</v>
      </c>
      <c r="E1110" t="s">
        <v>21</v>
      </c>
      <c r="F1110">
        <v>25</v>
      </c>
      <c r="G1110" t="s">
        <v>43</v>
      </c>
      <c r="H1110" t="s">
        <v>91</v>
      </c>
      <c r="I1110" t="s">
        <v>55</v>
      </c>
      <c r="J1110">
        <v>2.8</v>
      </c>
      <c r="K1110" t="s">
        <v>31</v>
      </c>
      <c r="L1110" t="s">
        <v>26</v>
      </c>
      <c r="M1110" s="1">
        <v>125</v>
      </c>
      <c r="N1110" s="1">
        <v>162.5</v>
      </c>
      <c r="O1110" s="1">
        <v>3.5</v>
      </c>
      <c r="P1110" s="1">
        <v>34</v>
      </c>
      <c r="AD1110" s="1">
        <v>162.5</v>
      </c>
      <c r="AE1110" s="1">
        <v>3.5</v>
      </c>
    </row>
    <row r="1111" spans="1:31">
      <c r="A1111" t="s">
        <v>111</v>
      </c>
      <c r="B1111">
        <v>66</v>
      </c>
      <c r="C1111" t="s">
        <v>19</v>
      </c>
      <c r="D1111" t="s">
        <v>117</v>
      </c>
      <c r="E1111" t="s">
        <v>21</v>
      </c>
      <c r="F1111">
        <v>97</v>
      </c>
      <c r="G1111" t="s">
        <v>22</v>
      </c>
      <c r="H1111" t="s">
        <v>89</v>
      </c>
      <c r="I1111" t="s">
        <v>24</v>
      </c>
      <c r="J1111">
        <v>4.9</v>
      </c>
      <c r="K1111" t="s">
        <v>25</v>
      </c>
      <c r="L1111" t="s">
        <v>38</v>
      </c>
      <c r="M1111" s="1">
        <v>388</v>
      </c>
      <c r="N1111" s="1">
        <v>504.4</v>
      </c>
      <c r="O1111" s="1">
        <v>19.012</v>
      </c>
      <c r="P1111" s="1">
        <v>97.388</v>
      </c>
      <c r="AD1111" s="1">
        <v>504.4</v>
      </c>
      <c r="AE1111" s="1">
        <v>19.012</v>
      </c>
    </row>
    <row r="1112" spans="1:31">
      <c r="A1112" t="s">
        <v>116</v>
      </c>
      <c r="B1112">
        <v>28</v>
      </c>
      <c r="C1112" t="s">
        <v>19</v>
      </c>
      <c r="D1112" t="s">
        <v>117</v>
      </c>
      <c r="E1112" t="s">
        <v>21</v>
      </c>
      <c r="F1112">
        <v>61</v>
      </c>
      <c r="G1112" t="s">
        <v>22</v>
      </c>
      <c r="H1112" t="s">
        <v>123</v>
      </c>
      <c r="I1112" t="s">
        <v>55</v>
      </c>
      <c r="J1112">
        <v>3</v>
      </c>
      <c r="K1112" t="s">
        <v>31</v>
      </c>
      <c r="L1112" t="s">
        <v>77</v>
      </c>
      <c r="M1112" s="1">
        <v>244</v>
      </c>
      <c r="N1112" s="1">
        <v>317.2</v>
      </c>
      <c r="O1112" s="1">
        <v>7.32</v>
      </c>
      <c r="P1112" s="1">
        <v>65.88</v>
      </c>
      <c r="AD1112" s="1">
        <v>317.2</v>
      </c>
      <c r="AE1112" s="1">
        <v>7.32</v>
      </c>
    </row>
    <row r="1113" spans="1:31">
      <c r="A1113" t="s">
        <v>90</v>
      </c>
      <c r="B1113">
        <v>22</v>
      </c>
      <c r="C1113" t="s">
        <v>19</v>
      </c>
      <c r="D1113" t="s">
        <v>74</v>
      </c>
      <c r="E1113" t="s">
        <v>42</v>
      </c>
      <c r="F1113">
        <v>66</v>
      </c>
      <c r="G1113" t="s">
        <v>35</v>
      </c>
      <c r="H1113" t="s">
        <v>81</v>
      </c>
      <c r="I1113" t="s">
        <v>52</v>
      </c>
      <c r="J1113">
        <v>4.1</v>
      </c>
      <c r="K1113" t="s">
        <v>37</v>
      </c>
      <c r="L1113" t="s">
        <v>77</v>
      </c>
      <c r="M1113" s="1">
        <v>264</v>
      </c>
      <c r="N1113" s="1">
        <v>343.2</v>
      </c>
      <c r="O1113" s="1">
        <v>10.824</v>
      </c>
      <c r="P1113" s="1">
        <v>68.376</v>
      </c>
      <c r="AD1113" s="1">
        <v>343.2</v>
      </c>
      <c r="AE1113" s="1">
        <v>10.824</v>
      </c>
    </row>
    <row r="1114" spans="1:31">
      <c r="A1114" t="s">
        <v>165</v>
      </c>
      <c r="B1114">
        <v>69</v>
      </c>
      <c r="C1114" t="s">
        <v>19</v>
      </c>
      <c r="D1114" t="s">
        <v>117</v>
      </c>
      <c r="E1114" t="s">
        <v>21</v>
      </c>
      <c r="F1114">
        <v>67</v>
      </c>
      <c r="G1114" t="s">
        <v>98</v>
      </c>
      <c r="H1114" t="s">
        <v>70</v>
      </c>
      <c r="I1114" t="s">
        <v>36</v>
      </c>
      <c r="J1114">
        <v>4.6</v>
      </c>
      <c r="K1114" t="s">
        <v>44</v>
      </c>
      <c r="L1114" t="s">
        <v>56</v>
      </c>
      <c r="M1114" s="1">
        <v>268</v>
      </c>
      <c r="N1114" s="1">
        <v>348.4</v>
      </c>
      <c r="O1114" s="1">
        <v>12.328</v>
      </c>
      <c r="P1114" s="1">
        <v>68.072</v>
      </c>
      <c r="AD1114" s="1">
        <v>348.4</v>
      </c>
      <c r="AE1114" s="1">
        <v>12.328</v>
      </c>
    </row>
    <row r="1115" spans="1:31">
      <c r="A1115" t="s">
        <v>143</v>
      </c>
      <c r="B1115">
        <v>28</v>
      </c>
      <c r="C1115" t="s">
        <v>19</v>
      </c>
      <c r="D1115" t="s">
        <v>96</v>
      </c>
      <c r="E1115" t="s">
        <v>69</v>
      </c>
      <c r="F1115">
        <v>80</v>
      </c>
      <c r="G1115" t="s">
        <v>43</v>
      </c>
      <c r="H1115" t="s">
        <v>75</v>
      </c>
      <c r="I1115" t="s">
        <v>52</v>
      </c>
      <c r="J1115">
        <v>4.8</v>
      </c>
      <c r="K1115" t="s">
        <v>44</v>
      </c>
      <c r="L1115" t="s">
        <v>77</v>
      </c>
      <c r="M1115" s="1">
        <v>80</v>
      </c>
      <c r="N1115" s="1">
        <v>104</v>
      </c>
      <c r="O1115" s="1">
        <v>3.84</v>
      </c>
      <c r="P1115" s="1">
        <v>20.16</v>
      </c>
      <c r="AD1115" s="1">
        <v>104</v>
      </c>
      <c r="AE1115" s="1">
        <v>3.84</v>
      </c>
    </row>
    <row r="1116" spans="1:31">
      <c r="A1116" t="s">
        <v>87</v>
      </c>
      <c r="B1116">
        <v>55</v>
      </c>
      <c r="C1116" t="s">
        <v>19</v>
      </c>
      <c r="D1116" t="s">
        <v>93</v>
      </c>
      <c r="E1116" t="s">
        <v>21</v>
      </c>
      <c r="F1116">
        <v>25</v>
      </c>
      <c r="G1116" t="s">
        <v>22</v>
      </c>
      <c r="H1116" t="s">
        <v>89</v>
      </c>
      <c r="I1116" t="s">
        <v>55</v>
      </c>
      <c r="J1116">
        <v>2.6</v>
      </c>
      <c r="K1116" t="s">
        <v>76</v>
      </c>
      <c r="L1116" t="s">
        <v>104</v>
      </c>
      <c r="M1116" s="1">
        <v>150</v>
      </c>
      <c r="N1116" s="1">
        <v>195</v>
      </c>
      <c r="O1116" s="1">
        <v>3.9</v>
      </c>
      <c r="P1116" s="1">
        <v>41.1</v>
      </c>
      <c r="AD1116" s="1">
        <v>195</v>
      </c>
      <c r="AE1116" s="1">
        <v>3.9</v>
      </c>
    </row>
    <row r="1117" spans="1:31">
      <c r="A1117" t="s">
        <v>90</v>
      </c>
      <c r="B1117">
        <v>30</v>
      </c>
      <c r="C1117" t="s">
        <v>19</v>
      </c>
      <c r="D1117" t="s">
        <v>139</v>
      </c>
      <c r="E1117" t="s">
        <v>69</v>
      </c>
      <c r="F1117">
        <v>58</v>
      </c>
      <c r="G1117" t="s">
        <v>35</v>
      </c>
      <c r="H1117" t="s">
        <v>109</v>
      </c>
      <c r="I1117" t="s">
        <v>55</v>
      </c>
      <c r="J1117">
        <v>4</v>
      </c>
      <c r="K1117" t="s">
        <v>31</v>
      </c>
      <c r="L1117" t="s">
        <v>38</v>
      </c>
      <c r="M1117" s="1">
        <v>174</v>
      </c>
      <c r="N1117" s="1">
        <v>226.2</v>
      </c>
      <c r="O1117" s="1">
        <v>6.96</v>
      </c>
      <c r="P1117" s="1">
        <v>45.24</v>
      </c>
      <c r="AD1117" s="1">
        <v>226.2</v>
      </c>
      <c r="AE1117" s="1">
        <v>6.96</v>
      </c>
    </row>
    <row r="1118" spans="1:31">
      <c r="A1118" t="s">
        <v>80</v>
      </c>
      <c r="B1118">
        <v>67</v>
      </c>
      <c r="C1118" t="s">
        <v>19</v>
      </c>
      <c r="D1118" t="s">
        <v>147</v>
      </c>
      <c r="E1118" t="s">
        <v>69</v>
      </c>
      <c r="F1118">
        <v>96</v>
      </c>
      <c r="G1118" t="s">
        <v>43</v>
      </c>
      <c r="H1118" t="s">
        <v>60</v>
      </c>
      <c r="I1118" t="s">
        <v>24</v>
      </c>
      <c r="J1118">
        <v>4.2</v>
      </c>
      <c r="K1118" t="s">
        <v>44</v>
      </c>
      <c r="L1118" t="s">
        <v>26</v>
      </c>
      <c r="M1118" s="1">
        <v>384</v>
      </c>
      <c r="N1118" s="1">
        <v>499.2</v>
      </c>
      <c r="O1118" s="1">
        <v>16.128</v>
      </c>
      <c r="P1118" s="1">
        <v>99.072</v>
      </c>
      <c r="AD1118" s="1">
        <v>499.2</v>
      </c>
      <c r="AE1118" s="1">
        <v>16.128</v>
      </c>
    </row>
    <row r="1119" spans="1:31">
      <c r="A1119" t="s">
        <v>108</v>
      </c>
      <c r="B1119">
        <v>25</v>
      </c>
      <c r="C1119" t="s">
        <v>19</v>
      </c>
      <c r="D1119" t="s">
        <v>96</v>
      </c>
      <c r="E1119" t="s">
        <v>69</v>
      </c>
      <c r="F1119">
        <v>77</v>
      </c>
      <c r="G1119" t="s">
        <v>22</v>
      </c>
      <c r="H1119" t="s">
        <v>99</v>
      </c>
      <c r="I1119" t="s">
        <v>36</v>
      </c>
      <c r="J1119">
        <v>4.5</v>
      </c>
      <c r="K1119" t="s">
        <v>37</v>
      </c>
      <c r="L1119" t="s">
        <v>94</v>
      </c>
      <c r="M1119" s="1">
        <v>77</v>
      </c>
      <c r="N1119" s="1">
        <v>100.1</v>
      </c>
      <c r="O1119" s="1">
        <v>3.465</v>
      </c>
      <c r="P1119" s="1">
        <v>19.635</v>
      </c>
      <c r="AD1119" s="1">
        <v>100.1</v>
      </c>
      <c r="AE1119" s="1">
        <v>3.465</v>
      </c>
    </row>
    <row r="1120" spans="1:31">
      <c r="A1120" t="s">
        <v>131</v>
      </c>
      <c r="B1120">
        <v>49</v>
      </c>
      <c r="C1120" t="s">
        <v>19</v>
      </c>
      <c r="D1120" t="s">
        <v>149</v>
      </c>
      <c r="E1120" t="s">
        <v>69</v>
      </c>
      <c r="F1120">
        <v>65</v>
      </c>
      <c r="G1120" t="s">
        <v>43</v>
      </c>
      <c r="H1120" t="s">
        <v>75</v>
      </c>
      <c r="I1120" t="s">
        <v>52</v>
      </c>
      <c r="J1120">
        <v>4.9</v>
      </c>
      <c r="K1120" t="s">
        <v>44</v>
      </c>
      <c r="L1120" t="s">
        <v>104</v>
      </c>
      <c r="M1120" s="1">
        <v>130</v>
      </c>
      <c r="N1120" s="1">
        <v>169</v>
      </c>
      <c r="O1120" s="1">
        <v>6.37</v>
      </c>
      <c r="P1120" s="1">
        <v>32.63</v>
      </c>
      <c r="AD1120" s="1">
        <v>169</v>
      </c>
      <c r="AE1120" s="1">
        <v>6.37</v>
      </c>
    </row>
    <row r="1121" spans="1:31">
      <c r="A1121" t="s">
        <v>58</v>
      </c>
      <c r="B1121">
        <v>34</v>
      </c>
      <c r="C1121" t="s">
        <v>19</v>
      </c>
      <c r="D1121" t="s">
        <v>120</v>
      </c>
      <c r="E1121" t="s">
        <v>69</v>
      </c>
      <c r="F1121">
        <v>36</v>
      </c>
      <c r="G1121" t="s">
        <v>43</v>
      </c>
      <c r="H1121" t="s">
        <v>141</v>
      </c>
      <c r="I1121" t="s">
        <v>36</v>
      </c>
      <c r="J1121">
        <v>3.1</v>
      </c>
      <c r="K1121" t="s">
        <v>37</v>
      </c>
      <c r="L1121" t="s">
        <v>38</v>
      </c>
      <c r="M1121" s="1">
        <v>324</v>
      </c>
      <c r="N1121" s="1">
        <v>421.2</v>
      </c>
      <c r="O1121" s="1">
        <v>10.044</v>
      </c>
      <c r="P1121" s="1">
        <v>87.156</v>
      </c>
      <c r="AD1121" s="1">
        <v>421.2</v>
      </c>
      <c r="AE1121" s="1">
        <v>10.044</v>
      </c>
    </row>
    <row r="1122" spans="1:31">
      <c r="A1122" t="s">
        <v>154</v>
      </c>
      <c r="B1122">
        <v>22</v>
      </c>
      <c r="C1122" t="s">
        <v>19</v>
      </c>
      <c r="D1122" t="s">
        <v>50</v>
      </c>
      <c r="E1122" t="s">
        <v>42</v>
      </c>
      <c r="F1122">
        <v>84</v>
      </c>
      <c r="G1122" t="s">
        <v>43</v>
      </c>
      <c r="H1122" t="s">
        <v>152</v>
      </c>
      <c r="I1122" t="s">
        <v>24</v>
      </c>
      <c r="J1122">
        <v>4</v>
      </c>
      <c r="K1122" t="s">
        <v>92</v>
      </c>
      <c r="L1122" t="s">
        <v>94</v>
      </c>
      <c r="M1122" s="1">
        <v>588</v>
      </c>
      <c r="N1122" s="1">
        <v>764.4</v>
      </c>
      <c r="O1122" s="1">
        <v>23.52</v>
      </c>
      <c r="P1122" s="1">
        <v>152.88</v>
      </c>
      <c r="AD1122" s="1">
        <v>764.4</v>
      </c>
      <c r="AE1122" s="1">
        <v>23.52</v>
      </c>
    </row>
    <row r="1123" spans="1:31">
      <c r="A1123" t="s">
        <v>113</v>
      </c>
      <c r="B1123">
        <v>63</v>
      </c>
      <c r="C1123" t="s">
        <v>19</v>
      </c>
      <c r="D1123" t="s">
        <v>129</v>
      </c>
      <c r="E1123" t="s">
        <v>21</v>
      </c>
      <c r="F1123">
        <v>58</v>
      </c>
      <c r="G1123" t="s">
        <v>98</v>
      </c>
      <c r="H1123" t="s">
        <v>109</v>
      </c>
      <c r="I1123" t="s">
        <v>55</v>
      </c>
      <c r="J1123">
        <v>3.2</v>
      </c>
      <c r="K1123" t="s">
        <v>31</v>
      </c>
      <c r="L1123" t="s">
        <v>56</v>
      </c>
      <c r="M1123" s="1">
        <v>116</v>
      </c>
      <c r="N1123" s="1">
        <v>150.8</v>
      </c>
      <c r="O1123" s="1">
        <v>3.712</v>
      </c>
      <c r="P1123" s="1">
        <v>31.088</v>
      </c>
      <c r="AD1123" s="1">
        <v>150.8</v>
      </c>
      <c r="AE1123" s="1">
        <v>3.712</v>
      </c>
    </row>
    <row r="1124" spans="1:31">
      <c r="A1124" t="s">
        <v>106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35</v>
      </c>
      <c r="H1124" t="s">
        <v>60</v>
      </c>
      <c r="I1124" t="s">
        <v>36</v>
      </c>
      <c r="J1124">
        <v>4.3</v>
      </c>
      <c r="K1124" t="s">
        <v>37</v>
      </c>
      <c r="L1124" t="s">
        <v>48</v>
      </c>
      <c r="M1124" s="1">
        <v>558</v>
      </c>
      <c r="N1124" s="1">
        <v>725.4</v>
      </c>
      <c r="O1124" s="1">
        <v>23.994</v>
      </c>
      <c r="P1124" s="1">
        <v>143.406</v>
      </c>
      <c r="AD1124" s="1">
        <v>725.4</v>
      </c>
      <c r="AE1124" s="1">
        <v>23.994</v>
      </c>
    </row>
    <row r="1125" spans="1:31">
      <c r="A1125" t="s">
        <v>33</v>
      </c>
      <c r="B1125">
        <v>36</v>
      </c>
      <c r="C1125" t="s">
        <v>19</v>
      </c>
      <c r="D1125" t="s">
        <v>139</v>
      </c>
      <c r="E1125" t="s">
        <v>69</v>
      </c>
      <c r="F1125">
        <v>67</v>
      </c>
      <c r="G1125" t="s">
        <v>35</v>
      </c>
      <c r="H1125" t="s">
        <v>75</v>
      </c>
      <c r="I1125" t="s">
        <v>55</v>
      </c>
      <c r="J1125">
        <v>2.5</v>
      </c>
      <c r="K1125" t="s">
        <v>31</v>
      </c>
      <c r="L1125" t="s">
        <v>94</v>
      </c>
      <c r="M1125" s="1">
        <v>201</v>
      </c>
      <c r="N1125" s="1">
        <v>261.3</v>
      </c>
      <c r="O1125" s="1">
        <v>5.025</v>
      </c>
      <c r="P1125" s="1">
        <v>55.275</v>
      </c>
      <c r="AD1125" s="1">
        <v>261.3</v>
      </c>
      <c r="AE1125" s="1">
        <v>5.025</v>
      </c>
    </row>
    <row r="1126" spans="1:31">
      <c r="A1126" t="s">
        <v>162</v>
      </c>
      <c r="B1126">
        <v>42</v>
      </c>
      <c r="C1126" t="s">
        <v>19</v>
      </c>
      <c r="D1126" t="s">
        <v>29</v>
      </c>
      <c r="E1126" t="s">
        <v>21</v>
      </c>
      <c r="F1126">
        <v>20</v>
      </c>
      <c r="G1126" t="s">
        <v>43</v>
      </c>
      <c r="H1126" t="s">
        <v>136</v>
      </c>
      <c r="I1126" t="s">
        <v>36</v>
      </c>
      <c r="J1126">
        <v>4.9</v>
      </c>
      <c r="K1126" t="s">
        <v>31</v>
      </c>
      <c r="L1126" t="s">
        <v>56</v>
      </c>
      <c r="M1126" s="1">
        <v>80</v>
      </c>
      <c r="N1126" s="1">
        <v>104</v>
      </c>
      <c r="O1126" s="1">
        <v>3.92</v>
      </c>
      <c r="P1126" s="1">
        <v>20.08</v>
      </c>
      <c r="AD1126" s="1">
        <v>104</v>
      </c>
      <c r="AE1126" s="1">
        <v>3.92</v>
      </c>
    </row>
    <row r="1127" spans="1:31">
      <c r="A1127" t="s">
        <v>128</v>
      </c>
      <c r="B1127">
        <v>27</v>
      </c>
      <c r="C1127" t="s">
        <v>19</v>
      </c>
      <c r="D1127" t="s">
        <v>41</v>
      </c>
      <c r="E1127" t="s">
        <v>42</v>
      </c>
      <c r="F1127">
        <v>90</v>
      </c>
      <c r="G1127" t="s">
        <v>43</v>
      </c>
      <c r="H1127" t="s">
        <v>99</v>
      </c>
      <c r="I1127" t="s">
        <v>52</v>
      </c>
      <c r="J1127">
        <v>2.7</v>
      </c>
      <c r="K1127" t="s">
        <v>76</v>
      </c>
      <c r="L1127" t="s">
        <v>38</v>
      </c>
      <c r="M1127" s="1">
        <v>270</v>
      </c>
      <c r="N1127" s="1">
        <v>351</v>
      </c>
      <c r="O1127" s="1">
        <v>7.29</v>
      </c>
      <c r="P1127" s="1">
        <v>73.71</v>
      </c>
      <c r="AD1127" s="1">
        <v>351</v>
      </c>
      <c r="AE1127" s="1">
        <v>7.29</v>
      </c>
    </row>
    <row r="1128" spans="1:31">
      <c r="A1128" t="s">
        <v>162</v>
      </c>
      <c r="B1128">
        <v>23</v>
      </c>
      <c r="C1128" t="s">
        <v>19</v>
      </c>
      <c r="D1128" t="s">
        <v>135</v>
      </c>
      <c r="E1128" t="s">
        <v>69</v>
      </c>
      <c r="F1128">
        <v>58</v>
      </c>
      <c r="G1128" t="s">
        <v>22</v>
      </c>
      <c r="H1128" t="s">
        <v>133</v>
      </c>
      <c r="I1128" t="s">
        <v>24</v>
      </c>
      <c r="J1128">
        <v>3.4</v>
      </c>
      <c r="K1128" t="s">
        <v>25</v>
      </c>
      <c r="L1128" t="s">
        <v>26</v>
      </c>
      <c r="M1128" s="1">
        <v>116</v>
      </c>
      <c r="N1128" s="1">
        <v>150.8</v>
      </c>
      <c r="O1128" s="1">
        <v>3.944</v>
      </c>
      <c r="P1128" s="1">
        <v>30.856</v>
      </c>
      <c r="AD1128" s="1">
        <v>150.8</v>
      </c>
      <c r="AE1128" s="1">
        <v>3.944</v>
      </c>
    </row>
    <row r="1129" spans="1:31">
      <c r="A1129" t="s">
        <v>84</v>
      </c>
      <c r="B1129">
        <v>50</v>
      </c>
      <c r="C1129" t="s">
        <v>19</v>
      </c>
      <c r="D1129" t="s">
        <v>54</v>
      </c>
      <c r="E1129" t="s">
        <v>21</v>
      </c>
      <c r="F1129">
        <v>53</v>
      </c>
      <c r="G1129" t="s">
        <v>98</v>
      </c>
      <c r="H1129" t="s">
        <v>30</v>
      </c>
      <c r="I1129" t="s">
        <v>36</v>
      </c>
      <c r="J1129">
        <v>4.8</v>
      </c>
      <c r="K1129" t="s">
        <v>92</v>
      </c>
      <c r="L1129" t="s">
        <v>94</v>
      </c>
      <c r="M1129" s="1">
        <v>159</v>
      </c>
      <c r="N1129" s="1">
        <v>206.7</v>
      </c>
      <c r="O1129" s="1">
        <v>7.632</v>
      </c>
      <c r="P1129" s="1">
        <v>40.068</v>
      </c>
      <c r="AD1129" s="1">
        <v>206.7</v>
      </c>
      <c r="AE1129" s="1">
        <v>7.632</v>
      </c>
    </row>
    <row r="1130" spans="1:31">
      <c r="A1130" t="s">
        <v>90</v>
      </c>
      <c r="B1130">
        <v>56</v>
      </c>
      <c r="C1130" t="s">
        <v>19</v>
      </c>
      <c r="D1130" t="s">
        <v>159</v>
      </c>
      <c r="E1130" t="s">
        <v>69</v>
      </c>
      <c r="F1130">
        <v>30</v>
      </c>
      <c r="G1130" t="s">
        <v>22</v>
      </c>
      <c r="H1130" t="s">
        <v>60</v>
      </c>
      <c r="I1130" t="s">
        <v>24</v>
      </c>
      <c r="J1130">
        <v>4.7</v>
      </c>
      <c r="K1130" t="s">
        <v>92</v>
      </c>
      <c r="L1130" t="s">
        <v>94</v>
      </c>
      <c r="M1130" s="1">
        <v>60</v>
      </c>
      <c r="N1130" s="1">
        <v>78</v>
      </c>
      <c r="O1130" s="1">
        <v>2.82</v>
      </c>
      <c r="P1130" s="1">
        <v>15.18</v>
      </c>
      <c r="AD1130" s="1">
        <v>78</v>
      </c>
      <c r="AE1130" s="1">
        <v>2.82</v>
      </c>
    </row>
    <row r="1131" spans="1:31">
      <c r="A1131" t="s">
        <v>87</v>
      </c>
      <c r="B1131">
        <v>37</v>
      </c>
      <c r="C1131" t="s">
        <v>19</v>
      </c>
      <c r="D1131" t="s">
        <v>117</v>
      </c>
      <c r="E1131" t="s">
        <v>21</v>
      </c>
      <c r="F1131">
        <v>65</v>
      </c>
      <c r="G1131" t="s">
        <v>98</v>
      </c>
      <c r="H1131" t="s">
        <v>51</v>
      </c>
      <c r="I1131" t="s">
        <v>24</v>
      </c>
      <c r="J1131">
        <v>4.7</v>
      </c>
      <c r="K1131" t="s">
        <v>25</v>
      </c>
      <c r="L1131" t="s">
        <v>26</v>
      </c>
      <c r="M1131" s="1">
        <v>260</v>
      </c>
      <c r="N1131" s="1">
        <v>338</v>
      </c>
      <c r="O1131" s="1">
        <v>12.22</v>
      </c>
      <c r="P1131" s="1">
        <v>65.78</v>
      </c>
      <c r="AD1131" s="1">
        <v>338</v>
      </c>
      <c r="AE1131" s="1">
        <v>12.22</v>
      </c>
    </row>
    <row r="1132" spans="1:31">
      <c r="A1132" t="s">
        <v>18</v>
      </c>
      <c r="B1132">
        <v>67</v>
      </c>
      <c r="C1132" t="s">
        <v>19</v>
      </c>
      <c r="D1132" t="s">
        <v>120</v>
      </c>
      <c r="E1132" t="s">
        <v>69</v>
      </c>
      <c r="F1132">
        <v>41</v>
      </c>
      <c r="G1132" t="s">
        <v>43</v>
      </c>
      <c r="H1132" t="s">
        <v>99</v>
      </c>
      <c r="I1132" t="s">
        <v>52</v>
      </c>
      <c r="J1132">
        <v>3.9</v>
      </c>
      <c r="K1132" t="s">
        <v>44</v>
      </c>
      <c r="L1132" t="s">
        <v>77</v>
      </c>
      <c r="M1132" s="1">
        <v>369</v>
      </c>
      <c r="N1132" s="1">
        <v>479.7</v>
      </c>
      <c r="O1132" s="1">
        <v>14.391</v>
      </c>
      <c r="P1132" s="1">
        <v>96.309</v>
      </c>
      <c r="AD1132" s="1">
        <v>479.7</v>
      </c>
      <c r="AE1132" s="1">
        <v>14.391</v>
      </c>
    </row>
    <row r="1133" spans="1:31">
      <c r="A1133" t="s">
        <v>130</v>
      </c>
      <c r="B1133">
        <v>67</v>
      </c>
      <c r="C1133" t="s">
        <v>19</v>
      </c>
      <c r="D1133" t="s">
        <v>54</v>
      </c>
      <c r="E1133" t="s">
        <v>21</v>
      </c>
      <c r="F1133">
        <v>73</v>
      </c>
      <c r="G1133" t="s">
        <v>43</v>
      </c>
      <c r="H1133" t="s">
        <v>100</v>
      </c>
      <c r="I1133" t="s">
        <v>36</v>
      </c>
      <c r="J1133">
        <v>3.7</v>
      </c>
      <c r="K1133" t="s">
        <v>76</v>
      </c>
      <c r="L1133" t="s">
        <v>94</v>
      </c>
      <c r="M1133" s="1">
        <v>219</v>
      </c>
      <c r="N1133" s="1">
        <v>284.7</v>
      </c>
      <c r="O1133" s="1">
        <v>8.103</v>
      </c>
      <c r="P1133" s="1">
        <v>57.597</v>
      </c>
      <c r="AD1133" s="1">
        <v>284.7</v>
      </c>
      <c r="AE1133" s="1">
        <v>8.103</v>
      </c>
    </row>
    <row r="1134" spans="1:31">
      <c r="A1134" t="s">
        <v>106</v>
      </c>
      <c r="B1134">
        <v>50</v>
      </c>
      <c r="C1134" t="s">
        <v>19</v>
      </c>
      <c r="D1134" t="s">
        <v>117</v>
      </c>
      <c r="E1134" t="s">
        <v>21</v>
      </c>
      <c r="F1134">
        <v>98</v>
      </c>
      <c r="G1134" t="s">
        <v>35</v>
      </c>
      <c r="H1134" t="s">
        <v>91</v>
      </c>
      <c r="I1134" t="s">
        <v>36</v>
      </c>
      <c r="J1134">
        <v>4.3</v>
      </c>
      <c r="K1134" t="s">
        <v>31</v>
      </c>
      <c r="L1134" t="s">
        <v>26</v>
      </c>
      <c r="M1134" s="1">
        <v>392</v>
      </c>
      <c r="N1134" s="1">
        <v>509.6</v>
      </c>
      <c r="O1134" s="1">
        <v>16.856</v>
      </c>
      <c r="P1134" s="1">
        <v>100.744</v>
      </c>
      <c r="AD1134" s="1">
        <v>509.6</v>
      </c>
      <c r="AE1134" s="1">
        <v>16.856</v>
      </c>
    </row>
    <row r="1135" spans="1:31">
      <c r="A1135" t="s">
        <v>155</v>
      </c>
      <c r="B1135">
        <v>36</v>
      </c>
      <c r="C1135" t="s">
        <v>19</v>
      </c>
      <c r="D1135" t="s">
        <v>74</v>
      </c>
      <c r="E1135" t="s">
        <v>42</v>
      </c>
      <c r="F1135">
        <v>36</v>
      </c>
      <c r="G1135" t="s">
        <v>98</v>
      </c>
      <c r="H1135" t="s">
        <v>152</v>
      </c>
      <c r="I1135" t="s">
        <v>24</v>
      </c>
      <c r="J1135">
        <v>4.1</v>
      </c>
      <c r="K1135" t="s">
        <v>31</v>
      </c>
      <c r="L1135" t="s">
        <v>38</v>
      </c>
      <c r="M1135" s="1">
        <v>144</v>
      </c>
      <c r="N1135" s="1">
        <v>187.2</v>
      </c>
      <c r="O1135" s="1">
        <v>5.904</v>
      </c>
      <c r="P1135" s="1">
        <v>37.296</v>
      </c>
      <c r="AD1135" s="1">
        <v>187.2</v>
      </c>
      <c r="AE1135" s="1">
        <v>5.904</v>
      </c>
    </row>
    <row r="1136" spans="1:31">
      <c r="A1136" t="s">
        <v>166</v>
      </c>
      <c r="B1136">
        <v>62</v>
      </c>
      <c r="C1136" t="s">
        <v>19</v>
      </c>
      <c r="D1136" t="s">
        <v>129</v>
      </c>
      <c r="E1136" t="s">
        <v>21</v>
      </c>
      <c r="F1136">
        <v>81</v>
      </c>
      <c r="G1136" t="s">
        <v>43</v>
      </c>
      <c r="H1136" t="s">
        <v>125</v>
      </c>
      <c r="I1136" t="s">
        <v>52</v>
      </c>
      <c r="J1136">
        <v>4.6</v>
      </c>
      <c r="K1136" t="s">
        <v>25</v>
      </c>
      <c r="L1136" t="s">
        <v>104</v>
      </c>
      <c r="M1136" s="1">
        <v>162</v>
      </c>
      <c r="N1136" s="1">
        <v>210.6</v>
      </c>
      <c r="O1136" s="1">
        <v>7.452</v>
      </c>
      <c r="P1136" s="1">
        <v>41.148</v>
      </c>
      <c r="AD1136" s="1">
        <v>210.6</v>
      </c>
      <c r="AE1136" s="1">
        <v>7.452</v>
      </c>
    </row>
    <row r="1137" spans="1:31">
      <c r="A1137" t="s">
        <v>33</v>
      </c>
      <c r="B1137">
        <v>65</v>
      </c>
      <c r="C1137" t="s">
        <v>19</v>
      </c>
      <c r="D1137" t="s">
        <v>93</v>
      </c>
      <c r="E1137" t="s">
        <v>21</v>
      </c>
      <c r="F1137">
        <v>90</v>
      </c>
      <c r="G1137" t="s">
        <v>22</v>
      </c>
      <c r="H1137" t="s">
        <v>109</v>
      </c>
      <c r="I1137" t="s">
        <v>24</v>
      </c>
      <c r="J1137">
        <v>3.6</v>
      </c>
      <c r="K1137" t="s">
        <v>76</v>
      </c>
      <c r="L1137" t="s">
        <v>56</v>
      </c>
      <c r="M1137" s="1">
        <v>540</v>
      </c>
      <c r="N1137" s="1">
        <v>702</v>
      </c>
      <c r="O1137" s="1">
        <v>19.44</v>
      </c>
      <c r="P1137" s="1">
        <v>142.56</v>
      </c>
      <c r="AD1137" s="1">
        <v>702</v>
      </c>
      <c r="AE1137" s="1">
        <v>19.44</v>
      </c>
    </row>
    <row r="1138" spans="1:31">
      <c r="A1138" t="s">
        <v>130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35</v>
      </c>
      <c r="H1138" t="s">
        <v>123</v>
      </c>
      <c r="I1138" t="s">
        <v>52</v>
      </c>
      <c r="J1138">
        <v>4.8</v>
      </c>
      <c r="K1138" t="s">
        <v>31</v>
      </c>
      <c r="L1138" t="s">
        <v>94</v>
      </c>
      <c r="M1138" s="1">
        <v>747</v>
      </c>
      <c r="N1138" s="1">
        <v>971.1</v>
      </c>
      <c r="O1138" s="1">
        <v>35.856</v>
      </c>
      <c r="P1138" s="1">
        <v>188.244</v>
      </c>
      <c r="AD1138" s="1">
        <v>971.1</v>
      </c>
      <c r="AE1138" s="1">
        <v>35.856</v>
      </c>
    </row>
    <row r="1139" spans="1:31">
      <c r="A1139" t="s">
        <v>145</v>
      </c>
      <c r="B1139">
        <v>46</v>
      </c>
      <c r="C1139" t="s">
        <v>19</v>
      </c>
      <c r="D1139" t="s">
        <v>54</v>
      </c>
      <c r="E1139" t="s">
        <v>21</v>
      </c>
      <c r="F1139">
        <v>91</v>
      </c>
      <c r="G1139" t="s">
        <v>98</v>
      </c>
      <c r="H1139" t="s">
        <v>70</v>
      </c>
      <c r="I1139" t="s">
        <v>24</v>
      </c>
      <c r="J1139">
        <v>2.8</v>
      </c>
      <c r="K1139" t="s">
        <v>76</v>
      </c>
      <c r="L1139" t="s">
        <v>104</v>
      </c>
      <c r="M1139" s="1">
        <v>273</v>
      </c>
      <c r="N1139" s="1">
        <v>354.9</v>
      </c>
      <c r="O1139" s="1">
        <v>7.644</v>
      </c>
      <c r="P1139" s="1">
        <v>74.256</v>
      </c>
      <c r="AD1139" s="1">
        <v>354.9</v>
      </c>
      <c r="AE1139" s="1">
        <v>7.644</v>
      </c>
    </row>
    <row r="1140" spans="1:31">
      <c r="A1140" t="s">
        <v>162</v>
      </c>
      <c r="B1140">
        <v>18</v>
      </c>
      <c r="C1140" t="s">
        <v>19</v>
      </c>
      <c r="D1140" t="s">
        <v>101</v>
      </c>
      <c r="E1140" t="s">
        <v>21</v>
      </c>
      <c r="F1140">
        <v>36</v>
      </c>
      <c r="G1140" t="s">
        <v>43</v>
      </c>
      <c r="H1140" t="s">
        <v>75</v>
      </c>
      <c r="I1140" t="s">
        <v>52</v>
      </c>
      <c r="J1140">
        <v>4.7</v>
      </c>
      <c r="K1140" t="s">
        <v>25</v>
      </c>
      <c r="L1140" t="s">
        <v>26</v>
      </c>
      <c r="M1140" s="1">
        <v>180</v>
      </c>
      <c r="N1140" s="1">
        <v>234</v>
      </c>
      <c r="O1140" s="1">
        <v>8.46</v>
      </c>
      <c r="P1140" s="1">
        <v>45.54</v>
      </c>
      <c r="AD1140" s="1">
        <v>234</v>
      </c>
      <c r="AE1140" s="1">
        <v>8.46</v>
      </c>
    </row>
    <row r="1141" spans="1:31">
      <c r="A1141" t="s">
        <v>95</v>
      </c>
      <c r="B1141">
        <v>58</v>
      </c>
      <c r="C1141" t="s">
        <v>19</v>
      </c>
      <c r="D1141" t="s">
        <v>62</v>
      </c>
      <c r="E1141" t="s">
        <v>63</v>
      </c>
      <c r="F1141">
        <v>53</v>
      </c>
      <c r="G1141" t="s">
        <v>22</v>
      </c>
      <c r="H1141" t="s">
        <v>75</v>
      </c>
      <c r="I1141" t="s">
        <v>36</v>
      </c>
      <c r="J1141">
        <v>3.9</v>
      </c>
      <c r="K1141" t="s">
        <v>92</v>
      </c>
      <c r="L1141" t="s">
        <v>77</v>
      </c>
      <c r="M1141" s="1">
        <v>424</v>
      </c>
      <c r="N1141" s="1">
        <v>551.2</v>
      </c>
      <c r="O1141" s="1">
        <v>16.536</v>
      </c>
      <c r="P1141" s="1">
        <v>110.664</v>
      </c>
      <c r="AD1141" s="1">
        <v>551.2</v>
      </c>
      <c r="AE1141" s="1">
        <v>16.536</v>
      </c>
    </row>
    <row r="1142" spans="1:31">
      <c r="A1142" t="s">
        <v>143</v>
      </c>
      <c r="B1142">
        <v>31</v>
      </c>
      <c r="C1142" t="s">
        <v>19</v>
      </c>
      <c r="D1142" t="s">
        <v>34</v>
      </c>
      <c r="E1142" t="s">
        <v>21</v>
      </c>
      <c r="F1142">
        <v>39</v>
      </c>
      <c r="G1142" t="s">
        <v>43</v>
      </c>
      <c r="H1142" t="s">
        <v>51</v>
      </c>
      <c r="I1142" t="s">
        <v>24</v>
      </c>
      <c r="J1142">
        <v>2.6</v>
      </c>
      <c r="K1142" t="s">
        <v>37</v>
      </c>
      <c r="L1142" t="s">
        <v>104</v>
      </c>
      <c r="M1142" s="1">
        <v>273</v>
      </c>
      <c r="N1142" s="1">
        <v>354.9</v>
      </c>
      <c r="O1142" s="1">
        <v>7.098</v>
      </c>
      <c r="P1142" s="1">
        <v>74.802</v>
      </c>
      <c r="AD1142" s="1">
        <v>354.9</v>
      </c>
      <c r="AE1142" s="1">
        <v>7.098</v>
      </c>
    </row>
    <row r="1143" spans="1:31">
      <c r="A1143" t="s">
        <v>138</v>
      </c>
      <c r="B1143">
        <v>39</v>
      </c>
      <c r="C1143" t="s">
        <v>19</v>
      </c>
      <c r="D1143" t="s">
        <v>159</v>
      </c>
      <c r="E1143" t="s">
        <v>69</v>
      </c>
      <c r="F1143">
        <v>33</v>
      </c>
      <c r="G1143" t="s">
        <v>35</v>
      </c>
      <c r="H1143" t="s">
        <v>64</v>
      </c>
      <c r="I1143" t="s">
        <v>24</v>
      </c>
      <c r="J1143">
        <v>4.7</v>
      </c>
      <c r="K1143" t="s">
        <v>44</v>
      </c>
      <c r="L1143" t="s">
        <v>26</v>
      </c>
      <c r="M1143" s="1">
        <v>66</v>
      </c>
      <c r="N1143" s="1">
        <v>85.8</v>
      </c>
      <c r="O1143" s="1">
        <v>3.102</v>
      </c>
      <c r="P1143" s="1">
        <v>16.698</v>
      </c>
      <c r="AD1143" s="1">
        <v>85.8</v>
      </c>
      <c r="AE1143" s="1">
        <v>3.102</v>
      </c>
    </row>
    <row r="1144" spans="1:31">
      <c r="A1144" t="s">
        <v>138</v>
      </c>
      <c r="B1144">
        <v>69</v>
      </c>
      <c r="C1144" t="s">
        <v>19</v>
      </c>
      <c r="D1144" t="s">
        <v>129</v>
      </c>
      <c r="E1144" t="s">
        <v>21</v>
      </c>
      <c r="F1144">
        <v>76</v>
      </c>
      <c r="G1144" t="s">
        <v>22</v>
      </c>
      <c r="H1144" t="s">
        <v>102</v>
      </c>
      <c r="I1144" t="s">
        <v>36</v>
      </c>
      <c r="J1144">
        <v>3.5</v>
      </c>
      <c r="K1144" t="s">
        <v>25</v>
      </c>
      <c r="L1144" t="s">
        <v>77</v>
      </c>
      <c r="M1144" s="1">
        <v>152</v>
      </c>
      <c r="N1144" s="1">
        <v>197.6</v>
      </c>
      <c r="O1144" s="1">
        <v>5.32</v>
      </c>
      <c r="P1144" s="1">
        <v>40.28</v>
      </c>
      <c r="AD1144" s="1">
        <v>197.6</v>
      </c>
      <c r="AE1144" s="1">
        <v>5.32</v>
      </c>
    </row>
    <row r="1145" spans="1:31">
      <c r="A1145" t="s">
        <v>119</v>
      </c>
      <c r="B1145">
        <v>68</v>
      </c>
      <c r="C1145" t="s">
        <v>19</v>
      </c>
      <c r="D1145" t="s">
        <v>153</v>
      </c>
      <c r="E1145" t="s">
        <v>42</v>
      </c>
      <c r="F1145">
        <v>23</v>
      </c>
      <c r="G1145" t="s">
        <v>22</v>
      </c>
      <c r="H1145" t="s">
        <v>91</v>
      </c>
      <c r="I1145" t="s">
        <v>24</v>
      </c>
      <c r="J1145">
        <v>4.4</v>
      </c>
      <c r="K1145" t="s">
        <v>44</v>
      </c>
      <c r="L1145" t="s">
        <v>56</v>
      </c>
      <c r="M1145" s="1">
        <v>69</v>
      </c>
      <c r="N1145" s="1">
        <v>89.7</v>
      </c>
      <c r="O1145" s="1">
        <v>3.036</v>
      </c>
      <c r="P1145" s="1">
        <v>17.664</v>
      </c>
      <c r="AD1145" s="1">
        <v>89.7</v>
      </c>
      <c r="AE1145" s="1">
        <v>3.036</v>
      </c>
    </row>
    <row r="1146" spans="1:31">
      <c r="A1146" t="s">
        <v>146</v>
      </c>
      <c r="B1146">
        <v>41</v>
      </c>
      <c r="C1146" t="s">
        <v>19</v>
      </c>
      <c r="D1146" t="s">
        <v>34</v>
      </c>
      <c r="E1146" t="s">
        <v>21</v>
      </c>
      <c r="F1146">
        <v>54</v>
      </c>
      <c r="G1146" t="s">
        <v>35</v>
      </c>
      <c r="H1146" t="s">
        <v>141</v>
      </c>
      <c r="I1146" t="s">
        <v>55</v>
      </c>
      <c r="J1146">
        <v>4.4</v>
      </c>
      <c r="K1146" t="s">
        <v>76</v>
      </c>
      <c r="L1146" t="s">
        <v>26</v>
      </c>
      <c r="M1146" s="1">
        <v>378</v>
      </c>
      <c r="N1146" s="1">
        <v>491.4</v>
      </c>
      <c r="O1146" s="1">
        <v>16.632</v>
      </c>
      <c r="P1146" s="1">
        <v>96.768</v>
      </c>
      <c r="AD1146" s="1">
        <v>491.4</v>
      </c>
      <c r="AE1146" s="1">
        <v>16.632</v>
      </c>
    </row>
    <row r="1147" spans="1:31">
      <c r="A1147" t="s">
        <v>119</v>
      </c>
      <c r="B1147">
        <v>31</v>
      </c>
      <c r="C1147" t="s">
        <v>19</v>
      </c>
      <c r="D1147" t="s">
        <v>50</v>
      </c>
      <c r="E1147" t="s">
        <v>42</v>
      </c>
      <c r="F1147">
        <v>89</v>
      </c>
      <c r="G1147" t="s">
        <v>22</v>
      </c>
      <c r="H1147" t="s">
        <v>70</v>
      </c>
      <c r="I1147" t="s">
        <v>52</v>
      </c>
      <c r="J1147">
        <v>3</v>
      </c>
      <c r="K1147" t="s">
        <v>31</v>
      </c>
      <c r="L1147" t="s">
        <v>104</v>
      </c>
      <c r="M1147" s="1">
        <v>623</v>
      </c>
      <c r="N1147" s="1">
        <v>809.9</v>
      </c>
      <c r="O1147" s="1">
        <v>18.69</v>
      </c>
      <c r="P1147" s="1">
        <v>168.21</v>
      </c>
      <c r="AD1147" s="1">
        <v>809.9</v>
      </c>
      <c r="AE1147" s="1">
        <v>18.69</v>
      </c>
    </row>
    <row r="1148" spans="1:31">
      <c r="A1148" t="s">
        <v>166</v>
      </c>
      <c r="B1148">
        <v>48</v>
      </c>
      <c r="C1148" t="s">
        <v>19</v>
      </c>
      <c r="D1148" t="s">
        <v>50</v>
      </c>
      <c r="E1148" t="s">
        <v>42</v>
      </c>
      <c r="F1148">
        <v>38</v>
      </c>
      <c r="G1148" t="s">
        <v>43</v>
      </c>
      <c r="H1148" t="s">
        <v>141</v>
      </c>
      <c r="I1148" t="s">
        <v>52</v>
      </c>
      <c r="J1148">
        <v>4.2</v>
      </c>
      <c r="K1148" t="s">
        <v>76</v>
      </c>
      <c r="L1148" t="s">
        <v>104</v>
      </c>
      <c r="M1148" s="1">
        <v>266</v>
      </c>
      <c r="N1148" s="1">
        <v>345.8</v>
      </c>
      <c r="O1148" s="1">
        <v>11.172</v>
      </c>
      <c r="P1148" s="1">
        <v>68.628</v>
      </c>
      <c r="AD1148" s="1">
        <v>345.8</v>
      </c>
      <c r="AE1148" s="1">
        <v>11.172</v>
      </c>
    </row>
    <row r="1149" spans="1:31">
      <c r="A1149" t="s">
        <v>137</v>
      </c>
      <c r="B1149">
        <v>59</v>
      </c>
      <c r="C1149" t="s">
        <v>19</v>
      </c>
      <c r="D1149" t="s">
        <v>139</v>
      </c>
      <c r="E1149" t="s">
        <v>69</v>
      </c>
      <c r="F1149">
        <v>36</v>
      </c>
      <c r="G1149" t="s">
        <v>98</v>
      </c>
      <c r="H1149" t="s">
        <v>121</v>
      </c>
      <c r="I1149" t="s">
        <v>24</v>
      </c>
      <c r="J1149">
        <v>4.3</v>
      </c>
      <c r="K1149" t="s">
        <v>92</v>
      </c>
      <c r="L1149" t="s">
        <v>48</v>
      </c>
      <c r="M1149" s="1">
        <v>108</v>
      </c>
      <c r="N1149" s="1">
        <v>140.4</v>
      </c>
      <c r="O1149" s="1">
        <v>4.644</v>
      </c>
      <c r="P1149" s="1">
        <v>27.756</v>
      </c>
      <c r="AD1149" s="1">
        <v>140.4</v>
      </c>
      <c r="AE1149" s="1">
        <v>4.644</v>
      </c>
    </row>
    <row r="1150" spans="1:31">
      <c r="A1150" t="s">
        <v>113</v>
      </c>
      <c r="B1150">
        <v>34</v>
      </c>
      <c r="C1150" t="s">
        <v>19</v>
      </c>
      <c r="D1150" t="s">
        <v>101</v>
      </c>
      <c r="E1150" t="s">
        <v>21</v>
      </c>
      <c r="F1150">
        <v>66</v>
      </c>
      <c r="G1150" t="s">
        <v>43</v>
      </c>
      <c r="H1150" t="s">
        <v>89</v>
      </c>
      <c r="I1150" t="s">
        <v>36</v>
      </c>
      <c r="J1150">
        <v>2.6</v>
      </c>
      <c r="K1150" t="s">
        <v>44</v>
      </c>
      <c r="L1150" t="s">
        <v>26</v>
      </c>
      <c r="M1150" s="1">
        <v>330</v>
      </c>
      <c r="N1150" s="1">
        <v>429</v>
      </c>
      <c r="O1150" s="1">
        <v>8.58</v>
      </c>
      <c r="P1150" s="1">
        <v>90.42</v>
      </c>
      <c r="AD1150" s="1">
        <v>429</v>
      </c>
      <c r="AE1150" s="1">
        <v>8.58</v>
      </c>
    </row>
    <row r="1151" spans="1:31">
      <c r="A1151" t="s">
        <v>158</v>
      </c>
      <c r="B1151">
        <v>21</v>
      </c>
      <c r="C1151" t="s">
        <v>19</v>
      </c>
      <c r="D1151" t="s">
        <v>120</v>
      </c>
      <c r="E1151" t="s">
        <v>69</v>
      </c>
      <c r="F1151">
        <v>42</v>
      </c>
      <c r="G1151" t="s">
        <v>22</v>
      </c>
      <c r="H1151" t="s">
        <v>123</v>
      </c>
      <c r="I1151" t="s">
        <v>36</v>
      </c>
      <c r="J1151">
        <v>3.3</v>
      </c>
      <c r="K1151" t="s">
        <v>25</v>
      </c>
      <c r="L1151" t="s">
        <v>48</v>
      </c>
      <c r="M1151" s="1">
        <v>378</v>
      </c>
      <c r="N1151" s="1">
        <v>491.4</v>
      </c>
      <c r="O1151" s="1">
        <v>12.474</v>
      </c>
      <c r="P1151" s="1">
        <v>100.926</v>
      </c>
      <c r="AD1151" s="1">
        <v>491.4</v>
      </c>
      <c r="AE1151" s="1">
        <v>12.474</v>
      </c>
    </row>
    <row r="1152" spans="1:31">
      <c r="A1152" t="s">
        <v>18</v>
      </c>
      <c r="B1152">
        <v>29</v>
      </c>
      <c r="C1152" t="s">
        <v>19</v>
      </c>
      <c r="D1152" t="s">
        <v>120</v>
      </c>
      <c r="E1152" t="s">
        <v>69</v>
      </c>
      <c r="F1152">
        <v>36</v>
      </c>
      <c r="G1152" t="s">
        <v>35</v>
      </c>
      <c r="H1152" t="s">
        <v>121</v>
      </c>
      <c r="I1152" t="s">
        <v>24</v>
      </c>
      <c r="J1152">
        <v>2.7</v>
      </c>
      <c r="K1152" t="s">
        <v>25</v>
      </c>
      <c r="L1152" t="s">
        <v>77</v>
      </c>
      <c r="M1152" s="1">
        <v>324</v>
      </c>
      <c r="N1152" s="1">
        <v>421.2</v>
      </c>
      <c r="O1152" s="1">
        <v>8.748</v>
      </c>
      <c r="P1152" s="1">
        <v>88.452</v>
      </c>
      <c r="AD1152" s="1">
        <v>421.2</v>
      </c>
      <c r="AE1152" s="1">
        <v>8.748</v>
      </c>
    </row>
    <row r="1153" spans="1:31">
      <c r="A1153" t="s">
        <v>138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43</v>
      </c>
      <c r="H1153" t="s">
        <v>23</v>
      </c>
      <c r="I1153" t="s">
        <v>36</v>
      </c>
      <c r="J1153">
        <v>4.2</v>
      </c>
      <c r="K1153" t="s">
        <v>37</v>
      </c>
      <c r="L1153" t="s">
        <v>38</v>
      </c>
      <c r="M1153" s="1">
        <v>430</v>
      </c>
      <c r="N1153" s="1">
        <v>559</v>
      </c>
      <c r="O1153" s="1">
        <v>18.06</v>
      </c>
      <c r="P1153" s="1">
        <v>110.94</v>
      </c>
      <c r="AD1153" s="1">
        <v>559</v>
      </c>
      <c r="AE1153" s="1">
        <v>18.06</v>
      </c>
    </row>
    <row r="1154" spans="1:31">
      <c r="A1154" t="s">
        <v>155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43</v>
      </c>
      <c r="H1154" t="s">
        <v>85</v>
      </c>
      <c r="I1154" t="s">
        <v>55</v>
      </c>
      <c r="J1154">
        <v>4</v>
      </c>
      <c r="K1154" t="s">
        <v>44</v>
      </c>
      <c r="L1154" t="s">
        <v>104</v>
      </c>
      <c r="M1154" s="1">
        <v>441</v>
      </c>
      <c r="N1154" s="1">
        <v>573.3</v>
      </c>
      <c r="O1154" s="1">
        <v>17.64</v>
      </c>
      <c r="P1154" s="1">
        <v>114.66</v>
      </c>
      <c r="AD1154" s="1">
        <v>573.3</v>
      </c>
      <c r="AE1154" s="1">
        <v>17.64</v>
      </c>
    </row>
    <row r="1155" spans="1:31">
      <c r="A1155" t="s">
        <v>151</v>
      </c>
      <c r="B1155">
        <v>27</v>
      </c>
      <c r="C1155" t="s">
        <v>19</v>
      </c>
      <c r="D1155" t="s">
        <v>54</v>
      </c>
      <c r="E1155" t="s">
        <v>21</v>
      </c>
      <c r="F1155">
        <v>41</v>
      </c>
      <c r="G1155" t="s">
        <v>43</v>
      </c>
      <c r="H1155" t="s">
        <v>70</v>
      </c>
      <c r="I1155" t="s">
        <v>52</v>
      </c>
      <c r="J1155">
        <v>4</v>
      </c>
      <c r="K1155" t="s">
        <v>76</v>
      </c>
      <c r="L1155" t="s">
        <v>56</v>
      </c>
      <c r="M1155" s="1">
        <v>123</v>
      </c>
      <c r="N1155" s="1">
        <v>159.9</v>
      </c>
      <c r="O1155" s="1">
        <v>4.92</v>
      </c>
      <c r="P1155" s="1">
        <v>31.98</v>
      </c>
      <c r="AD1155" s="1">
        <v>159.9</v>
      </c>
      <c r="AE1155" s="1">
        <v>4.92</v>
      </c>
    </row>
    <row r="1156" spans="1:31">
      <c r="A1156" t="s">
        <v>158</v>
      </c>
      <c r="B1156">
        <v>49</v>
      </c>
      <c r="C1156" t="s">
        <v>19</v>
      </c>
      <c r="D1156" t="s">
        <v>88</v>
      </c>
      <c r="E1156" t="s">
        <v>21</v>
      </c>
      <c r="F1156">
        <v>82</v>
      </c>
      <c r="G1156" t="s">
        <v>22</v>
      </c>
      <c r="H1156" t="s">
        <v>123</v>
      </c>
      <c r="I1156" t="s">
        <v>36</v>
      </c>
      <c r="J1156">
        <v>2.9</v>
      </c>
      <c r="K1156" t="s">
        <v>37</v>
      </c>
      <c r="L1156" t="s">
        <v>77</v>
      </c>
      <c r="M1156" s="1">
        <v>656</v>
      </c>
      <c r="N1156" s="1">
        <v>852.8</v>
      </c>
      <c r="O1156" s="1">
        <v>19.024</v>
      </c>
      <c r="P1156" s="1">
        <v>177.776</v>
      </c>
      <c r="AD1156" s="1">
        <v>852.8</v>
      </c>
      <c r="AE1156" s="1">
        <v>19.024</v>
      </c>
    </row>
    <row r="1157" spans="1:31">
      <c r="A1157" t="s">
        <v>137</v>
      </c>
      <c r="B1157">
        <v>67</v>
      </c>
      <c r="C1157" t="s">
        <v>19</v>
      </c>
      <c r="D1157" t="s">
        <v>129</v>
      </c>
      <c r="E1157" t="s">
        <v>21</v>
      </c>
      <c r="F1157">
        <v>53</v>
      </c>
      <c r="G1157" t="s">
        <v>35</v>
      </c>
      <c r="H1157" t="s">
        <v>121</v>
      </c>
      <c r="I1157" t="s">
        <v>55</v>
      </c>
      <c r="J1157">
        <v>2.6</v>
      </c>
      <c r="K1157" t="s">
        <v>44</v>
      </c>
      <c r="L1157" t="s">
        <v>56</v>
      </c>
      <c r="M1157" s="1">
        <v>106</v>
      </c>
      <c r="N1157" s="1">
        <v>137.8</v>
      </c>
      <c r="O1157" s="1">
        <v>2.756</v>
      </c>
      <c r="P1157" s="1">
        <v>29.044</v>
      </c>
      <c r="AD1157" s="1">
        <v>137.8</v>
      </c>
      <c r="AE1157" s="1">
        <v>2.756</v>
      </c>
    </row>
    <row r="1158" spans="1:31">
      <c r="A1158" t="s">
        <v>80</v>
      </c>
      <c r="B1158">
        <v>20</v>
      </c>
      <c r="C1158" t="s">
        <v>19</v>
      </c>
      <c r="D1158" t="s">
        <v>74</v>
      </c>
      <c r="E1158" t="s">
        <v>42</v>
      </c>
      <c r="F1158">
        <v>21</v>
      </c>
      <c r="G1158" t="s">
        <v>43</v>
      </c>
      <c r="H1158" t="s">
        <v>85</v>
      </c>
      <c r="I1158" t="s">
        <v>52</v>
      </c>
      <c r="J1158">
        <v>4.8</v>
      </c>
      <c r="K1158" t="s">
        <v>25</v>
      </c>
      <c r="L1158" t="s">
        <v>104</v>
      </c>
      <c r="M1158" s="1">
        <v>84</v>
      </c>
      <c r="N1158" s="1">
        <v>109.2</v>
      </c>
      <c r="O1158" s="1">
        <v>4.032</v>
      </c>
      <c r="P1158" s="1">
        <v>21.168</v>
      </c>
      <c r="AD1158" s="1">
        <v>109.2</v>
      </c>
      <c r="AE1158" s="1">
        <v>4.032</v>
      </c>
    </row>
    <row r="1159" spans="1:31">
      <c r="A1159" t="s">
        <v>143</v>
      </c>
      <c r="B1159">
        <v>37</v>
      </c>
      <c r="C1159" t="s">
        <v>19</v>
      </c>
      <c r="D1159" t="s">
        <v>149</v>
      </c>
      <c r="E1159" t="s">
        <v>69</v>
      </c>
      <c r="F1159">
        <v>66</v>
      </c>
      <c r="G1159" t="s">
        <v>43</v>
      </c>
      <c r="H1159" t="s">
        <v>60</v>
      </c>
      <c r="I1159" t="s">
        <v>55</v>
      </c>
      <c r="J1159">
        <v>4.4</v>
      </c>
      <c r="K1159" t="s">
        <v>31</v>
      </c>
      <c r="L1159" t="s">
        <v>56</v>
      </c>
      <c r="M1159" s="1">
        <v>132</v>
      </c>
      <c r="N1159" s="1">
        <v>171.6</v>
      </c>
      <c r="O1159" s="1">
        <v>5.808</v>
      </c>
      <c r="P1159" s="1">
        <v>33.792</v>
      </c>
      <c r="AD1159" s="1">
        <v>171.6</v>
      </c>
      <c r="AE1159" s="1">
        <v>5.808</v>
      </c>
    </row>
    <row r="1160" spans="1:31">
      <c r="A1160" t="s">
        <v>119</v>
      </c>
      <c r="B1160">
        <v>69</v>
      </c>
      <c r="C1160" t="s">
        <v>19</v>
      </c>
      <c r="D1160" t="s">
        <v>149</v>
      </c>
      <c r="E1160" t="s">
        <v>69</v>
      </c>
      <c r="F1160">
        <v>89</v>
      </c>
      <c r="G1160" t="s">
        <v>22</v>
      </c>
      <c r="H1160" t="s">
        <v>136</v>
      </c>
      <c r="I1160" t="s">
        <v>52</v>
      </c>
      <c r="J1160">
        <v>4</v>
      </c>
      <c r="K1160" t="s">
        <v>76</v>
      </c>
      <c r="L1160" t="s">
        <v>48</v>
      </c>
      <c r="M1160" s="1">
        <v>178</v>
      </c>
      <c r="N1160" s="1">
        <v>231.4</v>
      </c>
      <c r="O1160" s="1">
        <v>7.12</v>
      </c>
      <c r="P1160" s="1">
        <v>46.28</v>
      </c>
      <c r="AD1160" s="1">
        <v>231.4</v>
      </c>
      <c r="AE1160" s="1">
        <v>7.12</v>
      </c>
    </row>
    <row r="1161" spans="1:31">
      <c r="A1161" t="s">
        <v>87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22</v>
      </c>
      <c r="H1161" t="s">
        <v>160</v>
      </c>
      <c r="I1161" t="s">
        <v>55</v>
      </c>
      <c r="J1161">
        <v>3.6</v>
      </c>
      <c r="K1161" t="s">
        <v>25</v>
      </c>
      <c r="L1161" t="s">
        <v>104</v>
      </c>
      <c r="M1161" s="1">
        <v>495</v>
      </c>
      <c r="N1161" s="1">
        <v>643.5</v>
      </c>
      <c r="O1161" s="1">
        <v>17.82</v>
      </c>
      <c r="P1161" s="1">
        <v>130.68</v>
      </c>
      <c r="AD1161" s="1">
        <v>643.5</v>
      </c>
      <c r="AE1161" s="1">
        <v>17.82</v>
      </c>
    </row>
    <row r="1162" spans="1:31">
      <c r="A1162" t="s">
        <v>128</v>
      </c>
      <c r="B1162">
        <v>37</v>
      </c>
      <c r="C1162" t="s">
        <v>19</v>
      </c>
      <c r="D1162" t="s">
        <v>135</v>
      </c>
      <c r="E1162" t="s">
        <v>69</v>
      </c>
      <c r="F1162">
        <v>42</v>
      </c>
      <c r="G1162" t="s">
        <v>35</v>
      </c>
      <c r="H1162" t="s">
        <v>160</v>
      </c>
      <c r="I1162" t="s">
        <v>52</v>
      </c>
      <c r="J1162">
        <v>3.2</v>
      </c>
      <c r="K1162" t="s">
        <v>25</v>
      </c>
      <c r="L1162" t="s">
        <v>77</v>
      </c>
      <c r="M1162" s="1">
        <v>84</v>
      </c>
      <c r="N1162" s="1">
        <v>109.2</v>
      </c>
      <c r="O1162" s="1">
        <v>2.688</v>
      </c>
      <c r="P1162" s="1">
        <v>22.512</v>
      </c>
      <c r="AD1162" s="1">
        <v>109.2</v>
      </c>
      <c r="AE1162" s="1">
        <v>2.688</v>
      </c>
    </row>
    <row r="1163" spans="1:31">
      <c r="A1163" t="s">
        <v>111</v>
      </c>
      <c r="B1163">
        <v>63</v>
      </c>
      <c r="C1163" t="s">
        <v>19</v>
      </c>
      <c r="D1163" t="s">
        <v>59</v>
      </c>
      <c r="E1163" t="s">
        <v>21</v>
      </c>
      <c r="F1163">
        <v>52</v>
      </c>
      <c r="G1163" t="s">
        <v>35</v>
      </c>
      <c r="H1163" t="s">
        <v>136</v>
      </c>
      <c r="I1163" t="s">
        <v>55</v>
      </c>
      <c r="J1163">
        <v>3.1</v>
      </c>
      <c r="K1163" t="s">
        <v>44</v>
      </c>
      <c r="L1163" t="s">
        <v>94</v>
      </c>
      <c r="M1163" s="1">
        <v>260</v>
      </c>
      <c r="N1163" s="1">
        <v>338</v>
      </c>
      <c r="O1163" s="1">
        <v>8.06</v>
      </c>
      <c r="P1163" s="1">
        <v>69.94</v>
      </c>
      <c r="AD1163" s="1">
        <v>338</v>
      </c>
      <c r="AE1163" s="1">
        <v>8.06</v>
      </c>
    </row>
    <row r="1164" spans="1:31">
      <c r="A1164" t="s">
        <v>106</v>
      </c>
      <c r="B1164">
        <v>47</v>
      </c>
      <c r="C1164" t="s">
        <v>19</v>
      </c>
      <c r="D1164" t="s">
        <v>41</v>
      </c>
      <c r="E1164" t="s">
        <v>42</v>
      </c>
      <c r="F1164">
        <v>92</v>
      </c>
      <c r="G1164" t="s">
        <v>43</v>
      </c>
      <c r="H1164" t="s">
        <v>160</v>
      </c>
      <c r="I1164" t="s">
        <v>24</v>
      </c>
      <c r="J1164">
        <v>4.2</v>
      </c>
      <c r="K1164" t="s">
        <v>44</v>
      </c>
      <c r="L1164" t="s">
        <v>38</v>
      </c>
      <c r="M1164" s="1">
        <v>276</v>
      </c>
      <c r="N1164" s="1">
        <v>358.8</v>
      </c>
      <c r="O1164" s="1">
        <v>11.592</v>
      </c>
      <c r="P1164" s="1">
        <v>71.208</v>
      </c>
      <c r="AD1164" s="1">
        <v>358.8</v>
      </c>
      <c r="AE1164" s="1">
        <v>11.592</v>
      </c>
    </row>
    <row r="1165" spans="1:31">
      <c r="A1165" t="s">
        <v>137</v>
      </c>
      <c r="B1165">
        <v>26</v>
      </c>
      <c r="C1165" t="s">
        <v>19</v>
      </c>
      <c r="D1165" t="s">
        <v>101</v>
      </c>
      <c r="E1165" t="s">
        <v>21</v>
      </c>
      <c r="F1165">
        <v>56</v>
      </c>
      <c r="G1165" t="s">
        <v>22</v>
      </c>
      <c r="H1165" t="s">
        <v>51</v>
      </c>
      <c r="I1165" t="s">
        <v>52</v>
      </c>
      <c r="J1165">
        <v>3</v>
      </c>
      <c r="K1165" t="s">
        <v>92</v>
      </c>
      <c r="L1165" t="s">
        <v>94</v>
      </c>
      <c r="M1165" s="1">
        <v>280</v>
      </c>
      <c r="N1165" s="1">
        <v>364</v>
      </c>
      <c r="O1165" s="1">
        <v>8.4</v>
      </c>
      <c r="P1165" s="1">
        <v>75.6</v>
      </c>
      <c r="AD1165" s="1">
        <v>364</v>
      </c>
      <c r="AE1165" s="1">
        <v>8.4</v>
      </c>
    </row>
    <row r="1166" spans="1:31">
      <c r="A1166" t="s">
        <v>53</v>
      </c>
      <c r="B1166">
        <v>68</v>
      </c>
      <c r="C1166" t="s">
        <v>19</v>
      </c>
      <c r="D1166" t="s">
        <v>88</v>
      </c>
      <c r="E1166" t="s">
        <v>21</v>
      </c>
      <c r="F1166">
        <v>96</v>
      </c>
      <c r="G1166" t="s">
        <v>43</v>
      </c>
      <c r="H1166" t="s">
        <v>102</v>
      </c>
      <c r="I1166" t="s">
        <v>24</v>
      </c>
      <c r="J1166">
        <v>4.2</v>
      </c>
      <c r="K1166" t="s">
        <v>44</v>
      </c>
      <c r="L1166" t="s">
        <v>56</v>
      </c>
      <c r="M1166" s="1">
        <v>768</v>
      </c>
      <c r="N1166" s="1">
        <v>998.4</v>
      </c>
      <c r="O1166" s="1">
        <v>32.256</v>
      </c>
      <c r="P1166" s="1">
        <v>198.144</v>
      </c>
      <c r="AD1166" s="1">
        <v>998.4</v>
      </c>
      <c r="AE1166" s="1">
        <v>32.256</v>
      </c>
    </row>
    <row r="1167" spans="1:31">
      <c r="A1167" t="s">
        <v>166</v>
      </c>
      <c r="B1167">
        <v>51</v>
      </c>
      <c r="C1167" t="s">
        <v>19</v>
      </c>
      <c r="D1167" t="s">
        <v>129</v>
      </c>
      <c r="E1167" t="s">
        <v>21</v>
      </c>
      <c r="F1167">
        <v>64</v>
      </c>
      <c r="G1167" t="s">
        <v>43</v>
      </c>
      <c r="H1167" t="s">
        <v>64</v>
      </c>
      <c r="I1167" t="s">
        <v>24</v>
      </c>
      <c r="J1167">
        <v>2.9</v>
      </c>
      <c r="K1167" t="s">
        <v>25</v>
      </c>
      <c r="L1167" t="s">
        <v>104</v>
      </c>
      <c r="M1167" s="1">
        <v>128</v>
      </c>
      <c r="N1167" s="1">
        <v>166.4</v>
      </c>
      <c r="O1167" s="1">
        <v>3.712</v>
      </c>
      <c r="P1167" s="1">
        <v>34.688</v>
      </c>
      <c r="AD1167" s="1">
        <v>166.4</v>
      </c>
      <c r="AE1167" s="1">
        <v>3.712</v>
      </c>
    </row>
    <row r="1168" spans="1:31">
      <c r="A1168" t="s">
        <v>155</v>
      </c>
      <c r="B1168">
        <v>48</v>
      </c>
      <c r="C1168" t="s">
        <v>19</v>
      </c>
      <c r="D1168" t="s">
        <v>88</v>
      </c>
      <c r="E1168" t="s">
        <v>21</v>
      </c>
      <c r="F1168">
        <v>48</v>
      </c>
      <c r="G1168" t="s">
        <v>35</v>
      </c>
      <c r="H1168" t="s">
        <v>99</v>
      </c>
      <c r="I1168" t="s">
        <v>24</v>
      </c>
      <c r="J1168">
        <v>3.7</v>
      </c>
      <c r="K1168" t="s">
        <v>25</v>
      </c>
      <c r="L1168" t="s">
        <v>26</v>
      </c>
      <c r="M1168" s="1">
        <v>384</v>
      </c>
      <c r="N1168" s="1">
        <v>499.2</v>
      </c>
      <c r="O1168" s="1">
        <v>14.208</v>
      </c>
      <c r="P1168" s="1">
        <v>100.992</v>
      </c>
      <c r="AD1168" s="1">
        <v>499.2</v>
      </c>
      <c r="AE1168" s="1">
        <v>14.208</v>
      </c>
    </row>
    <row r="1169" spans="1:31">
      <c r="A1169" t="s">
        <v>142</v>
      </c>
      <c r="B1169">
        <v>60</v>
      </c>
      <c r="C1169" t="s">
        <v>19</v>
      </c>
      <c r="D1169" t="s">
        <v>140</v>
      </c>
      <c r="E1169" t="s">
        <v>21</v>
      </c>
      <c r="F1169">
        <v>83</v>
      </c>
      <c r="G1169" t="s">
        <v>98</v>
      </c>
      <c r="H1169" t="s">
        <v>133</v>
      </c>
      <c r="I1169" t="s">
        <v>52</v>
      </c>
      <c r="J1169">
        <v>3.6</v>
      </c>
      <c r="K1169" t="s">
        <v>44</v>
      </c>
      <c r="L1169" t="s">
        <v>56</v>
      </c>
      <c r="M1169" s="1">
        <v>83</v>
      </c>
      <c r="N1169" s="1">
        <v>107.9</v>
      </c>
      <c r="O1169" s="1">
        <v>2.988</v>
      </c>
      <c r="P1169" s="1">
        <v>21.912</v>
      </c>
      <c r="AD1169" s="1">
        <v>107.9</v>
      </c>
      <c r="AE1169" s="1">
        <v>2.988</v>
      </c>
    </row>
    <row r="1170" spans="1:31">
      <c r="A1170" t="s">
        <v>97</v>
      </c>
      <c r="B1170">
        <v>68</v>
      </c>
      <c r="C1170" t="s">
        <v>19</v>
      </c>
      <c r="D1170" t="s">
        <v>135</v>
      </c>
      <c r="E1170" t="s">
        <v>69</v>
      </c>
      <c r="F1170">
        <v>91</v>
      </c>
      <c r="G1170" t="s">
        <v>22</v>
      </c>
      <c r="H1170" t="s">
        <v>89</v>
      </c>
      <c r="I1170" t="s">
        <v>52</v>
      </c>
      <c r="J1170">
        <v>3.6</v>
      </c>
      <c r="K1170" t="s">
        <v>92</v>
      </c>
      <c r="L1170" t="s">
        <v>26</v>
      </c>
      <c r="M1170" s="1">
        <v>182</v>
      </c>
      <c r="N1170" s="1">
        <v>236.6</v>
      </c>
      <c r="O1170" s="1">
        <v>6.552</v>
      </c>
      <c r="P1170" s="1">
        <v>48.048</v>
      </c>
      <c r="AD1170" s="1">
        <v>236.6</v>
      </c>
      <c r="AE1170" s="1">
        <v>6.552</v>
      </c>
    </row>
    <row r="1171" spans="1:31">
      <c r="A1171" t="s">
        <v>49</v>
      </c>
      <c r="B1171">
        <v>25</v>
      </c>
      <c r="C1171" t="s">
        <v>19</v>
      </c>
      <c r="D1171" t="s">
        <v>147</v>
      </c>
      <c r="E1171" t="s">
        <v>69</v>
      </c>
      <c r="F1171">
        <v>94</v>
      </c>
      <c r="G1171" t="s">
        <v>35</v>
      </c>
      <c r="H1171" t="s">
        <v>23</v>
      </c>
      <c r="I1171" t="s">
        <v>55</v>
      </c>
      <c r="J1171">
        <v>4.5</v>
      </c>
      <c r="K1171" t="s">
        <v>31</v>
      </c>
      <c r="L1171" t="s">
        <v>48</v>
      </c>
      <c r="M1171" s="1">
        <v>376</v>
      </c>
      <c r="N1171" s="1">
        <v>488.8</v>
      </c>
      <c r="O1171" s="1">
        <v>16.92</v>
      </c>
      <c r="P1171" s="1">
        <v>95.88</v>
      </c>
      <c r="AD1171" s="1">
        <v>488.8</v>
      </c>
      <c r="AE1171" s="1">
        <v>16.92</v>
      </c>
    </row>
    <row r="1172" spans="1:31">
      <c r="A1172" t="s">
        <v>130</v>
      </c>
      <c r="B1172">
        <v>57</v>
      </c>
      <c r="C1172" t="s">
        <v>19</v>
      </c>
      <c r="D1172" t="s">
        <v>93</v>
      </c>
      <c r="E1172" t="s">
        <v>21</v>
      </c>
      <c r="F1172">
        <v>62</v>
      </c>
      <c r="G1172" t="s">
        <v>35</v>
      </c>
      <c r="H1172" t="s">
        <v>121</v>
      </c>
      <c r="I1172" t="s">
        <v>36</v>
      </c>
      <c r="J1172">
        <v>3.2</v>
      </c>
      <c r="K1172" t="s">
        <v>31</v>
      </c>
      <c r="L1172" t="s">
        <v>77</v>
      </c>
      <c r="M1172" s="1">
        <v>372</v>
      </c>
      <c r="N1172" s="1">
        <v>483.6</v>
      </c>
      <c r="O1172" s="1">
        <v>11.904</v>
      </c>
      <c r="P1172" s="1">
        <v>99.696</v>
      </c>
      <c r="AD1172" s="1">
        <v>483.6</v>
      </c>
      <c r="AE1172" s="1">
        <v>11.904</v>
      </c>
    </row>
    <row r="1173" spans="1:31">
      <c r="A1173" t="s">
        <v>58</v>
      </c>
      <c r="B1173">
        <v>41</v>
      </c>
      <c r="C1173" t="s">
        <v>19</v>
      </c>
      <c r="D1173" t="s">
        <v>140</v>
      </c>
      <c r="E1173" t="s">
        <v>21</v>
      </c>
      <c r="F1173">
        <v>55</v>
      </c>
      <c r="G1173" t="s">
        <v>43</v>
      </c>
      <c r="H1173" t="s">
        <v>99</v>
      </c>
      <c r="I1173" t="s">
        <v>36</v>
      </c>
      <c r="J1173">
        <v>3.9</v>
      </c>
      <c r="K1173" t="s">
        <v>92</v>
      </c>
      <c r="L1173" t="s">
        <v>48</v>
      </c>
      <c r="M1173" s="1">
        <v>55</v>
      </c>
      <c r="N1173" s="1">
        <v>71.5</v>
      </c>
      <c r="O1173" s="1">
        <v>2.145</v>
      </c>
      <c r="P1173" s="1">
        <v>14.355</v>
      </c>
      <c r="AD1173" s="1">
        <v>71.5</v>
      </c>
      <c r="AE1173" s="1">
        <v>2.145</v>
      </c>
    </row>
    <row r="1174" spans="1:31">
      <c r="A1174" t="s">
        <v>46</v>
      </c>
      <c r="B1174">
        <v>59</v>
      </c>
      <c r="C1174" t="s">
        <v>19</v>
      </c>
      <c r="D1174" t="s">
        <v>62</v>
      </c>
      <c r="E1174" t="s">
        <v>63</v>
      </c>
      <c r="F1174">
        <v>68</v>
      </c>
      <c r="G1174" t="s">
        <v>22</v>
      </c>
      <c r="H1174" t="s">
        <v>109</v>
      </c>
      <c r="I1174" t="s">
        <v>36</v>
      </c>
      <c r="J1174">
        <v>4.6</v>
      </c>
      <c r="K1174" t="s">
        <v>76</v>
      </c>
      <c r="L1174" t="s">
        <v>77</v>
      </c>
      <c r="M1174" s="1">
        <v>544</v>
      </c>
      <c r="N1174" s="1">
        <v>707.2</v>
      </c>
      <c r="O1174" s="1">
        <v>25.024</v>
      </c>
      <c r="P1174" s="1">
        <v>138.176</v>
      </c>
      <c r="AD1174" s="1">
        <v>707.2</v>
      </c>
      <c r="AE1174" s="1">
        <v>25.024</v>
      </c>
    </row>
    <row r="1175" spans="1:31">
      <c r="A1175" t="s">
        <v>163</v>
      </c>
      <c r="B1175">
        <v>44</v>
      </c>
      <c r="C1175" t="s">
        <v>19</v>
      </c>
      <c r="D1175" t="s">
        <v>120</v>
      </c>
      <c r="E1175" t="s">
        <v>69</v>
      </c>
      <c r="F1175">
        <v>76</v>
      </c>
      <c r="G1175" t="s">
        <v>43</v>
      </c>
      <c r="H1175" t="s">
        <v>141</v>
      </c>
      <c r="I1175" t="s">
        <v>24</v>
      </c>
      <c r="J1175">
        <v>2.5</v>
      </c>
      <c r="K1175" t="s">
        <v>31</v>
      </c>
      <c r="L1175" t="s">
        <v>77</v>
      </c>
      <c r="M1175" s="1">
        <v>684</v>
      </c>
      <c r="N1175" s="1">
        <v>889.2</v>
      </c>
      <c r="O1175" s="1">
        <v>17.1</v>
      </c>
      <c r="P1175" s="1">
        <v>188.1</v>
      </c>
      <c r="AD1175" s="1">
        <v>889.2</v>
      </c>
      <c r="AE1175" s="1">
        <v>17.1</v>
      </c>
    </row>
    <row r="1176" spans="1:31">
      <c r="A1176" t="s">
        <v>167</v>
      </c>
      <c r="B1176">
        <v>42</v>
      </c>
      <c r="C1176" t="s">
        <v>19</v>
      </c>
      <c r="D1176" t="s">
        <v>147</v>
      </c>
      <c r="E1176" t="s">
        <v>69</v>
      </c>
      <c r="F1176">
        <v>31</v>
      </c>
      <c r="G1176" t="s">
        <v>43</v>
      </c>
      <c r="H1176" t="s">
        <v>100</v>
      </c>
      <c r="I1176" t="s">
        <v>24</v>
      </c>
      <c r="J1176">
        <v>4.3</v>
      </c>
      <c r="K1176" t="s">
        <v>76</v>
      </c>
      <c r="L1176" t="s">
        <v>77</v>
      </c>
      <c r="M1176" s="1">
        <v>124</v>
      </c>
      <c r="N1176" s="1">
        <v>161.2</v>
      </c>
      <c r="O1176" s="1">
        <v>5.332</v>
      </c>
      <c r="P1176" s="1">
        <v>31.868</v>
      </c>
      <c r="AD1176" s="1">
        <v>161.2</v>
      </c>
      <c r="AE1176" s="1">
        <v>5.332</v>
      </c>
    </row>
    <row r="1177" spans="1:31">
      <c r="A1177" t="s">
        <v>142</v>
      </c>
      <c r="B1177">
        <v>35</v>
      </c>
      <c r="C1177" t="s">
        <v>19</v>
      </c>
      <c r="D1177" t="s">
        <v>149</v>
      </c>
      <c r="E1177" t="s">
        <v>69</v>
      </c>
      <c r="F1177">
        <v>81</v>
      </c>
      <c r="G1177" t="s">
        <v>43</v>
      </c>
      <c r="H1177" t="s">
        <v>133</v>
      </c>
      <c r="I1177" t="s">
        <v>36</v>
      </c>
      <c r="J1177">
        <v>4.1</v>
      </c>
      <c r="K1177" t="s">
        <v>44</v>
      </c>
      <c r="L1177" t="s">
        <v>56</v>
      </c>
      <c r="M1177" s="1">
        <v>162</v>
      </c>
      <c r="N1177" s="1">
        <v>210.6</v>
      </c>
      <c r="O1177" s="1">
        <v>6.642</v>
      </c>
      <c r="P1177" s="1">
        <v>41.958</v>
      </c>
      <c r="AD1177" s="1">
        <v>210.6</v>
      </c>
      <c r="AE1177" s="1">
        <v>6.642</v>
      </c>
    </row>
    <row r="1178" spans="1:31">
      <c r="A1178" t="s">
        <v>46</v>
      </c>
      <c r="B1178">
        <v>36</v>
      </c>
      <c r="C1178" t="s">
        <v>19</v>
      </c>
      <c r="D1178" t="s">
        <v>88</v>
      </c>
      <c r="E1178" t="s">
        <v>21</v>
      </c>
      <c r="F1178">
        <v>83</v>
      </c>
      <c r="G1178" t="s">
        <v>43</v>
      </c>
      <c r="H1178" t="s">
        <v>121</v>
      </c>
      <c r="I1178" t="s">
        <v>24</v>
      </c>
      <c r="J1178">
        <v>4.6</v>
      </c>
      <c r="K1178" t="s">
        <v>44</v>
      </c>
      <c r="L1178" t="s">
        <v>56</v>
      </c>
      <c r="M1178" s="1">
        <v>664</v>
      </c>
      <c r="N1178" s="1">
        <v>863.2</v>
      </c>
      <c r="O1178" s="1">
        <v>30.544</v>
      </c>
      <c r="P1178" s="1">
        <v>168.656</v>
      </c>
      <c r="AD1178" s="1">
        <v>863.2</v>
      </c>
      <c r="AE1178" s="1">
        <v>30.544</v>
      </c>
    </row>
    <row r="1179" spans="1:31">
      <c r="A1179" t="s">
        <v>162</v>
      </c>
      <c r="B1179">
        <v>54</v>
      </c>
      <c r="C1179" t="s">
        <v>19</v>
      </c>
      <c r="D1179" t="s">
        <v>93</v>
      </c>
      <c r="E1179" t="s">
        <v>21</v>
      </c>
      <c r="F1179">
        <v>21</v>
      </c>
      <c r="G1179" t="s">
        <v>43</v>
      </c>
      <c r="H1179" t="s">
        <v>100</v>
      </c>
      <c r="I1179" t="s">
        <v>36</v>
      </c>
      <c r="J1179">
        <v>4.8</v>
      </c>
      <c r="K1179" t="s">
        <v>92</v>
      </c>
      <c r="L1179" t="s">
        <v>94</v>
      </c>
      <c r="M1179" s="1">
        <v>126</v>
      </c>
      <c r="N1179" s="1">
        <v>163.8</v>
      </c>
      <c r="O1179" s="1">
        <v>6.048</v>
      </c>
      <c r="P1179" s="1">
        <v>31.752</v>
      </c>
      <c r="AD1179" s="1">
        <v>163.8</v>
      </c>
      <c r="AE1179" s="1">
        <v>6.048</v>
      </c>
    </row>
    <row r="1180" spans="1:31">
      <c r="A1180" t="s">
        <v>146</v>
      </c>
      <c r="B1180">
        <v>37</v>
      </c>
      <c r="C1180" t="s">
        <v>19</v>
      </c>
      <c r="D1180" t="s">
        <v>88</v>
      </c>
      <c r="E1180" t="s">
        <v>21</v>
      </c>
      <c r="F1180">
        <v>22</v>
      </c>
      <c r="G1180" t="s">
        <v>43</v>
      </c>
      <c r="H1180" t="s">
        <v>91</v>
      </c>
      <c r="I1180" t="s">
        <v>36</v>
      </c>
      <c r="J1180">
        <v>4.9</v>
      </c>
      <c r="K1180" t="s">
        <v>92</v>
      </c>
      <c r="L1180" t="s">
        <v>48</v>
      </c>
      <c r="M1180" s="1">
        <v>176</v>
      </c>
      <c r="N1180" s="1">
        <v>228.8</v>
      </c>
      <c r="O1180" s="1">
        <v>8.624</v>
      </c>
      <c r="P1180" s="1">
        <v>44.176</v>
      </c>
      <c r="AD1180" s="1">
        <v>228.8</v>
      </c>
      <c r="AE1180" s="1">
        <v>8.624</v>
      </c>
    </row>
    <row r="1181" spans="1:31">
      <c r="A1181" t="s">
        <v>131</v>
      </c>
      <c r="B1181">
        <v>20</v>
      </c>
      <c r="C1181" t="s">
        <v>19</v>
      </c>
      <c r="D1181" t="s">
        <v>129</v>
      </c>
      <c r="E1181" t="s">
        <v>21</v>
      </c>
      <c r="F1181">
        <v>33</v>
      </c>
      <c r="G1181" t="s">
        <v>43</v>
      </c>
      <c r="H1181" t="s">
        <v>160</v>
      </c>
      <c r="I1181" t="s">
        <v>52</v>
      </c>
      <c r="J1181">
        <v>2.8</v>
      </c>
      <c r="K1181" t="s">
        <v>76</v>
      </c>
      <c r="L1181" t="s">
        <v>48</v>
      </c>
      <c r="M1181" s="1">
        <v>66</v>
      </c>
      <c r="N1181" s="1">
        <v>85.8</v>
      </c>
      <c r="O1181" s="1">
        <v>1.848</v>
      </c>
      <c r="P1181" s="1">
        <v>17.952</v>
      </c>
      <c r="AD1181" s="1">
        <v>85.8</v>
      </c>
      <c r="AE1181" s="1">
        <v>1.848</v>
      </c>
    </row>
    <row r="1182" spans="1:31">
      <c r="A1182" t="s">
        <v>46</v>
      </c>
      <c r="B1182">
        <v>23</v>
      </c>
      <c r="C1182" t="s">
        <v>19</v>
      </c>
      <c r="D1182" t="s">
        <v>93</v>
      </c>
      <c r="E1182" t="s">
        <v>21</v>
      </c>
      <c r="F1182">
        <v>23</v>
      </c>
      <c r="G1182" t="s">
        <v>35</v>
      </c>
      <c r="H1182" t="s">
        <v>133</v>
      </c>
      <c r="I1182" t="s">
        <v>36</v>
      </c>
      <c r="J1182">
        <v>4.9</v>
      </c>
      <c r="K1182" t="s">
        <v>31</v>
      </c>
      <c r="L1182" t="s">
        <v>94</v>
      </c>
      <c r="M1182" s="1">
        <v>138</v>
      </c>
      <c r="N1182" s="1">
        <v>179.4</v>
      </c>
      <c r="O1182" s="1">
        <v>6.762</v>
      </c>
      <c r="P1182" s="1">
        <v>34.638</v>
      </c>
      <c r="AD1182" s="1">
        <v>179.4</v>
      </c>
      <c r="AE1182" s="1">
        <v>6.762</v>
      </c>
    </row>
    <row r="1183" spans="1:31">
      <c r="A1183" t="s">
        <v>90</v>
      </c>
      <c r="B1183">
        <v>61</v>
      </c>
      <c r="C1183" t="s">
        <v>19</v>
      </c>
      <c r="D1183" t="s">
        <v>59</v>
      </c>
      <c r="E1183" t="s">
        <v>21</v>
      </c>
      <c r="F1183">
        <v>96</v>
      </c>
      <c r="G1183" t="s">
        <v>22</v>
      </c>
      <c r="H1183" t="s">
        <v>91</v>
      </c>
      <c r="I1183" t="s">
        <v>52</v>
      </c>
      <c r="J1183">
        <v>3.5</v>
      </c>
      <c r="K1183" t="s">
        <v>76</v>
      </c>
      <c r="L1183" t="s">
        <v>56</v>
      </c>
      <c r="M1183" s="1">
        <v>480</v>
      </c>
      <c r="N1183" s="1">
        <v>624</v>
      </c>
      <c r="O1183" s="1">
        <v>16.8</v>
      </c>
      <c r="P1183" s="1">
        <v>127.2</v>
      </c>
      <c r="AD1183" s="1">
        <v>624</v>
      </c>
      <c r="AE1183" s="1">
        <v>16.8</v>
      </c>
    </row>
    <row r="1184" spans="1:31">
      <c r="A1184" t="s">
        <v>145</v>
      </c>
      <c r="B1184">
        <v>37</v>
      </c>
      <c r="C1184" t="s">
        <v>19</v>
      </c>
      <c r="D1184" t="s">
        <v>120</v>
      </c>
      <c r="E1184" t="s">
        <v>69</v>
      </c>
      <c r="F1184">
        <v>21</v>
      </c>
      <c r="G1184" t="s">
        <v>43</v>
      </c>
      <c r="H1184" t="s">
        <v>30</v>
      </c>
      <c r="I1184" t="s">
        <v>36</v>
      </c>
      <c r="J1184">
        <v>3.8</v>
      </c>
      <c r="K1184" t="s">
        <v>44</v>
      </c>
      <c r="L1184" t="s">
        <v>56</v>
      </c>
      <c r="M1184" s="1">
        <v>189</v>
      </c>
      <c r="N1184" s="1">
        <v>245.7</v>
      </c>
      <c r="O1184" s="1">
        <v>7.182</v>
      </c>
      <c r="P1184" s="1">
        <v>49.518</v>
      </c>
      <c r="AD1184" s="1">
        <v>245.7</v>
      </c>
      <c r="AE1184" s="1">
        <v>7.182</v>
      </c>
    </row>
    <row r="1185" spans="1:31">
      <c r="A1185" t="s">
        <v>58</v>
      </c>
      <c r="B1185">
        <v>23</v>
      </c>
      <c r="C1185" t="s">
        <v>19</v>
      </c>
      <c r="D1185" t="s">
        <v>101</v>
      </c>
      <c r="E1185" t="s">
        <v>21</v>
      </c>
      <c r="F1185">
        <v>39</v>
      </c>
      <c r="G1185" t="s">
        <v>43</v>
      </c>
      <c r="H1185" t="s">
        <v>150</v>
      </c>
      <c r="I1185" t="s">
        <v>36</v>
      </c>
      <c r="J1185">
        <v>4.5</v>
      </c>
      <c r="K1185" t="s">
        <v>37</v>
      </c>
      <c r="L1185" t="s">
        <v>38</v>
      </c>
      <c r="M1185" s="1">
        <v>195</v>
      </c>
      <c r="N1185" s="1">
        <v>253.5</v>
      </c>
      <c r="O1185" s="1">
        <v>8.775</v>
      </c>
      <c r="P1185" s="1">
        <v>49.725</v>
      </c>
      <c r="AD1185" s="1">
        <v>253.5</v>
      </c>
      <c r="AE1185" s="1">
        <v>8.775</v>
      </c>
    </row>
    <row r="1186" spans="1:31">
      <c r="A1186" t="s">
        <v>146</v>
      </c>
      <c r="B1186">
        <v>63</v>
      </c>
      <c r="C1186" t="s">
        <v>19</v>
      </c>
      <c r="D1186" t="s">
        <v>149</v>
      </c>
      <c r="E1186" t="s">
        <v>69</v>
      </c>
      <c r="F1186">
        <v>73</v>
      </c>
      <c r="G1186" t="s">
        <v>35</v>
      </c>
      <c r="H1186" t="s">
        <v>141</v>
      </c>
      <c r="I1186" t="s">
        <v>55</v>
      </c>
      <c r="J1186">
        <v>3.4</v>
      </c>
      <c r="K1186" t="s">
        <v>37</v>
      </c>
      <c r="L1186" t="s">
        <v>48</v>
      </c>
      <c r="M1186" s="1">
        <v>146</v>
      </c>
      <c r="N1186" s="1">
        <v>189.8</v>
      </c>
      <c r="O1186" s="1">
        <v>4.964</v>
      </c>
      <c r="P1186" s="1">
        <v>38.836</v>
      </c>
      <c r="AD1186" s="1">
        <v>189.8</v>
      </c>
      <c r="AE1186" s="1">
        <v>4.964</v>
      </c>
    </row>
    <row r="1187" spans="1:31">
      <c r="A1187" t="s">
        <v>28</v>
      </c>
      <c r="B1187">
        <v>47</v>
      </c>
      <c r="C1187" t="s">
        <v>19</v>
      </c>
      <c r="D1187" t="s">
        <v>34</v>
      </c>
      <c r="E1187" t="s">
        <v>21</v>
      </c>
      <c r="F1187">
        <v>64</v>
      </c>
      <c r="G1187" t="s">
        <v>43</v>
      </c>
      <c r="H1187" t="s">
        <v>152</v>
      </c>
      <c r="I1187" t="s">
        <v>36</v>
      </c>
      <c r="J1187">
        <v>3.9</v>
      </c>
      <c r="K1187" t="s">
        <v>37</v>
      </c>
      <c r="L1187" t="s">
        <v>94</v>
      </c>
      <c r="M1187" s="1">
        <v>448</v>
      </c>
      <c r="N1187" s="1">
        <v>582.4</v>
      </c>
      <c r="O1187" s="1">
        <v>17.472</v>
      </c>
      <c r="P1187" s="1">
        <v>116.928</v>
      </c>
      <c r="AD1187" s="1">
        <v>582.4</v>
      </c>
      <c r="AE1187" s="1">
        <v>17.472</v>
      </c>
    </row>
    <row r="1188" spans="1:31">
      <c r="A1188" t="s">
        <v>131</v>
      </c>
      <c r="B1188">
        <v>63</v>
      </c>
      <c r="C1188" t="s">
        <v>19</v>
      </c>
      <c r="D1188" t="s">
        <v>34</v>
      </c>
      <c r="E1188" t="s">
        <v>21</v>
      </c>
      <c r="F1188">
        <v>68</v>
      </c>
      <c r="G1188" t="s">
        <v>43</v>
      </c>
      <c r="H1188" t="s">
        <v>133</v>
      </c>
      <c r="I1188" t="s">
        <v>52</v>
      </c>
      <c r="J1188">
        <v>4.1</v>
      </c>
      <c r="K1188" t="s">
        <v>37</v>
      </c>
      <c r="L1188" t="s">
        <v>48</v>
      </c>
      <c r="M1188" s="1">
        <v>476</v>
      </c>
      <c r="N1188" s="1">
        <v>618.8</v>
      </c>
      <c r="O1188" s="1">
        <v>19.516</v>
      </c>
      <c r="P1188" s="1">
        <v>123.284</v>
      </c>
      <c r="AD1188" s="1">
        <v>618.8</v>
      </c>
      <c r="AE1188" s="1">
        <v>19.516</v>
      </c>
    </row>
    <row r="1189" spans="1:31">
      <c r="A1189" t="s">
        <v>162</v>
      </c>
      <c r="B1189">
        <v>56</v>
      </c>
      <c r="C1189" t="s">
        <v>19</v>
      </c>
      <c r="D1189" t="s">
        <v>139</v>
      </c>
      <c r="E1189" t="s">
        <v>69</v>
      </c>
      <c r="F1189">
        <v>89</v>
      </c>
      <c r="G1189" t="s">
        <v>22</v>
      </c>
      <c r="H1189" t="s">
        <v>30</v>
      </c>
      <c r="I1189" t="s">
        <v>55</v>
      </c>
      <c r="J1189">
        <v>3</v>
      </c>
      <c r="K1189" t="s">
        <v>37</v>
      </c>
      <c r="L1189" t="s">
        <v>104</v>
      </c>
      <c r="M1189" s="1">
        <v>267</v>
      </c>
      <c r="N1189" s="1">
        <v>347.1</v>
      </c>
      <c r="O1189" s="1">
        <v>8.01</v>
      </c>
      <c r="P1189" s="1">
        <v>72.09</v>
      </c>
      <c r="AD1189" s="1">
        <v>347.1</v>
      </c>
      <c r="AE1189" s="1">
        <v>8.01</v>
      </c>
    </row>
    <row r="1190" spans="1:31">
      <c r="A1190" t="s">
        <v>97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43</v>
      </c>
      <c r="H1190" t="s">
        <v>152</v>
      </c>
      <c r="I1190" t="s">
        <v>52</v>
      </c>
      <c r="J1190">
        <v>3.3</v>
      </c>
      <c r="K1190" t="s">
        <v>37</v>
      </c>
      <c r="L1190" t="s">
        <v>38</v>
      </c>
      <c r="M1190" s="1">
        <v>145</v>
      </c>
      <c r="N1190" s="1">
        <v>188.5</v>
      </c>
      <c r="O1190" s="1">
        <v>4.785</v>
      </c>
      <c r="P1190" s="1">
        <v>38.715</v>
      </c>
      <c r="AD1190" s="1">
        <v>188.5</v>
      </c>
      <c r="AE1190" s="1">
        <v>4.785</v>
      </c>
    </row>
    <row r="1191" spans="1:31">
      <c r="A1191" t="s">
        <v>73</v>
      </c>
      <c r="B1191">
        <v>64</v>
      </c>
      <c r="C1191" t="s">
        <v>19</v>
      </c>
      <c r="D1191" t="s">
        <v>54</v>
      </c>
      <c r="E1191" t="s">
        <v>21</v>
      </c>
      <c r="F1191">
        <v>97</v>
      </c>
      <c r="G1191" t="s">
        <v>98</v>
      </c>
      <c r="H1191" t="s">
        <v>91</v>
      </c>
      <c r="I1191" t="s">
        <v>52</v>
      </c>
      <c r="J1191">
        <v>4.9</v>
      </c>
      <c r="K1191" t="s">
        <v>92</v>
      </c>
      <c r="L1191" t="s">
        <v>48</v>
      </c>
      <c r="M1191" s="1">
        <v>291</v>
      </c>
      <c r="N1191" s="1">
        <v>378.3</v>
      </c>
      <c r="O1191" s="1">
        <v>14.259</v>
      </c>
      <c r="P1191" s="1">
        <v>73.041</v>
      </c>
      <c r="AD1191" s="1">
        <v>378.3</v>
      </c>
      <c r="AE1191" s="1">
        <v>14.259</v>
      </c>
    </row>
    <row r="1192" spans="1:31">
      <c r="A1192" t="s">
        <v>146</v>
      </c>
      <c r="B1192">
        <v>62</v>
      </c>
      <c r="C1192" t="s">
        <v>19</v>
      </c>
      <c r="D1192" t="s">
        <v>54</v>
      </c>
      <c r="E1192" t="s">
        <v>21</v>
      </c>
      <c r="F1192">
        <v>45</v>
      </c>
      <c r="G1192" t="s">
        <v>43</v>
      </c>
      <c r="H1192" t="s">
        <v>136</v>
      </c>
      <c r="I1192" t="s">
        <v>24</v>
      </c>
      <c r="J1192">
        <v>4.3</v>
      </c>
      <c r="K1192" t="s">
        <v>37</v>
      </c>
      <c r="L1192" t="s">
        <v>38</v>
      </c>
      <c r="M1192" s="1">
        <v>135</v>
      </c>
      <c r="N1192" s="1">
        <v>175.5</v>
      </c>
      <c r="O1192" s="1">
        <v>5.805</v>
      </c>
      <c r="P1192" s="1">
        <v>34.695</v>
      </c>
      <c r="AD1192" s="1">
        <v>175.5</v>
      </c>
      <c r="AE1192" s="1">
        <v>5.805</v>
      </c>
    </row>
    <row r="1193" spans="1:31">
      <c r="A1193" t="s">
        <v>131</v>
      </c>
      <c r="B1193">
        <v>34</v>
      </c>
      <c r="C1193" t="s">
        <v>19</v>
      </c>
      <c r="D1193" t="s">
        <v>129</v>
      </c>
      <c r="E1193" t="s">
        <v>21</v>
      </c>
      <c r="F1193">
        <v>70</v>
      </c>
      <c r="G1193" t="s">
        <v>22</v>
      </c>
      <c r="H1193" t="s">
        <v>60</v>
      </c>
      <c r="I1193" t="s">
        <v>24</v>
      </c>
      <c r="J1193">
        <v>4.1</v>
      </c>
      <c r="K1193" t="s">
        <v>25</v>
      </c>
      <c r="L1193" t="s">
        <v>56</v>
      </c>
      <c r="M1193" s="1">
        <v>140</v>
      </c>
      <c r="N1193" s="1">
        <v>182</v>
      </c>
      <c r="O1193" s="1">
        <v>5.74</v>
      </c>
      <c r="P1193" s="1">
        <v>36.26</v>
      </c>
      <c r="AD1193" s="1">
        <v>182</v>
      </c>
      <c r="AE1193" s="1">
        <v>5.74</v>
      </c>
    </row>
    <row r="1194" spans="1:31">
      <c r="A1194" t="s">
        <v>113</v>
      </c>
      <c r="B1194">
        <v>49</v>
      </c>
      <c r="C1194" t="s">
        <v>19</v>
      </c>
      <c r="D1194" t="s">
        <v>62</v>
      </c>
      <c r="E1194" t="s">
        <v>63</v>
      </c>
      <c r="F1194">
        <v>56</v>
      </c>
      <c r="G1194" t="s">
        <v>43</v>
      </c>
      <c r="H1194" t="s">
        <v>47</v>
      </c>
      <c r="I1194" t="s">
        <v>52</v>
      </c>
      <c r="J1194">
        <v>4</v>
      </c>
      <c r="K1194" t="s">
        <v>25</v>
      </c>
      <c r="L1194" t="s">
        <v>56</v>
      </c>
      <c r="M1194" s="1">
        <v>448</v>
      </c>
      <c r="N1194" s="1">
        <v>582.4</v>
      </c>
      <c r="O1194" s="1">
        <v>17.92</v>
      </c>
      <c r="P1194" s="1">
        <v>116.48</v>
      </c>
      <c r="AD1194" s="1">
        <v>582.4</v>
      </c>
      <c r="AE1194" s="1">
        <v>17.92</v>
      </c>
    </row>
    <row r="1195" spans="1:31">
      <c r="A1195" t="s">
        <v>134</v>
      </c>
      <c r="B1195">
        <v>40</v>
      </c>
      <c r="C1195" t="s">
        <v>19</v>
      </c>
      <c r="D1195" t="s">
        <v>114</v>
      </c>
      <c r="E1195" t="s">
        <v>63</v>
      </c>
      <c r="F1195">
        <v>55</v>
      </c>
      <c r="G1195" t="s">
        <v>22</v>
      </c>
      <c r="H1195" t="s">
        <v>70</v>
      </c>
      <c r="I1195" t="s">
        <v>55</v>
      </c>
      <c r="J1195">
        <v>5</v>
      </c>
      <c r="K1195" t="s">
        <v>37</v>
      </c>
      <c r="L1195" t="s">
        <v>26</v>
      </c>
      <c r="M1195" s="1">
        <v>385</v>
      </c>
      <c r="N1195" s="1">
        <v>500.5</v>
      </c>
      <c r="O1195" s="1">
        <v>19.25</v>
      </c>
      <c r="P1195" s="1">
        <v>96.25</v>
      </c>
      <c r="AD1195" s="1">
        <v>500.5</v>
      </c>
      <c r="AE1195" s="1">
        <v>19.25</v>
      </c>
    </row>
    <row r="1196" spans="1:31">
      <c r="A1196" t="s">
        <v>90</v>
      </c>
      <c r="B1196">
        <v>50</v>
      </c>
      <c r="C1196" t="s">
        <v>19</v>
      </c>
      <c r="D1196" t="s">
        <v>117</v>
      </c>
      <c r="E1196" t="s">
        <v>21</v>
      </c>
      <c r="F1196">
        <v>46</v>
      </c>
      <c r="G1196" t="s">
        <v>35</v>
      </c>
      <c r="H1196" t="s">
        <v>91</v>
      </c>
      <c r="I1196" t="s">
        <v>24</v>
      </c>
      <c r="J1196">
        <v>3.1</v>
      </c>
      <c r="K1196" t="s">
        <v>37</v>
      </c>
      <c r="L1196" t="s">
        <v>26</v>
      </c>
      <c r="M1196" s="1">
        <v>184</v>
      </c>
      <c r="N1196" s="1">
        <v>239.2</v>
      </c>
      <c r="O1196" s="1">
        <v>5.704</v>
      </c>
      <c r="P1196" s="1">
        <v>49.496</v>
      </c>
      <c r="AD1196" s="1">
        <v>239.2</v>
      </c>
      <c r="AE1196" s="1">
        <v>5.704</v>
      </c>
    </row>
    <row r="1197" spans="1:31">
      <c r="A1197" t="s">
        <v>116</v>
      </c>
      <c r="B1197">
        <v>25</v>
      </c>
      <c r="C1197" t="s">
        <v>19</v>
      </c>
      <c r="D1197" t="s">
        <v>135</v>
      </c>
      <c r="E1197" t="s">
        <v>69</v>
      </c>
      <c r="F1197">
        <v>95</v>
      </c>
      <c r="G1197" t="s">
        <v>43</v>
      </c>
      <c r="H1197" t="s">
        <v>51</v>
      </c>
      <c r="I1197" t="s">
        <v>24</v>
      </c>
      <c r="J1197">
        <v>4</v>
      </c>
      <c r="K1197" t="s">
        <v>25</v>
      </c>
      <c r="L1197" t="s">
        <v>94</v>
      </c>
      <c r="M1197" s="1">
        <v>190</v>
      </c>
      <c r="N1197" s="1">
        <v>247</v>
      </c>
      <c r="O1197" s="1">
        <v>7.6</v>
      </c>
      <c r="P1197" s="1">
        <v>49.4</v>
      </c>
      <c r="AD1197" s="1">
        <v>247</v>
      </c>
      <c r="AE1197" s="1">
        <v>7.6</v>
      </c>
    </row>
    <row r="1198" spans="1:31">
      <c r="A1198" t="s">
        <v>128</v>
      </c>
      <c r="B1198">
        <v>30</v>
      </c>
      <c r="C1198" t="s">
        <v>19</v>
      </c>
      <c r="D1198" t="s">
        <v>149</v>
      </c>
      <c r="E1198" t="s">
        <v>69</v>
      </c>
      <c r="F1198">
        <v>88</v>
      </c>
      <c r="G1198" t="s">
        <v>43</v>
      </c>
      <c r="H1198" t="s">
        <v>30</v>
      </c>
      <c r="I1198" t="s">
        <v>24</v>
      </c>
      <c r="J1198">
        <v>3.2</v>
      </c>
      <c r="K1198" t="s">
        <v>76</v>
      </c>
      <c r="L1198" t="s">
        <v>77</v>
      </c>
      <c r="M1198" s="1">
        <v>176</v>
      </c>
      <c r="N1198" s="1">
        <v>228.8</v>
      </c>
      <c r="O1198" s="1">
        <v>5.632</v>
      </c>
      <c r="P1198" s="1">
        <v>47.168</v>
      </c>
      <c r="AD1198" s="1">
        <v>228.8</v>
      </c>
      <c r="AE1198" s="1">
        <v>5.632</v>
      </c>
    </row>
    <row r="1199" spans="1:31">
      <c r="A1199" t="s">
        <v>144</v>
      </c>
      <c r="B1199">
        <v>54</v>
      </c>
      <c r="C1199" t="s">
        <v>19</v>
      </c>
      <c r="D1199" t="s">
        <v>50</v>
      </c>
      <c r="E1199" t="s">
        <v>42</v>
      </c>
      <c r="F1199">
        <v>92</v>
      </c>
      <c r="G1199" t="s">
        <v>22</v>
      </c>
      <c r="H1199" t="s">
        <v>89</v>
      </c>
      <c r="I1199" t="s">
        <v>55</v>
      </c>
      <c r="J1199">
        <v>3.9</v>
      </c>
      <c r="K1199" t="s">
        <v>44</v>
      </c>
      <c r="L1199" t="s">
        <v>48</v>
      </c>
      <c r="M1199" s="1">
        <v>644</v>
      </c>
      <c r="N1199" s="1">
        <v>837.2</v>
      </c>
      <c r="O1199" s="1">
        <v>25.116</v>
      </c>
      <c r="P1199" s="1">
        <v>168.084</v>
      </c>
      <c r="AD1199" s="1">
        <v>837.2</v>
      </c>
      <c r="AE1199" s="1">
        <v>25.116</v>
      </c>
    </row>
    <row r="1200" spans="1:31">
      <c r="A1200" t="s">
        <v>142</v>
      </c>
      <c r="B1200">
        <v>40</v>
      </c>
      <c r="C1200" t="s">
        <v>19</v>
      </c>
      <c r="D1200" t="s">
        <v>140</v>
      </c>
      <c r="E1200" t="s">
        <v>21</v>
      </c>
      <c r="F1200">
        <v>49</v>
      </c>
      <c r="G1200" t="s">
        <v>43</v>
      </c>
      <c r="H1200" t="s">
        <v>125</v>
      </c>
      <c r="I1200" t="s">
        <v>52</v>
      </c>
      <c r="J1200">
        <v>3.9</v>
      </c>
      <c r="K1200" t="s">
        <v>31</v>
      </c>
      <c r="L1200" t="s">
        <v>48</v>
      </c>
      <c r="M1200" s="1">
        <v>49</v>
      </c>
      <c r="N1200" s="1">
        <v>63.7</v>
      </c>
      <c r="O1200" s="1">
        <v>1.911</v>
      </c>
      <c r="P1200" s="1">
        <v>12.789</v>
      </c>
      <c r="AD1200" s="1">
        <v>63.7</v>
      </c>
      <c r="AE1200" s="1">
        <v>1.911</v>
      </c>
    </row>
    <row r="1201" spans="1:31">
      <c r="A1201" t="s">
        <v>143</v>
      </c>
      <c r="B1201">
        <v>49</v>
      </c>
      <c r="C1201" t="s">
        <v>19</v>
      </c>
      <c r="D1201" t="s">
        <v>41</v>
      </c>
      <c r="E1201" t="s">
        <v>42</v>
      </c>
      <c r="F1201">
        <v>89</v>
      </c>
      <c r="G1201" t="s">
        <v>43</v>
      </c>
      <c r="H1201" t="s">
        <v>141</v>
      </c>
      <c r="I1201" t="s">
        <v>55</v>
      </c>
      <c r="J1201">
        <v>4.5</v>
      </c>
      <c r="K1201" t="s">
        <v>92</v>
      </c>
      <c r="L1201" t="s">
        <v>38</v>
      </c>
      <c r="M1201" s="1">
        <v>267</v>
      </c>
      <c r="N1201" s="1">
        <v>347.1</v>
      </c>
      <c r="O1201" s="1">
        <v>12.015</v>
      </c>
      <c r="P1201" s="1">
        <v>68.085</v>
      </c>
      <c r="AD1201" s="1">
        <v>347.1</v>
      </c>
      <c r="AE1201" s="1">
        <v>12.015</v>
      </c>
    </row>
    <row r="1202" spans="1:31">
      <c r="A1202" t="s">
        <v>155</v>
      </c>
      <c r="B1202">
        <v>27</v>
      </c>
      <c r="C1202" t="s">
        <v>19</v>
      </c>
      <c r="D1202" t="s">
        <v>62</v>
      </c>
      <c r="E1202" t="s">
        <v>63</v>
      </c>
      <c r="F1202">
        <v>22</v>
      </c>
      <c r="G1202" t="s">
        <v>98</v>
      </c>
      <c r="H1202" t="s">
        <v>100</v>
      </c>
      <c r="I1202" t="s">
        <v>24</v>
      </c>
      <c r="J1202">
        <v>4.4</v>
      </c>
      <c r="K1202" t="s">
        <v>44</v>
      </c>
      <c r="L1202" t="s">
        <v>38</v>
      </c>
      <c r="M1202" s="1">
        <v>176</v>
      </c>
      <c r="N1202" s="1">
        <v>228.8</v>
      </c>
      <c r="O1202" s="1">
        <v>7.744</v>
      </c>
      <c r="P1202" s="1">
        <v>45.056</v>
      </c>
      <c r="AD1202" s="1">
        <v>228.8</v>
      </c>
      <c r="AE1202" s="1">
        <v>7.744</v>
      </c>
    </row>
    <row r="1203" spans="1:31">
      <c r="A1203" t="s">
        <v>130</v>
      </c>
      <c r="B1203">
        <v>27</v>
      </c>
      <c r="C1203" t="s">
        <v>19</v>
      </c>
      <c r="D1203" t="s">
        <v>74</v>
      </c>
      <c r="E1203" t="s">
        <v>42</v>
      </c>
      <c r="F1203">
        <v>61</v>
      </c>
      <c r="G1203" t="s">
        <v>98</v>
      </c>
      <c r="H1203" t="s">
        <v>100</v>
      </c>
      <c r="I1203" t="s">
        <v>52</v>
      </c>
      <c r="J1203">
        <v>3.1</v>
      </c>
      <c r="K1203" t="s">
        <v>25</v>
      </c>
      <c r="L1203" t="s">
        <v>26</v>
      </c>
      <c r="M1203" s="1">
        <v>244</v>
      </c>
      <c r="N1203" s="1">
        <v>317.2</v>
      </c>
      <c r="O1203" s="1">
        <v>7.564</v>
      </c>
      <c r="P1203" s="1">
        <v>65.636</v>
      </c>
      <c r="AD1203" s="1">
        <v>317.2</v>
      </c>
      <c r="AE1203" s="1">
        <v>7.564</v>
      </c>
    </row>
    <row r="1204" spans="1:31">
      <c r="A1204" t="s">
        <v>143</v>
      </c>
      <c r="B1204">
        <v>48</v>
      </c>
      <c r="C1204" t="s">
        <v>19</v>
      </c>
      <c r="D1204" t="s">
        <v>135</v>
      </c>
      <c r="E1204" t="s">
        <v>69</v>
      </c>
      <c r="F1204">
        <v>29</v>
      </c>
      <c r="G1204" t="s">
        <v>35</v>
      </c>
      <c r="H1204" t="s">
        <v>81</v>
      </c>
      <c r="I1204" t="s">
        <v>36</v>
      </c>
      <c r="J1204">
        <v>2.9</v>
      </c>
      <c r="K1204" t="s">
        <v>25</v>
      </c>
      <c r="L1204" t="s">
        <v>104</v>
      </c>
      <c r="M1204" s="1">
        <v>58</v>
      </c>
      <c r="N1204" s="1">
        <v>75.4</v>
      </c>
      <c r="O1204" s="1">
        <v>1.682</v>
      </c>
      <c r="P1204" s="1">
        <v>15.718</v>
      </c>
      <c r="AD1204" s="1">
        <v>75.4</v>
      </c>
      <c r="AE1204" s="1">
        <v>1.682</v>
      </c>
    </row>
    <row r="1205" spans="1:31">
      <c r="A1205" t="s">
        <v>164</v>
      </c>
      <c r="B1205">
        <v>40</v>
      </c>
      <c r="C1205" t="s">
        <v>19</v>
      </c>
      <c r="D1205" t="s">
        <v>50</v>
      </c>
      <c r="E1205" t="s">
        <v>42</v>
      </c>
      <c r="F1205">
        <v>82</v>
      </c>
      <c r="G1205" t="s">
        <v>43</v>
      </c>
      <c r="H1205" t="s">
        <v>136</v>
      </c>
      <c r="I1205" t="s">
        <v>24</v>
      </c>
      <c r="J1205">
        <v>3.7</v>
      </c>
      <c r="K1205" t="s">
        <v>76</v>
      </c>
      <c r="L1205" t="s">
        <v>48</v>
      </c>
      <c r="M1205" s="1">
        <v>574</v>
      </c>
      <c r="N1205" s="1">
        <v>746.2</v>
      </c>
      <c r="O1205" s="1">
        <v>21.238</v>
      </c>
      <c r="P1205" s="1">
        <v>150.962</v>
      </c>
      <c r="AD1205" s="1">
        <v>746.2</v>
      </c>
      <c r="AE1205" s="1">
        <v>21.238</v>
      </c>
    </row>
    <row r="1206" spans="1:31">
      <c r="A1206" t="s">
        <v>113</v>
      </c>
      <c r="B1206">
        <v>67</v>
      </c>
      <c r="C1206" t="s">
        <v>19</v>
      </c>
      <c r="D1206" t="s">
        <v>149</v>
      </c>
      <c r="E1206" t="s">
        <v>69</v>
      </c>
      <c r="F1206">
        <v>94</v>
      </c>
      <c r="G1206" t="s">
        <v>43</v>
      </c>
      <c r="H1206" t="s">
        <v>70</v>
      </c>
      <c r="I1206" t="s">
        <v>36</v>
      </c>
      <c r="J1206">
        <v>3.2</v>
      </c>
      <c r="K1206" t="s">
        <v>37</v>
      </c>
      <c r="L1206" t="s">
        <v>104</v>
      </c>
      <c r="M1206" s="1">
        <v>188</v>
      </c>
      <c r="N1206" s="1">
        <v>244.4</v>
      </c>
      <c r="O1206" s="1">
        <v>6.016</v>
      </c>
      <c r="P1206" s="1">
        <v>50.384</v>
      </c>
      <c r="AD1206" s="1">
        <v>244.4</v>
      </c>
      <c r="AE1206" s="1">
        <v>6.016</v>
      </c>
    </row>
    <row r="1207" spans="1:31">
      <c r="A1207" t="s">
        <v>108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43</v>
      </c>
      <c r="H1207" t="s">
        <v>81</v>
      </c>
      <c r="I1207" t="s">
        <v>36</v>
      </c>
      <c r="J1207">
        <v>3.5</v>
      </c>
      <c r="K1207" t="s">
        <v>76</v>
      </c>
      <c r="L1207" t="s">
        <v>26</v>
      </c>
      <c r="M1207" s="1">
        <v>891</v>
      </c>
      <c r="N1207" s="1">
        <v>1158.3</v>
      </c>
      <c r="O1207" s="1">
        <v>31.185</v>
      </c>
      <c r="P1207" s="1">
        <v>236.115</v>
      </c>
      <c r="AD1207" s="1">
        <v>1158.3</v>
      </c>
      <c r="AE1207" s="1">
        <v>31.185</v>
      </c>
    </row>
    <row r="1208" spans="1:31">
      <c r="A1208" t="s">
        <v>97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35</v>
      </c>
      <c r="H1208" t="s">
        <v>123</v>
      </c>
      <c r="I1208" t="s">
        <v>55</v>
      </c>
      <c r="J1208">
        <v>3</v>
      </c>
      <c r="K1208" t="s">
        <v>25</v>
      </c>
      <c r="L1208" t="s">
        <v>104</v>
      </c>
      <c r="M1208" s="1">
        <v>531</v>
      </c>
      <c r="N1208" s="1">
        <v>690.3</v>
      </c>
      <c r="O1208" s="1">
        <v>15.93</v>
      </c>
      <c r="P1208" s="1">
        <v>143.37</v>
      </c>
      <c r="AD1208" s="1">
        <v>690.3</v>
      </c>
      <c r="AE1208" s="1">
        <v>15.93</v>
      </c>
    </row>
    <row r="1209" spans="1:31">
      <c r="A1209" t="s">
        <v>165</v>
      </c>
      <c r="B1209">
        <v>62</v>
      </c>
      <c r="C1209" t="s">
        <v>19</v>
      </c>
      <c r="D1209" t="s">
        <v>153</v>
      </c>
      <c r="E1209" t="s">
        <v>42</v>
      </c>
      <c r="F1209">
        <v>90</v>
      </c>
      <c r="G1209" t="s">
        <v>43</v>
      </c>
      <c r="H1209" t="s">
        <v>51</v>
      </c>
      <c r="I1209" t="s">
        <v>52</v>
      </c>
      <c r="J1209">
        <v>4.1</v>
      </c>
      <c r="K1209" t="s">
        <v>37</v>
      </c>
      <c r="L1209" t="s">
        <v>104</v>
      </c>
      <c r="M1209" s="1">
        <v>270</v>
      </c>
      <c r="N1209" s="1">
        <v>351</v>
      </c>
      <c r="O1209" s="1">
        <v>11.07</v>
      </c>
      <c r="P1209" s="1">
        <v>69.93</v>
      </c>
      <c r="AD1209" s="1">
        <v>351</v>
      </c>
      <c r="AE1209" s="1">
        <v>11.07</v>
      </c>
    </row>
    <row r="1210" spans="1:31">
      <c r="A1210" t="s">
        <v>166</v>
      </c>
      <c r="B1210">
        <v>20</v>
      </c>
      <c r="C1210" t="s">
        <v>19</v>
      </c>
      <c r="D1210" t="s">
        <v>153</v>
      </c>
      <c r="E1210" t="s">
        <v>42</v>
      </c>
      <c r="F1210">
        <v>100</v>
      </c>
      <c r="G1210" t="s">
        <v>35</v>
      </c>
      <c r="H1210" t="s">
        <v>121</v>
      </c>
      <c r="I1210" t="s">
        <v>24</v>
      </c>
      <c r="J1210">
        <v>2.9</v>
      </c>
      <c r="K1210" t="s">
        <v>92</v>
      </c>
      <c r="L1210" t="s">
        <v>48</v>
      </c>
      <c r="M1210" s="1">
        <v>300</v>
      </c>
      <c r="N1210" s="1">
        <v>390</v>
      </c>
      <c r="O1210" s="1">
        <v>8.7</v>
      </c>
      <c r="P1210" s="1">
        <v>81.3</v>
      </c>
      <c r="AD1210" s="1">
        <v>390</v>
      </c>
      <c r="AE1210" s="1">
        <v>8.7</v>
      </c>
    </row>
    <row r="1211" spans="1:31">
      <c r="A1211" t="s">
        <v>154</v>
      </c>
      <c r="B1211">
        <v>41</v>
      </c>
      <c r="C1211" t="s">
        <v>19</v>
      </c>
      <c r="D1211" t="s">
        <v>101</v>
      </c>
      <c r="E1211" t="s">
        <v>21</v>
      </c>
      <c r="F1211">
        <v>62</v>
      </c>
      <c r="G1211" t="s">
        <v>43</v>
      </c>
      <c r="H1211" t="s">
        <v>160</v>
      </c>
      <c r="I1211" t="s">
        <v>24</v>
      </c>
      <c r="J1211">
        <v>3.8</v>
      </c>
      <c r="K1211" t="s">
        <v>76</v>
      </c>
      <c r="L1211" t="s">
        <v>94</v>
      </c>
      <c r="M1211" s="1">
        <v>310</v>
      </c>
      <c r="N1211" s="1">
        <v>403</v>
      </c>
      <c r="O1211" s="1">
        <v>11.78</v>
      </c>
      <c r="P1211" s="1">
        <v>81.22</v>
      </c>
      <c r="AD1211" s="1">
        <v>403</v>
      </c>
      <c r="AE1211" s="1">
        <v>11.78</v>
      </c>
    </row>
    <row r="1212" spans="1:31">
      <c r="A1212" t="s">
        <v>67</v>
      </c>
      <c r="B1212">
        <v>34</v>
      </c>
      <c r="C1212" t="s">
        <v>19</v>
      </c>
      <c r="D1212" t="s">
        <v>96</v>
      </c>
      <c r="E1212" t="s">
        <v>69</v>
      </c>
      <c r="F1212">
        <v>78</v>
      </c>
      <c r="G1212" t="s">
        <v>43</v>
      </c>
      <c r="H1212" t="s">
        <v>81</v>
      </c>
      <c r="I1212" t="s">
        <v>55</v>
      </c>
      <c r="J1212">
        <v>4.1</v>
      </c>
      <c r="K1212" t="s">
        <v>31</v>
      </c>
      <c r="L1212" t="s">
        <v>56</v>
      </c>
      <c r="M1212" s="1">
        <v>78</v>
      </c>
      <c r="N1212" s="1">
        <v>101.4</v>
      </c>
      <c r="O1212" s="1">
        <v>3.198</v>
      </c>
      <c r="P1212" s="1">
        <v>20.202</v>
      </c>
      <c r="AD1212" s="1">
        <v>101.4</v>
      </c>
      <c r="AE1212" s="1">
        <v>3.198</v>
      </c>
    </row>
    <row r="1213" spans="1:31">
      <c r="A1213" t="s">
        <v>111</v>
      </c>
      <c r="B1213">
        <v>23</v>
      </c>
      <c r="C1213" t="s">
        <v>19</v>
      </c>
      <c r="D1213" t="s">
        <v>117</v>
      </c>
      <c r="E1213" t="s">
        <v>21</v>
      </c>
      <c r="F1213">
        <v>94</v>
      </c>
      <c r="G1213" t="s">
        <v>43</v>
      </c>
      <c r="H1213" t="s">
        <v>102</v>
      </c>
      <c r="I1213" t="s">
        <v>36</v>
      </c>
      <c r="J1213">
        <v>4.6</v>
      </c>
      <c r="K1213" t="s">
        <v>25</v>
      </c>
      <c r="L1213" t="s">
        <v>104</v>
      </c>
      <c r="M1213" s="1">
        <v>376</v>
      </c>
      <c r="N1213" s="1">
        <v>488.8</v>
      </c>
      <c r="O1213" s="1">
        <v>17.296</v>
      </c>
      <c r="P1213" s="1">
        <v>95.504</v>
      </c>
      <c r="AD1213" s="1">
        <v>488.8</v>
      </c>
      <c r="AE1213" s="1">
        <v>17.296</v>
      </c>
    </row>
    <row r="1214" spans="1:31">
      <c r="A1214" t="s">
        <v>154</v>
      </c>
      <c r="B1214">
        <v>32</v>
      </c>
      <c r="C1214" t="s">
        <v>19</v>
      </c>
      <c r="D1214" t="s">
        <v>74</v>
      </c>
      <c r="E1214" t="s">
        <v>42</v>
      </c>
      <c r="F1214">
        <v>74</v>
      </c>
      <c r="G1214" t="s">
        <v>43</v>
      </c>
      <c r="H1214" t="s">
        <v>150</v>
      </c>
      <c r="I1214" t="s">
        <v>52</v>
      </c>
      <c r="J1214">
        <v>2.5</v>
      </c>
      <c r="K1214" t="s">
        <v>37</v>
      </c>
      <c r="L1214" t="s">
        <v>38</v>
      </c>
      <c r="M1214" s="1">
        <v>296</v>
      </c>
      <c r="N1214" s="1">
        <v>384.8</v>
      </c>
      <c r="O1214" s="1">
        <v>7.4</v>
      </c>
      <c r="P1214" s="1">
        <v>81.4</v>
      </c>
      <c r="AD1214" s="1">
        <v>384.8</v>
      </c>
      <c r="AE1214" s="1">
        <v>7.4</v>
      </c>
    </row>
    <row r="1215" spans="1:31">
      <c r="A1215" t="s">
        <v>18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98</v>
      </c>
      <c r="H1215" t="s">
        <v>100</v>
      </c>
      <c r="I1215" t="s">
        <v>36</v>
      </c>
      <c r="J1215">
        <v>3.7</v>
      </c>
      <c r="K1215" t="s">
        <v>92</v>
      </c>
      <c r="L1215" t="s">
        <v>104</v>
      </c>
      <c r="M1215" s="1">
        <v>468</v>
      </c>
      <c r="N1215" s="1">
        <v>608.4</v>
      </c>
      <c r="O1215" s="1">
        <v>17.316</v>
      </c>
      <c r="P1215" s="1">
        <v>123.084</v>
      </c>
      <c r="AD1215" s="1">
        <v>608.4</v>
      </c>
      <c r="AE1215" s="1">
        <v>17.316</v>
      </c>
    </row>
    <row r="1216" spans="1:31">
      <c r="A1216" t="s">
        <v>144</v>
      </c>
      <c r="B1216">
        <v>30</v>
      </c>
      <c r="C1216" t="s">
        <v>19</v>
      </c>
      <c r="D1216" t="s">
        <v>114</v>
      </c>
      <c r="E1216" t="s">
        <v>63</v>
      </c>
      <c r="F1216">
        <v>81</v>
      </c>
      <c r="G1216" t="s">
        <v>43</v>
      </c>
      <c r="H1216" t="s">
        <v>160</v>
      </c>
      <c r="I1216" t="s">
        <v>55</v>
      </c>
      <c r="J1216">
        <v>3.8</v>
      </c>
      <c r="K1216" t="s">
        <v>31</v>
      </c>
      <c r="L1216" t="s">
        <v>104</v>
      </c>
      <c r="M1216" s="1">
        <v>567</v>
      </c>
      <c r="N1216" s="1">
        <v>737.1</v>
      </c>
      <c r="O1216" s="1">
        <v>21.546</v>
      </c>
      <c r="P1216" s="1">
        <v>148.554</v>
      </c>
      <c r="AD1216" s="1">
        <v>737.1</v>
      </c>
      <c r="AE1216" s="1">
        <v>21.546</v>
      </c>
    </row>
    <row r="1217" spans="1:31">
      <c r="A1217" t="s">
        <v>46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22</v>
      </c>
      <c r="H1217" t="s">
        <v>70</v>
      </c>
      <c r="I1217" t="s">
        <v>24</v>
      </c>
      <c r="J1217">
        <v>2.6</v>
      </c>
      <c r="K1217" t="s">
        <v>37</v>
      </c>
      <c r="L1217" t="s">
        <v>104</v>
      </c>
      <c r="M1217" s="1">
        <v>100</v>
      </c>
      <c r="N1217" s="1">
        <v>130</v>
      </c>
      <c r="O1217" s="1">
        <v>2.6</v>
      </c>
      <c r="P1217" s="1">
        <v>27.4</v>
      </c>
      <c r="AD1217" s="1">
        <v>130</v>
      </c>
      <c r="AE1217" s="1">
        <v>2.6</v>
      </c>
    </row>
    <row r="1218" spans="1:31">
      <c r="A1218" t="s">
        <v>156</v>
      </c>
      <c r="B1218">
        <v>62</v>
      </c>
      <c r="C1218" t="s">
        <v>19</v>
      </c>
      <c r="D1218" t="s">
        <v>101</v>
      </c>
      <c r="E1218" t="s">
        <v>21</v>
      </c>
      <c r="F1218">
        <v>32</v>
      </c>
      <c r="G1218" t="s">
        <v>98</v>
      </c>
      <c r="H1218" t="s">
        <v>99</v>
      </c>
      <c r="I1218" t="s">
        <v>52</v>
      </c>
      <c r="J1218">
        <v>3.7</v>
      </c>
      <c r="K1218" t="s">
        <v>25</v>
      </c>
      <c r="L1218" t="s">
        <v>104</v>
      </c>
      <c r="M1218" s="1">
        <v>160</v>
      </c>
      <c r="N1218" s="1">
        <v>208</v>
      </c>
      <c r="O1218" s="1">
        <v>5.92</v>
      </c>
      <c r="P1218" s="1">
        <v>42.08</v>
      </c>
      <c r="AD1218" s="1">
        <v>208</v>
      </c>
      <c r="AE1218" s="1">
        <v>5.92</v>
      </c>
    </row>
    <row r="1219" spans="1:31">
      <c r="A1219" t="s">
        <v>161</v>
      </c>
      <c r="B1219">
        <v>50</v>
      </c>
      <c r="C1219" t="s">
        <v>19</v>
      </c>
      <c r="D1219" t="s">
        <v>153</v>
      </c>
      <c r="E1219" t="s">
        <v>42</v>
      </c>
      <c r="F1219">
        <v>63</v>
      </c>
      <c r="G1219" t="s">
        <v>98</v>
      </c>
      <c r="H1219" t="s">
        <v>123</v>
      </c>
      <c r="I1219" t="s">
        <v>55</v>
      </c>
      <c r="J1219">
        <v>2.6</v>
      </c>
      <c r="K1219" t="s">
        <v>31</v>
      </c>
      <c r="L1219" t="s">
        <v>104</v>
      </c>
      <c r="M1219" s="1">
        <v>189</v>
      </c>
      <c r="N1219" s="1">
        <v>245.7</v>
      </c>
      <c r="O1219" s="1">
        <v>4.914</v>
      </c>
      <c r="P1219" s="1">
        <v>51.786</v>
      </c>
      <c r="AD1219" s="1">
        <v>245.7</v>
      </c>
      <c r="AE1219" s="1">
        <v>4.914</v>
      </c>
    </row>
    <row r="1220" spans="1:31">
      <c r="A1220" t="s">
        <v>154</v>
      </c>
      <c r="B1220">
        <v>55</v>
      </c>
      <c r="C1220" t="s">
        <v>19</v>
      </c>
      <c r="D1220" t="s">
        <v>153</v>
      </c>
      <c r="E1220" t="s">
        <v>42</v>
      </c>
      <c r="F1220">
        <v>79</v>
      </c>
      <c r="G1220" t="s">
        <v>43</v>
      </c>
      <c r="H1220" t="s">
        <v>123</v>
      </c>
      <c r="I1220" t="s">
        <v>36</v>
      </c>
      <c r="J1220">
        <v>3.1</v>
      </c>
      <c r="K1220" t="s">
        <v>31</v>
      </c>
      <c r="L1220" t="s">
        <v>104</v>
      </c>
      <c r="M1220" s="1">
        <v>237</v>
      </c>
      <c r="N1220" s="1">
        <v>308.1</v>
      </c>
      <c r="O1220" s="1">
        <v>7.347</v>
      </c>
      <c r="P1220" s="1">
        <v>63.753</v>
      </c>
      <c r="AD1220" s="1">
        <v>308.1</v>
      </c>
      <c r="AE1220" s="1">
        <v>7.347</v>
      </c>
    </row>
    <row r="1221" spans="1:31">
      <c r="A1221" t="s">
        <v>144</v>
      </c>
      <c r="B1221">
        <v>19</v>
      </c>
      <c r="C1221" t="s">
        <v>19</v>
      </c>
      <c r="D1221" t="s">
        <v>29</v>
      </c>
      <c r="E1221" t="s">
        <v>21</v>
      </c>
      <c r="F1221">
        <v>23</v>
      </c>
      <c r="G1221" t="s">
        <v>43</v>
      </c>
      <c r="H1221" t="s">
        <v>85</v>
      </c>
      <c r="I1221" t="s">
        <v>24</v>
      </c>
      <c r="J1221">
        <v>2.5</v>
      </c>
      <c r="K1221" t="s">
        <v>37</v>
      </c>
      <c r="L1221" t="s">
        <v>77</v>
      </c>
      <c r="M1221" s="1">
        <v>92</v>
      </c>
      <c r="N1221" s="1">
        <v>119.6</v>
      </c>
      <c r="O1221" s="1">
        <v>2.3</v>
      </c>
      <c r="P1221" s="1">
        <v>25.3</v>
      </c>
      <c r="AD1221" s="1">
        <v>119.6</v>
      </c>
      <c r="AE1221" s="1">
        <v>2.3</v>
      </c>
    </row>
    <row r="1222" spans="1:31">
      <c r="A1222" t="s">
        <v>18</v>
      </c>
      <c r="B1222">
        <v>67</v>
      </c>
      <c r="C1222" t="s">
        <v>19</v>
      </c>
      <c r="D1222" t="s">
        <v>159</v>
      </c>
      <c r="E1222" t="s">
        <v>69</v>
      </c>
      <c r="F1222">
        <v>64</v>
      </c>
      <c r="G1222" t="s">
        <v>43</v>
      </c>
      <c r="H1222" t="s">
        <v>102</v>
      </c>
      <c r="I1222" t="s">
        <v>24</v>
      </c>
      <c r="J1222">
        <v>4.9</v>
      </c>
      <c r="K1222" t="s">
        <v>76</v>
      </c>
      <c r="L1222" t="s">
        <v>56</v>
      </c>
      <c r="M1222" s="1">
        <v>128</v>
      </c>
      <c r="N1222" s="1">
        <v>166.4</v>
      </c>
      <c r="O1222" s="1">
        <v>6.272</v>
      </c>
      <c r="P1222" s="1">
        <v>32.128</v>
      </c>
      <c r="AD1222" s="1">
        <v>166.4</v>
      </c>
      <c r="AE1222" s="1">
        <v>6.272</v>
      </c>
    </row>
    <row r="1223" spans="1:31">
      <c r="A1223" t="s">
        <v>162</v>
      </c>
      <c r="B1223">
        <v>18</v>
      </c>
      <c r="C1223" t="s">
        <v>19</v>
      </c>
      <c r="D1223" t="s">
        <v>140</v>
      </c>
      <c r="E1223" t="s">
        <v>21</v>
      </c>
      <c r="F1223">
        <v>69</v>
      </c>
      <c r="G1223" t="s">
        <v>43</v>
      </c>
      <c r="H1223" t="s">
        <v>121</v>
      </c>
      <c r="I1223" t="s">
        <v>24</v>
      </c>
      <c r="J1223">
        <v>4.5</v>
      </c>
      <c r="K1223" t="s">
        <v>31</v>
      </c>
      <c r="L1223" t="s">
        <v>56</v>
      </c>
      <c r="M1223" s="1">
        <v>69</v>
      </c>
      <c r="N1223" s="1">
        <v>89.7</v>
      </c>
      <c r="O1223" s="1">
        <v>3.105</v>
      </c>
      <c r="P1223" s="1">
        <v>17.595</v>
      </c>
      <c r="AD1223" s="1">
        <v>89.7</v>
      </c>
      <c r="AE1223" s="1">
        <v>3.105</v>
      </c>
    </row>
    <row r="1224" spans="1:31">
      <c r="A1224" t="s">
        <v>131</v>
      </c>
      <c r="B1224">
        <v>58</v>
      </c>
      <c r="C1224" t="s">
        <v>19</v>
      </c>
      <c r="D1224" t="s">
        <v>34</v>
      </c>
      <c r="E1224" t="s">
        <v>21</v>
      </c>
      <c r="F1224">
        <v>69</v>
      </c>
      <c r="G1224" t="s">
        <v>22</v>
      </c>
      <c r="H1224" t="s">
        <v>152</v>
      </c>
      <c r="I1224" t="s">
        <v>55</v>
      </c>
      <c r="J1224">
        <v>3.4</v>
      </c>
      <c r="K1224" t="s">
        <v>76</v>
      </c>
      <c r="L1224" t="s">
        <v>48</v>
      </c>
      <c r="M1224" s="1">
        <v>483</v>
      </c>
      <c r="N1224" s="1">
        <v>627.9</v>
      </c>
      <c r="O1224" s="1">
        <v>16.422</v>
      </c>
      <c r="P1224" s="1">
        <v>128.478</v>
      </c>
      <c r="AD1224" s="1">
        <v>627.9</v>
      </c>
      <c r="AE1224" s="1">
        <v>16.422</v>
      </c>
    </row>
    <row r="1225" spans="1:31">
      <c r="A1225" t="s">
        <v>126</v>
      </c>
      <c r="B1225">
        <v>69</v>
      </c>
      <c r="C1225" t="s">
        <v>19</v>
      </c>
      <c r="D1225" t="s">
        <v>101</v>
      </c>
      <c r="E1225" t="s">
        <v>21</v>
      </c>
      <c r="F1225">
        <v>24</v>
      </c>
      <c r="G1225" t="s">
        <v>22</v>
      </c>
      <c r="H1225" t="s">
        <v>121</v>
      </c>
      <c r="I1225" t="s">
        <v>24</v>
      </c>
      <c r="J1225">
        <v>3.9</v>
      </c>
      <c r="K1225" t="s">
        <v>76</v>
      </c>
      <c r="L1225" t="s">
        <v>38</v>
      </c>
      <c r="M1225" s="1">
        <v>120</v>
      </c>
      <c r="N1225" s="1">
        <v>156</v>
      </c>
      <c r="O1225" s="1">
        <v>4.68</v>
      </c>
      <c r="P1225" s="1">
        <v>31.32</v>
      </c>
      <c r="AD1225" s="1">
        <v>156</v>
      </c>
      <c r="AE1225" s="1">
        <v>4.68</v>
      </c>
    </row>
    <row r="1226" spans="1:31">
      <c r="A1226" t="s">
        <v>130</v>
      </c>
      <c r="B1226">
        <v>62</v>
      </c>
      <c r="C1226" t="s">
        <v>19</v>
      </c>
      <c r="D1226" t="s">
        <v>59</v>
      </c>
      <c r="E1226" t="s">
        <v>21</v>
      </c>
      <c r="F1226">
        <v>50</v>
      </c>
      <c r="G1226" t="s">
        <v>43</v>
      </c>
      <c r="H1226" t="s">
        <v>150</v>
      </c>
      <c r="I1226" t="s">
        <v>52</v>
      </c>
      <c r="J1226">
        <v>3.7</v>
      </c>
      <c r="K1226" t="s">
        <v>25</v>
      </c>
      <c r="L1226" t="s">
        <v>38</v>
      </c>
      <c r="M1226" s="1">
        <v>250</v>
      </c>
      <c r="N1226" s="1">
        <v>325</v>
      </c>
      <c r="O1226" s="1">
        <v>9.25</v>
      </c>
      <c r="P1226" s="1">
        <v>65.75</v>
      </c>
      <c r="AD1226" s="1">
        <v>325</v>
      </c>
      <c r="AE1226" s="1">
        <v>9.25</v>
      </c>
    </row>
    <row r="1227" spans="1:31">
      <c r="A1227" t="s">
        <v>106</v>
      </c>
      <c r="B1227">
        <v>28</v>
      </c>
      <c r="C1227" t="s">
        <v>19</v>
      </c>
      <c r="D1227" t="s">
        <v>159</v>
      </c>
      <c r="E1227" t="s">
        <v>69</v>
      </c>
      <c r="F1227">
        <v>97</v>
      </c>
      <c r="G1227" t="s">
        <v>35</v>
      </c>
      <c r="H1227" t="s">
        <v>47</v>
      </c>
      <c r="I1227" t="s">
        <v>55</v>
      </c>
      <c r="J1227">
        <v>2.6</v>
      </c>
      <c r="K1227" t="s">
        <v>92</v>
      </c>
      <c r="L1227" t="s">
        <v>38</v>
      </c>
      <c r="M1227" s="1">
        <v>194</v>
      </c>
      <c r="N1227" s="1">
        <v>252.2</v>
      </c>
      <c r="O1227" s="1">
        <v>5.044</v>
      </c>
      <c r="P1227" s="1">
        <v>53.156</v>
      </c>
      <c r="AD1227" s="1">
        <v>252.2</v>
      </c>
      <c r="AE1227" s="1">
        <v>5.044</v>
      </c>
    </row>
    <row r="1228" spans="1:31">
      <c r="A1228" t="s">
        <v>138</v>
      </c>
      <c r="B1228">
        <v>53</v>
      </c>
      <c r="C1228" t="s">
        <v>19</v>
      </c>
      <c r="D1228" t="s">
        <v>41</v>
      </c>
      <c r="E1228" t="s">
        <v>42</v>
      </c>
      <c r="F1228">
        <v>91</v>
      </c>
      <c r="G1228" t="s">
        <v>35</v>
      </c>
      <c r="H1228" t="s">
        <v>123</v>
      </c>
      <c r="I1228" t="s">
        <v>55</v>
      </c>
      <c r="J1228">
        <v>3.4</v>
      </c>
      <c r="K1228" t="s">
        <v>25</v>
      </c>
      <c r="L1228" t="s">
        <v>77</v>
      </c>
      <c r="M1228" s="1">
        <v>273</v>
      </c>
      <c r="N1228" s="1">
        <v>354.9</v>
      </c>
      <c r="O1228" s="1">
        <v>9.282</v>
      </c>
      <c r="P1228" s="1">
        <v>72.618</v>
      </c>
      <c r="AD1228" s="1">
        <v>354.9</v>
      </c>
      <c r="AE1228" s="1">
        <v>9.282</v>
      </c>
    </row>
    <row r="1229" spans="1:31">
      <c r="A1229" t="s">
        <v>130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22</v>
      </c>
      <c r="H1229" t="s">
        <v>150</v>
      </c>
      <c r="I1229" t="s">
        <v>36</v>
      </c>
      <c r="J1229">
        <v>4.9</v>
      </c>
      <c r="K1229" t="s">
        <v>76</v>
      </c>
      <c r="L1229" t="s">
        <v>77</v>
      </c>
      <c r="M1229" s="1">
        <v>185</v>
      </c>
      <c r="N1229" s="1">
        <v>240.5</v>
      </c>
      <c r="O1229" s="1">
        <v>9.065</v>
      </c>
      <c r="P1229" s="1">
        <v>46.435</v>
      </c>
      <c r="AD1229" s="1">
        <v>240.5</v>
      </c>
      <c r="AE1229" s="1">
        <v>9.065</v>
      </c>
    </row>
    <row r="1230" spans="1:31">
      <c r="A1230" t="s">
        <v>131</v>
      </c>
      <c r="B1230">
        <v>55</v>
      </c>
      <c r="C1230" t="s">
        <v>19</v>
      </c>
      <c r="D1230" t="s">
        <v>114</v>
      </c>
      <c r="E1230" t="s">
        <v>63</v>
      </c>
      <c r="F1230">
        <v>55</v>
      </c>
      <c r="G1230" t="s">
        <v>35</v>
      </c>
      <c r="H1230" t="s">
        <v>150</v>
      </c>
      <c r="I1230" t="s">
        <v>24</v>
      </c>
      <c r="J1230">
        <v>3.9</v>
      </c>
      <c r="K1230" t="s">
        <v>31</v>
      </c>
      <c r="L1230" t="s">
        <v>48</v>
      </c>
      <c r="M1230" s="1">
        <v>385</v>
      </c>
      <c r="N1230" s="1">
        <v>500.5</v>
      </c>
      <c r="O1230" s="1">
        <v>15.015</v>
      </c>
      <c r="P1230" s="1">
        <v>100.485</v>
      </c>
      <c r="AD1230" s="1">
        <v>500.5</v>
      </c>
      <c r="AE1230" s="1">
        <v>15.015</v>
      </c>
    </row>
    <row r="1231" spans="1:31">
      <c r="A1231" t="s">
        <v>126</v>
      </c>
      <c r="B1231">
        <v>34</v>
      </c>
      <c r="C1231" t="s">
        <v>19</v>
      </c>
      <c r="D1231" t="s">
        <v>120</v>
      </c>
      <c r="E1231" t="s">
        <v>69</v>
      </c>
      <c r="F1231">
        <v>52</v>
      </c>
      <c r="G1231" t="s">
        <v>98</v>
      </c>
      <c r="H1231" t="s">
        <v>30</v>
      </c>
      <c r="I1231" t="s">
        <v>24</v>
      </c>
      <c r="J1231">
        <v>3.6</v>
      </c>
      <c r="K1231" t="s">
        <v>76</v>
      </c>
      <c r="L1231" t="s">
        <v>48</v>
      </c>
      <c r="M1231" s="1">
        <v>468</v>
      </c>
      <c r="N1231" s="1">
        <v>608.4</v>
      </c>
      <c r="O1231" s="1">
        <v>16.848</v>
      </c>
      <c r="P1231" s="1">
        <v>123.552</v>
      </c>
      <c r="AD1231" s="1">
        <v>608.4</v>
      </c>
      <c r="AE1231" s="1">
        <v>16.848</v>
      </c>
    </row>
    <row r="1232" spans="1:31">
      <c r="A1232" t="s">
        <v>130</v>
      </c>
      <c r="B1232">
        <v>25</v>
      </c>
      <c r="C1232" t="s">
        <v>19</v>
      </c>
      <c r="D1232" t="s">
        <v>139</v>
      </c>
      <c r="E1232" t="s">
        <v>69</v>
      </c>
      <c r="F1232">
        <v>80</v>
      </c>
      <c r="G1232" t="s">
        <v>22</v>
      </c>
      <c r="H1232" t="s">
        <v>125</v>
      </c>
      <c r="I1232" t="s">
        <v>36</v>
      </c>
      <c r="J1232">
        <v>4.6</v>
      </c>
      <c r="K1232" t="s">
        <v>25</v>
      </c>
      <c r="L1232" t="s">
        <v>94</v>
      </c>
      <c r="M1232" s="1">
        <v>240</v>
      </c>
      <c r="N1232" s="1">
        <v>312</v>
      </c>
      <c r="O1232" s="1">
        <v>11.04</v>
      </c>
      <c r="P1232" s="1">
        <v>60.96</v>
      </c>
      <c r="AD1232" s="1">
        <v>312</v>
      </c>
      <c r="AE1232" s="1">
        <v>11.04</v>
      </c>
    </row>
    <row r="1233" spans="1:31">
      <c r="A1233" t="s">
        <v>154</v>
      </c>
      <c r="B1233">
        <v>66</v>
      </c>
      <c r="C1233" t="s">
        <v>19</v>
      </c>
      <c r="D1233" t="s">
        <v>140</v>
      </c>
      <c r="E1233" t="s">
        <v>21</v>
      </c>
      <c r="F1233">
        <v>79</v>
      </c>
      <c r="G1233" t="s">
        <v>43</v>
      </c>
      <c r="H1233" t="s">
        <v>85</v>
      </c>
      <c r="I1233" t="s">
        <v>36</v>
      </c>
      <c r="J1233">
        <v>4</v>
      </c>
      <c r="K1233" t="s">
        <v>37</v>
      </c>
      <c r="L1233" t="s">
        <v>26</v>
      </c>
      <c r="M1233" s="1">
        <v>79</v>
      </c>
      <c r="N1233" s="1">
        <v>102.7</v>
      </c>
      <c r="O1233" s="1">
        <v>3.16</v>
      </c>
      <c r="P1233" s="1">
        <v>20.54</v>
      </c>
      <c r="AD1233" s="1">
        <v>102.7</v>
      </c>
      <c r="AE1233" s="1">
        <v>3.16</v>
      </c>
    </row>
    <row r="1234" spans="1:31">
      <c r="A1234" t="s">
        <v>90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43</v>
      </c>
      <c r="H1234" t="s">
        <v>60</v>
      </c>
      <c r="I1234" t="s">
        <v>52</v>
      </c>
      <c r="J1234">
        <v>3.6</v>
      </c>
      <c r="K1234" t="s">
        <v>92</v>
      </c>
      <c r="L1234" t="s">
        <v>104</v>
      </c>
      <c r="M1234" s="1">
        <v>207</v>
      </c>
      <c r="N1234" s="1">
        <v>269.1</v>
      </c>
      <c r="O1234" s="1">
        <v>7.452</v>
      </c>
      <c r="P1234" s="1">
        <v>54.648</v>
      </c>
      <c r="AD1234" s="1">
        <v>269.1</v>
      </c>
      <c r="AE1234" s="1">
        <v>7.452</v>
      </c>
    </row>
    <row r="1235" spans="1:31">
      <c r="A1235" t="s">
        <v>156</v>
      </c>
      <c r="B1235">
        <v>46</v>
      </c>
      <c r="C1235" t="s">
        <v>19</v>
      </c>
      <c r="D1235" t="s">
        <v>101</v>
      </c>
      <c r="E1235" t="s">
        <v>21</v>
      </c>
      <c r="F1235">
        <v>73</v>
      </c>
      <c r="G1235" t="s">
        <v>22</v>
      </c>
      <c r="H1235" t="s">
        <v>133</v>
      </c>
      <c r="I1235" t="s">
        <v>24</v>
      </c>
      <c r="J1235">
        <v>3.5</v>
      </c>
      <c r="K1235" t="s">
        <v>25</v>
      </c>
      <c r="L1235" t="s">
        <v>104</v>
      </c>
      <c r="M1235" s="1">
        <v>365</v>
      </c>
      <c r="N1235" s="1">
        <v>474.5</v>
      </c>
      <c r="O1235" s="1">
        <v>12.775</v>
      </c>
      <c r="P1235" s="1">
        <v>96.725</v>
      </c>
      <c r="AD1235" s="1">
        <v>474.5</v>
      </c>
      <c r="AE1235" s="1">
        <v>12.775</v>
      </c>
    </row>
    <row r="1236" spans="1:31">
      <c r="A1236" t="s">
        <v>142</v>
      </c>
      <c r="B1236">
        <v>38</v>
      </c>
      <c r="C1236" t="s">
        <v>19</v>
      </c>
      <c r="D1236" t="s">
        <v>159</v>
      </c>
      <c r="E1236" t="s">
        <v>69</v>
      </c>
      <c r="F1236">
        <v>99</v>
      </c>
      <c r="G1236" t="s">
        <v>43</v>
      </c>
      <c r="H1236" t="s">
        <v>141</v>
      </c>
      <c r="I1236" t="s">
        <v>55</v>
      </c>
      <c r="J1236">
        <v>4.1</v>
      </c>
      <c r="K1236" t="s">
        <v>76</v>
      </c>
      <c r="L1236" t="s">
        <v>77</v>
      </c>
      <c r="M1236" s="1">
        <v>198</v>
      </c>
      <c r="N1236" s="1">
        <v>257.4</v>
      </c>
      <c r="O1236" s="1">
        <v>8.118</v>
      </c>
      <c r="P1236" s="1">
        <v>51.282</v>
      </c>
      <c r="AD1236" s="1">
        <v>257.4</v>
      </c>
      <c r="AE1236" s="1">
        <v>8.118</v>
      </c>
    </row>
    <row r="1237" spans="1:31">
      <c r="A1237" t="s">
        <v>151</v>
      </c>
      <c r="B1237">
        <v>23</v>
      </c>
      <c r="C1237" t="s">
        <v>19</v>
      </c>
      <c r="D1237" t="s">
        <v>29</v>
      </c>
      <c r="E1237" t="s">
        <v>21</v>
      </c>
      <c r="F1237">
        <v>22</v>
      </c>
      <c r="G1237" t="s">
        <v>43</v>
      </c>
      <c r="H1237" t="s">
        <v>121</v>
      </c>
      <c r="I1237" t="s">
        <v>36</v>
      </c>
      <c r="J1237">
        <v>3</v>
      </c>
      <c r="K1237" t="s">
        <v>44</v>
      </c>
      <c r="L1237" t="s">
        <v>104</v>
      </c>
      <c r="M1237" s="1">
        <v>88</v>
      </c>
      <c r="N1237" s="1">
        <v>114.4</v>
      </c>
      <c r="O1237" s="1">
        <v>2.64</v>
      </c>
      <c r="P1237" s="1">
        <v>23.76</v>
      </c>
      <c r="AD1237" s="1">
        <v>114.4</v>
      </c>
      <c r="AE1237" s="1">
        <v>2.64</v>
      </c>
    </row>
    <row r="1238" spans="1:31">
      <c r="A1238" t="s">
        <v>145</v>
      </c>
      <c r="B1238">
        <v>42</v>
      </c>
      <c r="C1238" t="s">
        <v>19</v>
      </c>
      <c r="D1238" t="s">
        <v>139</v>
      </c>
      <c r="E1238" t="s">
        <v>69</v>
      </c>
      <c r="F1238">
        <v>68</v>
      </c>
      <c r="G1238" t="s">
        <v>43</v>
      </c>
      <c r="H1238" t="s">
        <v>51</v>
      </c>
      <c r="I1238" t="s">
        <v>52</v>
      </c>
      <c r="J1238">
        <v>4.4</v>
      </c>
      <c r="K1238" t="s">
        <v>92</v>
      </c>
      <c r="L1238" t="s">
        <v>104</v>
      </c>
      <c r="M1238" s="1">
        <v>204</v>
      </c>
      <c r="N1238" s="1">
        <v>265.2</v>
      </c>
      <c r="O1238" s="1">
        <v>8.976</v>
      </c>
      <c r="P1238" s="1">
        <v>52.224</v>
      </c>
      <c r="AD1238" s="1">
        <v>265.2</v>
      </c>
      <c r="AE1238" s="1">
        <v>8.976</v>
      </c>
    </row>
    <row r="1239" spans="1:31">
      <c r="A1239" t="s">
        <v>167</v>
      </c>
      <c r="B1239">
        <v>25</v>
      </c>
      <c r="C1239" t="s">
        <v>19</v>
      </c>
      <c r="D1239" t="s">
        <v>88</v>
      </c>
      <c r="E1239" t="s">
        <v>21</v>
      </c>
      <c r="F1239">
        <v>92</v>
      </c>
      <c r="G1239" t="s">
        <v>35</v>
      </c>
      <c r="H1239" t="s">
        <v>60</v>
      </c>
      <c r="I1239" t="s">
        <v>36</v>
      </c>
      <c r="J1239">
        <v>4.4</v>
      </c>
      <c r="K1239" t="s">
        <v>37</v>
      </c>
      <c r="L1239" t="s">
        <v>56</v>
      </c>
      <c r="M1239" s="1">
        <v>736</v>
      </c>
      <c r="N1239" s="1">
        <v>956.8</v>
      </c>
      <c r="O1239" s="1">
        <v>32.384</v>
      </c>
      <c r="P1239" s="1">
        <v>188.416</v>
      </c>
      <c r="AD1239" s="1">
        <v>956.8</v>
      </c>
      <c r="AE1239" s="1">
        <v>32.384</v>
      </c>
    </row>
    <row r="1240" spans="1:31">
      <c r="A1240" t="s">
        <v>49</v>
      </c>
      <c r="B1240">
        <v>55</v>
      </c>
      <c r="C1240" t="s">
        <v>19</v>
      </c>
      <c r="D1240" t="s">
        <v>101</v>
      </c>
      <c r="E1240" t="s">
        <v>21</v>
      </c>
      <c r="F1240">
        <v>77</v>
      </c>
      <c r="G1240" t="s">
        <v>43</v>
      </c>
      <c r="H1240" t="s">
        <v>89</v>
      </c>
      <c r="I1240" t="s">
        <v>24</v>
      </c>
      <c r="J1240">
        <v>3.7</v>
      </c>
      <c r="K1240" t="s">
        <v>25</v>
      </c>
      <c r="L1240" t="s">
        <v>26</v>
      </c>
      <c r="M1240" s="1">
        <v>385</v>
      </c>
      <c r="N1240" s="1">
        <v>500.5</v>
      </c>
      <c r="O1240" s="1">
        <v>14.245</v>
      </c>
      <c r="P1240" s="1">
        <v>101.255</v>
      </c>
      <c r="AD1240" s="1">
        <v>500.5</v>
      </c>
      <c r="AE1240" s="1">
        <v>14.245</v>
      </c>
    </row>
    <row r="1241" spans="1:31">
      <c r="A1241" t="s">
        <v>142</v>
      </c>
      <c r="B1241">
        <v>62</v>
      </c>
      <c r="C1241" t="s">
        <v>19</v>
      </c>
      <c r="D1241" t="s">
        <v>62</v>
      </c>
      <c r="E1241" t="s">
        <v>63</v>
      </c>
      <c r="F1241">
        <v>37</v>
      </c>
      <c r="G1241" t="s">
        <v>98</v>
      </c>
      <c r="H1241" t="s">
        <v>152</v>
      </c>
      <c r="I1241" t="s">
        <v>36</v>
      </c>
      <c r="J1241">
        <v>4.8</v>
      </c>
      <c r="K1241" t="s">
        <v>92</v>
      </c>
      <c r="L1241" t="s">
        <v>104</v>
      </c>
      <c r="M1241" s="1">
        <v>296</v>
      </c>
      <c r="N1241" s="1">
        <v>384.8</v>
      </c>
      <c r="O1241" s="1">
        <v>14.208</v>
      </c>
      <c r="P1241" s="1">
        <v>74.592</v>
      </c>
      <c r="AD1241" s="1">
        <v>384.8</v>
      </c>
      <c r="AE1241" s="1">
        <v>14.208</v>
      </c>
    </row>
    <row r="1242" spans="1:31">
      <c r="A1242" t="s">
        <v>142</v>
      </c>
      <c r="B1242">
        <v>41</v>
      </c>
      <c r="C1242" t="s">
        <v>19</v>
      </c>
      <c r="D1242" t="s">
        <v>135</v>
      </c>
      <c r="E1242" t="s">
        <v>69</v>
      </c>
      <c r="F1242">
        <v>79</v>
      </c>
      <c r="G1242" t="s">
        <v>22</v>
      </c>
      <c r="H1242" t="s">
        <v>51</v>
      </c>
      <c r="I1242" t="s">
        <v>24</v>
      </c>
      <c r="J1242">
        <v>2.9</v>
      </c>
      <c r="K1242" t="s">
        <v>92</v>
      </c>
      <c r="L1242" t="s">
        <v>48</v>
      </c>
      <c r="M1242" s="1">
        <v>158</v>
      </c>
      <c r="N1242" s="1">
        <v>205.4</v>
      </c>
      <c r="O1242" s="1">
        <v>4.582</v>
      </c>
      <c r="P1242" s="1">
        <v>42.818</v>
      </c>
      <c r="AD1242" s="1">
        <v>205.4</v>
      </c>
      <c r="AE1242" s="1">
        <v>4.582</v>
      </c>
    </row>
    <row r="1243" spans="1:31">
      <c r="A1243" t="s">
        <v>80</v>
      </c>
      <c r="B1243">
        <v>58</v>
      </c>
      <c r="C1243" t="s">
        <v>19</v>
      </c>
      <c r="D1243" t="s">
        <v>117</v>
      </c>
      <c r="E1243" t="s">
        <v>21</v>
      </c>
      <c r="F1243">
        <v>51</v>
      </c>
      <c r="G1243" t="s">
        <v>98</v>
      </c>
      <c r="H1243" t="s">
        <v>70</v>
      </c>
      <c r="I1243" t="s">
        <v>24</v>
      </c>
      <c r="J1243">
        <v>3.1</v>
      </c>
      <c r="K1243" t="s">
        <v>37</v>
      </c>
      <c r="L1243" t="s">
        <v>38</v>
      </c>
      <c r="M1243" s="1">
        <v>204</v>
      </c>
      <c r="N1243" s="1">
        <v>265.2</v>
      </c>
      <c r="O1243" s="1">
        <v>6.324</v>
      </c>
      <c r="P1243" s="1">
        <v>54.876</v>
      </c>
      <c r="AD1243" s="1">
        <v>265.2</v>
      </c>
      <c r="AE1243" s="1">
        <v>6.324</v>
      </c>
    </row>
    <row r="1244" spans="1:31">
      <c r="A1244" t="s">
        <v>119</v>
      </c>
      <c r="B1244">
        <v>56</v>
      </c>
      <c r="C1244" t="s">
        <v>19</v>
      </c>
      <c r="D1244" t="s">
        <v>140</v>
      </c>
      <c r="E1244" t="s">
        <v>21</v>
      </c>
      <c r="F1244">
        <v>27</v>
      </c>
      <c r="G1244" t="s">
        <v>43</v>
      </c>
      <c r="H1244" t="s">
        <v>99</v>
      </c>
      <c r="I1244" t="s">
        <v>52</v>
      </c>
      <c r="J1244">
        <v>4</v>
      </c>
      <c r="K1244" t="s">
        <v>76</v>
      </c>
      <c r="L1244" t="s">
        <v>56</v>
      </c>
      <c r="M1244" s="1">
        <v>27</v>
      </c>
      <c r="N1244" s="1">
        <v>35.1</v>
      </c>
      <c r="O1244" s="1">
        <v>1.08</v>
      </c>
      <c r="P1244" s="1">
        <v>7.02</v>
      </c>
      <c r="AD1244" s="1">
        <v>35.1</v>
      </c>
      <c r="AE1244" s="1">
        <v>1.08</v>
      </c>
    </row>
    <row r="1245" spans="1:31">
      <c r="A1245" t="s">
        <v>87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35</v>
      </c>
      <c r="H1245" t="s">
        <v>70</v>
      </c>
      <c r="I1245" t="s">
        <v>36</v>
      </c>
      <c r="J1245">
        <v>3</v>
      </c>
      <c r="K1245" t="s">
        <v>92</v>
      </c>
      <c r="L1245" t="s">
        <v>48</v>
      </c>
      <c r="M1245" s="1">
        <v>115</v>
      </c>
      <c r="N1245" s="1">
        <v>149.5</v>
      </c>
      <c r="O1245" s="1">
        <v>3.45</v>
      </c>
      <c r="P1245" s="1">
        <v>31.05</v>
      </c>
      <c r="AD1245" s="1">
        <v>149.5</v>
      </c>
      <c r="AE1245" s="1">
        <v>3.45</v>
      </c>
    </row>
    <row r="1246" spans="1:31">
      <c r="A1246" t="s">
        <v>131</v>
      </c>
      <c r="B1246">
        <v>70</v>
      </c>
      <c r="C1246" t="s">
        <v>19</v>
      </c>
      <c r="D1246" t="s">
        <v>140</v>
      </c>
      <c r="E1246" t="s">
        <v>21</v>
      </c>
      <c r="F1246">
        <v>76</v>
      </c>
      <c r="G1246" t="s">
        <v>35</v>
      </c>
      <c r="H1246" t="s">
        <v>64</v>
      </c>
      <c r="I1246" t="s">
        <v>52</v>
      </c>
      <c r="J1246">
        <v>3.9</v>
      </c>
      <c r="K1246" t="s">
        <v>31</v>
      </c>
      <c r="L1246" t="s">
        <v>94</v>
      </c>
      <c r="M1246" s="1">
        <v>76</v>
      </c>
      <c r="N1246" s="1">
        <v>98.8</v>
      </c>
      <c r="O1246" s="1">
        <v>2.964</v>
      </c>
      <c r="P1246" s="1">
        <v>19.836</v>
      </c>
      <c r="AD1246" s="1">
        <v>98.8</v>
      </c>
      <c r="AE1246" s="1">
        <v>2.964</v>
      </c>
    </row>
    <row r="1247" spans="1:31">
      <c r="A1247" t="s">
        <v>90</v>
      </c>
      <c r="B1247">
        <v>42</v>
      </c>
      <c r="C1247" t="s">
        <v>19</v>
      </c>
      <c r="D1247" t="s">
        <v>88</v>
      </c>
      <c r="E1247" t="s">
        <v>21</v>
      </c>
      <c r="F1247">
        <v>31</v>
      </c>
      <c r="G1247" t="s">
        <v>43</v>
      </c>
      <c r="H1247" t="s">
        <v>89</v>
      </c>
      <c r="I1247" t="s">
        <v>55</v>
      </c>
      <c r="J1247">
        <v>3.4</v>
      </c>
      <c r="K1247" t="s">
        <v>76</v>
      </c>
      <c r="L1247" t="s">
        <v>38</v>
      </c>
      <c r="M1247" s="1">
        <v>248</v>
      </c>
      <c r="N1247" s="1">
        <v>322.4</v>
      </c>
      <c r="O1247" s="1">
        <v>8.432</v>
      </c>
      <c r="P1247" s="1">
        <v>65.968</v>
      </c>
      <c r="AD1247" s="1">
        <v>322.4</v>
      </c>
      <c r="AE1247" s="1">
        <v>8.432</v>
      </c>
    </row>
    <row r="1248" spans="1:31">
      <c r="A1248" t="s">
        <v>58</v>
      </c>
      <c r="B1248">
        <v>27</v>
      </c>
      <c r="C1248" t="s">
        <v>19</v>
      </c>
      <c r="D1248" t="s">
        <v>117</v>
      </c>
      <c r="E1248" t="s">
        <v>21</v>
      </c>
      <c r="F1248">
        <v>60</v>
      </c>
      <c r="G1248" t="s">
        <v>43</v>
      </c>
      <c r="H1248" t="s">
        <v>60</v>
      </c>
      <c r="I1248" t="s">
        <v>24</v>
      </c>
      <c r="J1248">
        <v>2.7</v>
      </c>
      <c r="K1248" t="s">
        <v>31</v>
      </c>
      <c r="L1248" t="s">
        <v>94</v>
      </c>
      <c r="M1248" s="1">
        <v>240</v>
      </c>
      <c r="N1248" s="1">
        <v>312</v>
      </c>
      <c r="O1248" s="1">
        <v>6.48</v>
      </c>
      <c r="P1248" s="1">
        <v>65.52</v>
      </c>
      <c r="AD1248" s="1">
        <v>312</v>
      </c>
      <c r="AE1248" s="1">
        <v>6.48</v>
      </c>
    </row>
    <row r="1249" spans="1:31">
      <c r="A1249" t="s">
        <v>157</v>
      </c>
      <c r="B1249">
        <v>65</v>
      </c>
      <c r="C1249" t="s">
        <v>19</v>
      </c>
      <c r="D1249" t="s">
        <v>129</v>
      </c>
      <c r="E1249" t="s">
        <v>21</v>
      </c>
      <c r="F1249">
        <v>99</v>
      </c>
      <c r="G1249" t="s">
        <v>43</v>
      </c>
      <c r="H1249" t="s">
        <v>60</v>
      </c>
      <c r="I1249" t="s">
        <v>36</v>
      </c>
      <c r="J1249">
        <v>3.5</v>
      </c>
      <c r="K1249" t="s">
        <v>25</v>
      </c>
      <c r="L1249" t="s">
        <v>77</v>
      </c>
      <c r="M1249" s="1">
        <v>198</v>
      </c>
      <c r="N1249" s="1">
        <v>257.4</v>
      </c>
      <c r="O1249" s="1">
        <v>6.93</v>
      </c>
      <c r="P1249" s="1">
        <v>52.47</v>
      </c>
      <c r="AD1249" s="1">
        <v>257.4</v>
      </c>
      <c r="AE1249" s="1">
        <v>6.93</v>
      </c>
    </row>
    <row r="1250" spans="1:31">
      <c r="A1250" t="s">
        <v>166</v>
      </c>
      <c r="B1250">
        <v>62</v>
      </c>
      <c r="C1250" t="s">
        <v>19</v>
      </c>
      <c r="D1250" t="s">
        <v>139</v>
      </c>
      <c r="E1250" t="s">
        <v>69</v>
      </c>
      <c r="F1250">
        <v>37</v>
      </c>
      <c r="G1250" t="s">
        <v>98</v>
      </c>
      <c r="H1250" t="s">
        <v>121</v>
      </c>
      <c r="I1250" t="s">
        <v>24</v>
      </c>
      <c r="J1250">
        <v>3</v>
      </c>
      <c r="K1250" t="s">
        <v>37</v>
      </c>
      <c r="L1250" t="s">
        <v>48</v>
      </c>
      <c r="M1250" s="1">
        <v>111</v>
      </c>
      <c r="N1250" s="1">
        <v>144.3</v>
      </c>
      <c r="O1250" s="1">
        <v>3.33</v>
      </c>
      <c r="P1250" s="1">
        <v>29.97</v>
      </c>
      <c r="AD1250" s="1">
        <v>144.3</v>
      </c>
      <c r="AE1250" s="1">
        <v>3.33</v>
      </c>
    </row>
    <row r="1251" spans="1:31">
      <c r="A1251" t="s">
        <v>46</v>
      </c>
      <c r="B1251">
        <v>62</v>
      </c>
      <c r="C1251" t="s">
        <v>19</v>
      </c>
      <c r="D1251" t="s">
        <v>153</v>
      </c>
      <c r="E1251" t="s">
        <v>42</v>
      </c>
      <c r="F1251">
        <v>50</v>
      </c>
      <c r="G1251" t="s">
        <v>43</v>
      </c>
      <c r="H1251" t="s">
        <v>109</v>
      </c>
      <c r="I1251" t="s">
        <v>24</v>
      </c>
      <c r="J1251">
        <v>4.5</v>
      </c>
      <c r="K1251" t="s">
        <v>25</v>
      </c>
      <c r="L1251" t="s">
        <v>26</v>
      </c>
      <c r="M1251" s="1">
        <v>150</v>
      </c>
      <c r="N1251" s="1">
        <v>195</v>
      </c>
      <c r="O1251" s="1">
        <v>6.75</v>
      </c>
      <c r="P1251" s="1">
        <v>38.25</v>
      </c>
      <c r="AD1251" s="1">
        <v>195</v>
      </c>
      <c r="AE1251" s="1">
        <v>6.75</v>
      </c>
    </row>
    <row r="1252" spans="1:31">
      <c r="A1252" t="s">
        <v>87</v>
      </c>
      <c r="B1252">
        <v>52</v>
      </c>
      <c r="C1252" t="s">
        <v>19</v>
      </c>
      <c r="D1252" t="s">
        <v>34</v>
      </c>
      <c r="E1252" t="s">
        <v>21</v>
      </c>
      <c r="F1252">
        <v>26</v>
      </c>
      <c r="G1252" t="s">
        <v>98</v>
      </c>
      <c r="H1252" t="s">
        <v>75</v>
      </c>
      <c r="I1252" t="s">
        <v>24</v>
      </c>
      <c r="J1252">
        <v>4.1</v>
      </c>
      <c r="K1252" t="s">
        <v>31</v>
      </c>
      <c r="L1252" t="s">
        <v>94</v>
      </c>
      <c r="M1252" s="1">
        <v>182</v>
      </c>
      <c r="N1252" s="1">
        <v>236.6</v>
      </c>
      <c r="O1252" s="1">
        <v>7.462</v>
      </c>
      <c r="P1252" s="1">
        <v>47.138</v>
      </c>
      <c r="AD1252" s="1">
        <v>236.6</v>
      </c>
      <c r="AE1252" s="1">
        <v>7.462</v>
      </c>
    </row>
    <row r="1253" spans="1:31">
      <c r="A1253" t="s">
        <v>131</v>
      </c>
      <c r="B1253">
        <v>56</v>
      </c>
      <c r="C1253" t="s">
        <v>19</v>
      </c>
      <c r="D1253" t="s">
        <v>59</v>
      </c>
      <c r="E1253" t="s">
        <v>21</v>
      </c>
      <c r="F1253">
        <v>86</v>
      </c>
      <c r="G1253" t="s">
        <v>98</v>
      </c>
      <c r="H1253" t="s">
        <v>136</v>
      </c>
      <c r="I1253" t="s">
        <v>36</v>
      </c>
      <c r="J1253">
        <v>5</v>
      </c>
      <c r="K1253" t="s">
        <v>37</v>
      </c>
      <c r="L1253" t="s">
        <v>94</v>
      </c>
      <c r="M1253" s="1">
        <v>430</v>
      </c>
      <c r="N1253" s="1">
        <v>559</v>
      </c>
      <c r="O1253" s="1">
        <v>21.5</v>
      </c>
      <c r="P1253" s="1">
        <v>107.5</v>
      </c>
      <c r="AD1253" s="1">
        <v>559</v>
      </c>
      <c r="AE1253" s="1">
        <v>21.5</v>
      </c>
    </row>
    <row r="1254" spans="1:31">
      <c r="A1254" t="s">
        <v>33</v>
      </c>
      <c r="B1254">
        <v>28</v>
      </c>
      <c r="C1254" t="s">
        <v>19</v>
      </c>
      <c r="D1254" t="s">
        <v>41</v>
      </c>
      <c r="E1254" t="s">
        <v>42</v>
      </c>
      <c r="F1254">
        <v>41</v>
      </c>
      <c r="G1254" t="s">
        <v>22</v>
      </c>
      <c r="H1254" t="s">
        <v>152</v>
      </c>
      <c r="I1254" t="s">
        <v>55</v>
      </c>
      <c r="J1254">
        <v>4</v>
      </c>
      <c r="K1254" t="s">
        <v>31</v>
      </c>
      <c r="L1254" t="s">
        <v>56</v>
      </c>
      <c r="M1254" s="1">
        <v>123</v>
      </c>
      <c r="N1254" s="1">
        <v>159.9</v>
      </c>
      <c r="O1254" s="1">
        <v>4.92</v>
      </c>
      <c r="P1254" s="1">
        <v>31.98</v>
      </c>
      <c r="AD1254" s="1">
        <v>159.9</v>
      </c>
      <c r="AE1254" s="1">
        <v>4.92</v>
      </c>
    </row>
    <row r="1255" spans="1:31">
      <c r="A1255" t="s">
        <v>53</v>
      </c>
      <c r="B1255">
        <v>39</v>
      </c>
      <c r="C1255" t="s">
        <v>19</v>
      </c>
      <c r="D1255" t="s">
        <v>41</v>
      </c>
      <c r="E1255" t="s">
        <v>42</v>
      </c>
      <c r="F1255">
        <v>23</v>
      </c>
      <c r="G1255" t="s">
        <v>98</v>
      </c>
      <c r="H1255" t="s">
        <v>121</v>
      </c>
      <c r="I1255" t="s">
        <v>24</v>
      </c>
      <c r="J1255">
        <v>4.9</v>
      </c>
      <c r="K1255" t="s">
        <v>44</v>
      </c>
      <c r="L1255" t="s">
        <v>48</v>
      </c>
      <c r="M1255" s="1">
        <v>69</v>
      </c>
      <c r="N1255" s="1">
        <v>89.7</v>
      </c>
      <c r="O1255" s="1">
        <v>3.381</v>
      </c>
      <c r="P1255" s="1">
        <v>17.319</v>
      </c>
      <c r="AD1255" s="1">
        <v>89.7</v>
      </c>
      <c r="AE1255" s="1">
        <v>3.381</v>
      </c>
    </row>
    <row r="1256" spans="1:31">
      <c r="A1256" t="s">
        <v>108</v>
      </c>
      <c r="B1256">
        <v>54</v>
      </c>
      <c r="C1256" t="s">
        <v>19</v>
      </c>
      <c r="D1256" t="s">
        <v>50</v>
      </c>
      <c r="E1256" t="s">
        <v>42</v>
      </c>
      <c r="F1256">
        <v>56</v>
      </c>
      <c r="G1256" t="s">
        <v>98</v>
      </c>
      <c r="H1256" t="s">
        <v>100</v>
      </c>
      <c r="I1256" t="s">
        <v>36</v>
      </c>
      <c r="J1256">
        <v>3.3</v>
      </c>
      <c r="K1256" t="s">
        <v>37</v>
      </c>
      <c r="L1256" t="s">
        <v>77</v>
      </c>
      <c r="M1256" s="1">
        <v>392</v>
      </c>
      <c r="N1256" s="1">
        <v>509.6</v>
      </c>
      <c r="O1256" s="1">
        <v>12.936</v>
      </c>
      <c r="P1256" s="1">
        <v>104.664</v>
      </c>
      <c r="AD1256" s="1">
        <v>509.6</v>
      </c>
      <c r="AE1256" s="1">
        <v>12.936</v>
      </c>
    </row>
    <row r="1257" spans="1:31">
      <c r="A1257" t="s">
        <v>131</v>
      </c>
      <c r="B1257">
        <v>30</v>
      </c>
      <c r="C1257" t="s">
        <v>19</v>
      </c>
      <c r="D1257" t="s">
        <v>139</v>
      </c>
      <c r="E1257" t="s">
        <v>69</v>
      </c>
      <c r="F1257">
        <v>68</v>
      </c>
      <c r="G1257" t="s">
        <v>43</v>
      </c>
      <c r="H1257" t="s">
        <v>109</v>
      </c>
      <c r="I1257" t="s">
        <v>55</v>
      </c>
      <c r="J1257">
        <v>4.1</v>
      </c>
      <c r="K1257" t="s">
        <v>31</v>
      </c>
      <c r="L1257" t="s">
        <v>26</v>
      </c>
      <c r="M1257" s="1">
        <v>204</v>
      </c>
      <c r="N1257" s="1">
        <v>265.2</v>
      </c>
      <c r="O1257" s="1">
        <v>8.364</v>
      </c>
      <c r="P1257" s="1">
        <v>52.836</v>
      </c>
      <c r="AD1257" s="1">
        <v>265.2</v>
      </c>
      <c r="AE1257" s="1">
        <v>8.364</v>
      </c>
    </row>
    <row r="1258" spans="1:31">
      <c r="A1258" t="s">
        <v>61</v>
      </c>
      <c r="B1258">
        <v>45</v>
      </c>
      <c r="C1258" t="s">
        <v>19</v>
      </c>
      <c r="D1258" t="s">
        <v>62</v>
      </c>
      <c r="E1258" t="s">
        <v>63</v>
      </c>
      <c r="F1258">
        <v>48</v>
      </c>
      <c r="G1258" t="s">
        <v>35</v>
      </c>
      <c r="H1258" t="s">
        <v>81</v>
      </c>
      <c r="I1258" t="s">
        <v>24</v>
      </c>
      <c r="J1258">
        <v>3.6</v>
      </c>
      <c r="K1258" t="s">
        <v>31</v>
      </c>
      <c r="L1258" t="s">
        <v>26</v>
      </c>
      <c r="M1258" s="1">
        <v>384</v>
      </c>
      <c r="N1258" s="1">
        <v>499.2</v>
      </c>
      <c r="O1258" s="1">
        <v>13.824</v>
      </c>
      <c r="P1258" s="1">
        <v>101.376</v>
      </c>
      <c r="AD1258" s="1">
        <v>499.2</v>
      </c>
      <c r="AE1258" s="1">
        <v>13.824</v>
      </c>
    </row>
    <row r="1259" spans="1:31">
      <c r="A1259" t="s">
        <v>164</v>
      </c>
      <c r="B1259">
        <v>68</v>
      </c>
      <c r="C1259" t="s">
        <v>19</v>
      </c>
      <c r="D1259" t="s">
        <v>88</v>
      </c>
      <c r="E1259" t="s">
        <v>21</v>
      </c>
      <c r="F1259">
        <v>67</v>
      </c>
      <c r="G1259" t="s">
        <v>22</v>
      </c>
      <c r="H1259" t="s">
        <v>85</v>
      </c>
      <c r="I1259" t="s">
        <v>36</v>
      </c>
      <c r="J1259">
        <v>3</v>
      </c>
      <c r="K1259" t="s">
        <v>31</v>
      </c>
      <c r="L1259" t="s">
        <v>104</v>
      </c>
      <c r="M1259" s="1">
        <v>536</v>
      </c>
      <c r="N1259" s="1">
        <v>696.8</v>
      </c>
      <c r="O1259" s="1">
        <v>16.08</v>
      </c>
      <c r="P1259" s="1">
        <v>144.72</v>
      </c>
      <c r="AD1259" s="1">
        <v>696.8</v>
      </c>
      <c r="AE1259" s="1">
        <v>16.08</v>
      </c>
    </row>
    <row r="1260" spans="1:31">
      <c r="A1260" t="s">
        <v>138</v>
      </c>
      <c r="B1260">
        <v>47</v>
      </c>
      <c r="C1260" t="s">
        <v>19</v>
      </c>
      <c r="D1260" t="s">
        <v>153</v>
      </c>
      <c r="E1260" t="s">
        <v>42</v>
      </c>
      <c r="F1260">
        <v>87</v>
      </c>
      <c r="G1260" t="s">
        <v>98</v>
      </c>
      <c r="H1260" t="s">
        <v>85</v>
      </c>
      <c r="I1260" t="s">
        <v>36</v>
      </c>
      <c r="J1260">
        <v>4.1</v>
      </c>
      <c r="K1260" t="s">
        <v>92</v>
      </c>
      <c r="L1260" t="s">
        <v>104</v>
      </c>
      <c r="M1260" s="1">
        <v>261</v>
      </c>
      <c r="N1260" s="1">
        <v>339.3</v>
      </c>
      <c r="O1260" s="1">
        <v>10.701</v>
      </c>
      <c r="P1260" s="1">
        <v>67.599</v>
      </c>
      <c r="AD1260" s="1">
        <v>339.3</v>
      </c>
      <c r="AE1260" s="1">
        <v>10.701</v>
      </c>
    </row>
    <row r="1261" spans="1:31">
      <c r="A1261" t="s">
        <v>164</v>
      </c>
      <c r="B1261">
        <v>68</v>
      </c>
      <c r="C1261" t="s">
        <v>19</v>
      </c>
      <c r="D1261" t="s">
        <v>93</v>
      </c>
      <c r="E1261" t="s">
        <v>21</v>
      </c>
      <c r="F1261">
        <v>64</v>
      </c>
      <c r="G1261" t="s">
        <v>43</v>
      </c>
      <c r="H1261" t="s">
        <v>47</v>
      </c>
      <c r="I1261" t="s">
        <v>55</v>
      </c>
      <c r="J1261">
        <v>3.9</v>
      </c>
      <c r="K1261" t="s">
        <v>37</v>
      </c>
      <c r="L1261" t="s">
        <v>94</v>
      </c>
      <c r="M1261" s="1">
        <v>384</v>
      </c>
      <c r="N1261" s="1">
        <v>499.2</v>
      </c>
      <c r="O1261" s="1">
        <v>14.976</v>
      </c>
      <c r="P1261" s="1">
        <v>100.224</v>
      </c>
      <c r="AD1261" s="1">
        <v>499.2</v>
      </c>
      <c r="AE1261" s="1">
        <v>14.976</v>
      </c>
    </row>
    <row r="1262" spans="1:31">
      <c r="A1262" t="s">
        <v>157</v>
      </c>
      <c r="B1262">
        <v>63</v>
      </c>
      <c r="C1262" t="s">
        <v>19</v>
      </c>
      <c r="D1262" t="s">
        <v>54</v>
      </c>
      <c r="E1262" t="s">
        <v>21</v>
      </c>
      <c r="F1262">
        <v>93</v>
      </c>
      <c r="G1262" t="s">
        <v>98</v>
      </c>
      <c r="H1262" t="s">
        <v>102</v>
      </c>
      <c r="I1262" t="s">
        <v>36</v>
      </c>
      <c r="J1262">
        <v>4.1</v>
      </c>
      <c r="K1262" t="s">
        <v>92</v>
      </c>
      <c r="L1262" t="s">
        <v>56</v>
      </c>
      <c r="M1262" s="1">
        <v>279</v>
      </c>
      <c r="N1262" s="1">
        <v>362.7</v>
      </c>
      <c r="O1262" s="1">
        <v>11.439</v>
      </c>
      <c r="P1262" s="1">
        <v>72.261</v>
      </c>
      <c r="AD1262" s="1">
        <v>362.7</v>
      </c>
      <c r="AE1262" s="1">
        <v>11.439</v>
      </c>
    </row>
    <row r="1263" spans="1:31">
      <c r="A1263" t="s">
        <v>155</v>
      </c>
      <c r="B1263">
        <v>20</v>
      </c>
      <c r="C1263" t="s">
        <v>19</v>
      </c>
      <c r="D1263" t="s">
        <v>54</v>
      </c>
      <c r="E1263" t="s">
        <v>21</v>
      </c>
      <c r="F1263">
        <v>29</v>
      </c>
      <c r="G1263" t="s">
        <v>22</v>
      </c>
      <c r="H1263" t="s">
        <v>30</v>
      </c>
      <c r="I1263" t="s">
        <v>52</v>
      </c>
      <c r="J1263">
        <v>2.8</v>
      </c>
      <c r="K1263" t="s">
        <v>37</v>
      </c>
      <c r="L1263" t="s">
        <v>26</v>
      </c>
      <c r="M1263" s="1">
        <v>87</v>
      </c>
      <c r="N1263" s="1">
        <v>113.1</v>
      </c>
      <c r="O1263" s="1">
        <v>2.436</v>
      </c>
      <c r="P1263" s="1">
        <v>23.664</v>
      </c>
      <c r="AD1263" s="1">
        <v>113.1</v>
      </c>
      <c r="AE1263" s="1">
        <v>2.436</v>
      </c>
    </row>
    <row r="1264" spans="1:31">
      <c r="A1264" t="s">
        <v>137</v>
      </c>
      <c r="B1264">
        <v>29</v>
      </c>
      <c r="C1264" t="s">
        <v>19</v>
      </c>
      <c r="D1264" t="s">
        <v>153</v>
      </c>
      <c r="E1264" t="s">
        <v>42</v>
      </c>
      <c r="F1264">
        <v>62</v>
      </c>
      <c r="G1264" t="s">
        <v>22</v>
      </c>
      <c r="H1264" t="s">
        <v>125</v>
      </c>
      <c r="I1264" t="s">
        <v>24</v>
      </c>
      <c r="J1264">
        <v>4.8</v>
      </c>
      <c r="K1264" t="s">
        <v>25</v>
      </c>
      <c r="L1264" t="s">
        <v>94</v>
      </c>
      <c r="M1264" s="1">
        <v>186</v>
      </c>
      <c r="N1264" s="1">
        <v>241.8</v>
      </c>
      <c r="O1264" s="1">
        <v>8.928</v>
      </c>
      <c r="P1264" s="1">
        <v>46.872</v>
      </c>
      <c r="AD1264" s="1">
        <v>241.8</v>
      </c>
      <c r="AE1264" s="1">
        <v>8.928</v>
      </c>
    </row>
    <row r="1265" spans="1:31">
      <c r="A1265" t="s">
        <v>84</v>
      </c>
      <c r="B1265">
        <v>41</v>
      </c>
      <c r="C1265" t="s">
        <v>19</v>
      </c>
      <c r="D1265" t="s">
        <v>117</v>
      </c>
      <c r="E1265" t="s">
        <v>21</v>
      </c>
      <c r="F1265">
        <v>70</v>
      </c>
      <c r="G1265" t="s">
        <v>22</v>
      </c>
      <c r="H1265" t="s">
        <v>125</v>
      </c>
      <c r="I1265" t="s">
        <v>24</v>
      </c>
      <c r="J1265">
        <v>4.6</v>
      </c>
      <c r="K1265" t="s">
        <v>37</v>
      </c>
      <c r="L1265" t="s">
        <v>77</v>
      </c>
      <c r="M1265" s="1">
        <v>280</v>
      </c>
      <c r="N1265" s="1">
        <v>364</v>
      </c>
      <c r="O1265" s="1">
        <v>12.88</v>
      </c>
      <c r="P1265" s="1">
        <v>71.12</v>
      </c>
      <c r="AD1265" s="1">
        <v>364</v>
      </c>
      <c r="AE1265" s="1">
        <v>12.88</v>
      </c>
    </row>
    <row r="1266" spans="1:31">
      <c r="A1266" t="s">
        <v>144</v>
      </c>
      <c r="B1266">
        <v>52</v>
      </c>
      <c r="C1266" t="s">
        <v>19</v>
      </c>
      <c r="D1266" t="s">
        <v>29</v>
      </c>
      <c r="E1266" t="s">
        <v>21</v>
      </c>
      <c r="F1266">
        <v>92</v>
      </c>
      <c r="G1266" t="s">
        <v>35</v>
      </c>
      <c r="H1266" t="s">
        <v>160</v>
      </c>
      <c r="I1266" t="s">
        <v>24</v>
      </c>
      <c r="J1266">
        <v>2.5</v>
      </c>
      <c r="K1266" t="s">
        <v>25</v>
      </c>
      <c r="L1266" t="s">
        <v>77</v>
      </c>
      <c r="M1266" s="1">
        <v>368</v>
      </c>
      <c r="N1266" s="1">
        <v>478.4</v>
      </c>
      <c r="O1266" s="1">
        <v>9.2</v>
      </c>
      <c r="P1266" s="1">
        <v>101.2</v>
      </c>
      <c r="AD1266" s="1">
        <v>478.4</v>
      </c>
      <c r="AE1266" s="1">
        <v>9.2</v>
      </c>
    </row>
    <row r="1267" spans="1:31">
      <c r="A1267" t="s">
        <v>58</v>
      </c>
      <c r="B1267">
        <v>32</v>
      </c>
      <c r="C1267" t="s">
        <v>19</v>
      </c>
      <c r="D1267" t="s">
        <v>54</v>
      </c>
      <c r="E1267" t="s">
        <v>21</v>
      </c>
      <c r="F1267">
        <v>79</v>
      </c>
      <c r="G1267" t="s">
        <v>43</v>
      </c>
      <c r="H1267" t="s">
        <v>99</v>
      </c>
      <c r="I1267" t="s">
        <v>36</v>
      </c>
      <c r="J1267">
        <v>2.7</v>
      </c>
      <c r="K1267" t="s">
        <v>76</v>
      </c>
      <c r="L1267" t="s">
        <v>38</v>
      </c>
      <c r="M1267" s="1">
        <v>237</v>
      </c>
      <c r="N1267" s="1">
        <v>308.1</v>
      </c>
      <c r="O1267" s="1">
        <v>6.399</v>
      </c>
      <c r="P1267" s="1">
        <v>64.701</v>
      </c>
      <c r="AD1267" s="1">
        <v>308.1</v>
      </c>
      <c r="AE1267" s="1">
        <v>6.399</v>
      </c>
    </row>
    <row r="1268" spans="1:31">
      <c r="A1268" t="s">
        <v>128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43</v>
      </c>
      <c r="H1268" t="s">
        <v>109</v>
      </c>
      <c r="I1268" t="s">
        <v>55</v>
      </c>
      <c r="J1268">
        <v>4</v>
      </c>
      <c r="K1268" t="s">
        <v>92</v>
      </c>
      <c r="L1268" t="s">
        <v>104</v>
      </c>
      <c r="M1268" s="1">
        <v>155</v>
      </c>
      <c r="N1268" s="1">
        <v>201.5</v>
      </c>
      <c r="O1268" s="1">
        <v>6.2</v>
      </c>
      <c r="P1268" s="1">
        <v>40.3</v>
      </c>
      <c r="AD1268" s="1">
        <v>201.5</v>
      </c>
      <c r="AE1268" s="1">
        <v>6.2</v>
      </c>
    </row>
    <row r="1269" spans="1:31">
      <c r="A1269" t="s">
        <v>46</v>
      </c>
      <c r="B1269">
        <v>47</v>
      </c>
      <c r="C1269" t="s">
        <v>19</v>
      </c>
      <c r="D1269" t="s">
        <v>129</v>
      </c>
      <c r="E1269" t="s">
        <v>21</v>
      </c>
      <c r="F1269">
        <v>83</v>
      </c>
      <c r="G1269" t="s">
        <v>35</v>
      </c>
      <c r="H1269" t="s">
        <v>23</v>
      </c>
      <c r="I1269" t="s">
        <v>36</v>
      </c>
      <c r="J1269">
        <v>2.7</v>
      </c>
      <c r="K1269" t="s">
        <v>31</v>
      </c>
      <c r="L1269" t="s">
        <v>38</v>
      </c>
      <c r="M1269" s="1">
        <v>166</v>
      </c>
      <c r="N1269" s="1">
        <v>215.8</v>
      </c>
      <c r="O1269" s="1">
        <v>4.482</v>
      </c>
      <c r="P1269" s="1">
        <v>45.318</v>
      </c>
      <c r="AD1269" s="1">
        <v>215.8</v>
      </c>
      <c r="AE1269" s="1">
        <v>4.482</v>
      </c>
    </row>
    <row r="1270" spans="1:31">
      <c r="A1270" t="s">
        <v>151</v>
      </c>
      <c r="B1270">
        <v>23</v>
      </c>
      <c r="C1270" t="s">
        <v>19</v>
      </c>
      <c r="D1270" t="s">
        <v>114</v>
      </c>
      <c r="E1270" t="s">
        <v>63</v>
      </c>
      <c r="F1270">
        <v>88</v>
      </c>
      <c r="G1270" t="s">
        <v>98</v>
      </c>
      <c r="H1270" t="s">
        <v>60</v>
      </c>
      <c r="I1270" t="s">
        <v>24</v>
      </c>
      <c r="J1270">
        <v>2.9</v>
      </c>
      <c r="K1270" t="s">
        <v>92</v>
      </c>
      <c r="L1270" t="s">
        <v>77</v>
      </c>
      <c r="M1270" s="1">
        <v>616</v>
      </c>
      <c r="N1270" s="1">
        <v>800.8</v>
      </c>
      <c r="O1270" s="1">
        <v>17.864</v>
      </c>
      <c r="P1270" s="1">
        <v>166.936</v>
      </c>
      <c r="AD1270" s="1">
        <v>800.8</v>
      </c>
      <c r="AE1270" s="1">
        <v>17.864</v>
      </c>
    </row>
    <row r="1271" spans="1:31">
      <c r="A1271" t="s">
        <v>144</v>
      </c>
      <c r="B1271">
        <v>43</v>
      </c>
      <c r="C1271" t="s">
        <v>19</v>
      </c>
      <c r="D1271" t="s">
        <v>120</v>
      </c>
      <c r="E1271" t="s">
        <v>69</v>
      </c>
      <c r="F1271">
        <v>53</v>
      </c>
      <c r="G1271" t="s">
        <v>43</v>
      </c>
      <c r="H1271" t="s">
        <v>99</v>
      </c>
      <c r="I1271" t="s">
        <v>36</v>
      </c>
      <c r="J1271">
        <v>3</v>
      </c>
      <c r="K1271" t="s">
        <v>44</v>
      </c>
      <c r="L1271" t="s">
        <v>56</v>
      </c>
      <c r="M1271" s="1">
        <v>477</v>
      </c>
      <c r="N1271" s="1">
        <v>620.1</v>
      </c>
      <c r="O1271" s="1">
        <v>14.31</v>
      </c>
      <c r="P1271" s="1">
        <v>128.79</v>
      </c>
      <c r="AD1271" s="1">
        <v>620.1</v>
      </c>
      <c r="AE1271" s="1">
        <v>14.31</v>
      </c>
    </row>
    <row r="1272" spans="1:31">
      <c r="A1272" t="s">
        <v>61</v>
      </c>
      <c r="B1272">
        <v>67</v>
      </c>
      <c r="C1272" t="s">
        <v>19</v>
      </c>
      <c r="D1272" t="s">
        <v>117</v>
      </c>
      <c r="E1272" t="s">
        <v>21</v>
      </c>
      <c r="F1272">
        <v>98</v>
      </c>
      <c r="G1272" t="s">
        <v>43</v>
      </c>
      <c r="H1272" t="s">
        <v>102</v>
      </c>
      <c r="I1272" t="s">
        <v>55</v>
      </c>
      <c r="J1272">
        <v>3.3</v>
      </c>
      <c r="K1272" t="s">
        <v>31</v>
      </c>
      <c r="L1272" t="s">
        <v>48</v>
      </c>
      <c r="M1272" s="1">
        <v>392</v>
      </c>
      <c r="N1272" s="1">
        <v>509.6</v>
      </c>
      <c r="O1272" s="1">
        <v>12.936</v>
      </c>
      <c r="P1272" s="1">
        <v>104.664</v>
      </c>
      <c r="AD1272" s="1">
        <v>509.6</v>
      </c>
      <c r="AE1272" s="1">
        <v>12.936</v>
      </c>
    </row>
    <row r="1273" spans="1:31">
      <c r="A1273" t="s">
        <v>18</v>
      </c>
      <c r="B1273">
        <v>70</v>
      </c>
      <c r="C1273" t="s">
        <v>19</v>
      </c>
      <c r="D1273" t="s">
        <v>120</v>
      </c>
      <c r="E1273" t="s">
        <v>69</v>
      </c>
      <c r="F1273">
        <v>57</v>
      </c>
      <c r="G1273" t="s">
        <v>35</v>
      </c>
      <c r="H1273" t="s">
        <v>23</v>
      </c>
      <c r="I1273" t="s">
        <v>36</v>
      </c>
      <c r="J1273">
        <v>4.3</v>
      </c>
      <c r="K1273" t="s">
        <v>44</v>
      </c>
      <c r="L1273" t="s">
        <v>48</v>
      </c>
      <c r="M1273" s="1">
        <v>513</v>
      </c>
      <c r="N1273" s="1">
        <v>666.9</v>
      </c>
      <c r="O1273" s="1">
        <v>22.059</v>
      </c>
      <c r="P1273" s="1">
        <v>131.841</v>
      </c>
      <c r="AD1273" s="1">
        <v>666.9</v>
      </c>
      <c r="AE1273" s="1">
        <v>22.059</v>
      </c>
    </row>
    <row r="1274" spans="1:31">
      <c r="A1274" t="s">
        <v>166</v>
      </c>
      <c r="B1274">
        <v>35</v>
      </c>
      <c r="C1274" t="s">
        <v>19</v>
      </c>
      <c r="D1274" t="s">
        <v>41</v>
      </c>
      <c r="E1274" t="s">
        <v>42</v>
      </c>
      <c r="F1274">
        <v>80</v>
      </c>
      <c r="G1274" t="s">
        <v>43</v>
      </c>
      <c r="H1274" t="s">
        <v>136</v>
      </c>
      <c r="I1274" t="s">
        <v>24</v>
      </c>
      <c r="J1274">
        <v>4.4</v>
      </c>
      <c r="K1274" t="s">
        <v>76</v>
      </c>
      <c r="L1274" t="s">
        <v>94</v>
      </c>
      <c r="M1274" s="1">
        <v>240</v>
      </c>
      <c r="N1274" s="1">
        <v>312</v>
      </c>
      <c r="O1274" s="1">
        <v>10.56</v>
      </c>
      <c r="P1274" s="1">
        <v>61.44</v>
      </c>
      <c r="AD1274" s="1">
        <v>312</v>
      </c>
      <c r="AE1274" s="1">
        <v>10.56</v>
      </c>
    </row>
    <row r="1275" spans="1:31">
      <c r="A1275" t="s">
        <v>97</v>
      </c>
      <c r="B1275">
        <v>41</v>
      </c>
      <c r="C1275" t="s">
        <v>19</v>
      </c>
      <c r="D1275" t="s">
        <v>34</v>
      </c>
      <c r="E1275" t="s">
        <v>21</v>
      </c>
      <c r="F1275">
        <v>29</v>
      </c>
      <c r="G1275" t="s">
        <v>22</v>
      </c>
      <c r="H1275" t="s">
        <v>64</v>
      </c>
      <c r="I1275" t="s">
        <v>36</v>
      </c>
      <c r="J1275">
        <v>4.1</v>
      </c>
      <c r="K1275" t="s">
        <v>37</v>
      </c>
      <c r="L1275" t="s">
        <v>104</v>
      </c>
      <c r="M1275" s="1">
        <v>203</v>
      </c>
      <c r="N1275" s="1">
        <v>263.9</v>
      </c>
      <c r="O1275" s="1">
        <v>8.323</v>
      </c>
      <c r="P1275" s="1">
        <v>52.577</v>
      </c>
      <c r="AD1275" s="1">
        <v>263.9</v>
      </c>
      <c r="AE1275" s="1">
        <v>8.323</v>
      </c>
    </row>
    <row r="1276" spans="1:31">
      <c r="A1276" t="s">
        <v>67</v>
      </c>
      <c r="B1276">
        <v>54</v>
      </c>
      <c r="C1276" t="s">
        <v>19</v>
      </c>
      <c r="D1276" t="s">
        <v>139</v>
      </c>
      <c r="E1276" t="s">
        <v>69</v>
      </c>
      <c r="F1276">
        <v>73</v>
      </c>
      <c r="G1276" t="s">
        <v>43</v>
      </c>
      <c r="H1276" t="s">
        <v>81</v>
      </c>
      <c r="I1276" t="s">
        <v>36</v>
      </c>
      <c r="J1276">
        <v>3.1</v>
      </c>
      <c r="K1276" t="s">
        <v>44</v>
      </c>
      <c r="L1276" t="s">
        <v>56</v>
      </c>
      <c r="M1276" s="1">
        <v>219</v>
      </c>
      <c r="N1276" s="1">
        <v>284.7</v>
      </c>
      <c r="O1276" s="1">
        <v>6.789</v>
      </c>
      <c r="P1276" s="1">
        <v>58.911</v>
      </c>
      <c r="AD1276" s="1">
        <v>284.7</v>
      </c>
      <c r="AE1276" s="1">
        <v>6.789</v>
      </c>
    </row>
    <row r="1277" spans="1:31">
      <c r="A1277" t="s">
        <v>73</v>
      </c>
      <c r="B1277">
        <v>55</v>
      </c>
      <c r="C1277" t="s">
        <v>19</v>
      </c>
      <c r="D1277" t="s">
        <v>29</v>
      </c>
      <c r="E1277" t="s">
        <v>21</v>
      </c>
      <c r="F1277">
        <v>32</v>
      </c>
      <c r="G1277" t="s">
        <v>35</v>
      </c>
      <c r="H1277" t="s">
        <v>47</v>
      </c>
      <c r="I1277" t="s">
        <v>55</v>
      </c>
      <c r="J1277">
        <v>4.5</v>
      </c>
      <c r="K1277" t="s">
        <v>44</v>
      </c>
      <c r="L1277" t="s">
        <v>94</v>
      </c>
      <c r="M1277" s="1">
        <v>128</v>
      </c>
      <c r="N1277" s="1">
        <v>166.4</v>
      </c>
      <c r="O1277" s="1">
        <v>5.76</v>
      </c>
      <c r="P1277" s="1">
        <v>32.64</v>
      </c>
      <c r="AD1277" s="1">
        <v>166.4</v>
      </c>
      <c r="AE1277" s="1">
        <v>5.76</v>
      </c>
    </row>
    <row r="1278" spans="1:31">
      <c r="A1278" t="s">
        <v>49</v>
      </c>
      <c r="B1278">
        <v>51</v>
      </c>
      <c r="C1278" t="s">
        <v>19</v>
      </c>
      <c r="D1278" t="s">
        <v>153</v>
      </c>
      <c r="E1278" t="s">
        <v>42</v>
      </c>
      <c r="F1278">
        <v>68</v>
      </c>
      <c r="G1278" t="s">
        <v>22</v>
      </c>
      <c r="H1278" t="s">
        <v>47</v>
      </c>
      <c r="I1278" t="s">
        <v>36</v>
      </c>
      <c r="J1278">
        <v>4.8</v>
      </c>
      <c r="K1278" t="s">
        <v>76</v>
      </c>
      <c r="L1278" t="s">
        <v>38</v>
      </c>
      <c r="M1278" s="1">
        <v>204</v>
      </c>
      <c r="N1278" s="1">
        <v>265.2</v>
      </c>
      <c r="O1278" s="1">
        <v>9.792</v>
      </c>
      <c r="P1278" s="1">
        <v>51.408</v>
      </c>
      <c r="AD1278" s="1">
        <v>265.2</v>
      </c>
      <c r="AE1278" s="1">
        <v>9.792</v>
      </c>
    </row>
    <row r="1279" spans="1:31">
      <c r="A1279" t="s">
        <v>40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22</v>
      </c>
      <c r="H1279" t="s">
        <v>102</v>
      </c>
      <c r="I1279" t="s">
        <v>36</v>
      </c>
      <c r="J1279">
        <v>5</v>
      </c>
      <c r="K1279" t="s">
        <v>25</v>
      </c>
      <c r="L1279" t="s">
        <v>56</v>
      </c>
      <c r="M1279" s="1">
        <v>485</v>
      </c>
      <c r="N1279" s="1">
        <v>630.5</v>
      </c>
      <c r="O1279" s="1">
        <v>24.25</v>
      </c>
      <c r="P1279" s="1">
        <v>121.25</v>
      </c>
      <c r="AD1279" s="1">
        <v>630.5</v>
      </c>
      <c r="AE1279" s="1">
        <v>24.25</v>
      </c>
    </row>
    <row r="1280" spans="1:31">
      <c r="A1280" t="s">
        <v>156</v>
      </c>
      <c r="B1280">
        <v>28</v>
      </c>
      <c r="C1280" t="s">
        <v>19</v>
      </c>
      <c r="D1280" t="s">
        <v>59</v>
      </c>
      <c r="E1280" t="s">
        <v>21</v>
      </c>
      <c r="F1280">
        <v>98</v>
      </c>
      <c r="G1280" t="s">
        <v>43</v>
      </c>
      <c r="H1280" t="s">
        <v>89</v>
      </c>
      <c r="I1280" t="s">
        <v>55</v>
      </c>
      <c r="J1280">
        <v>2.8</v>
      </c>
      <c r="K1280" t="s">
        <v>25</v>
      </c>
      <c r="L1280" t="s">
        <v>26</v>
      </c>
      <c r="M1280" s="1">
        <v>490</v>
      </c>
      <c r="N1280" s="1">
        <v>637</v>
      </c>
      <c r="O1280" s="1">
        <v>13.72</v>
      </c>
      <c r="P1280" s="1">
        <v>133.28</v>
      </c>
      <c r="AD1280" s="1">
        <v>637</v>
      </c>
      <c r="AE1280" s="1">
        <v>13.72</v>
      </c>
    </row>
    <row r="1281" spans="1:31">
      <c r="A1281" t="s">
        <v>143</v>
      </c>
      <c r="B1281">
        <v>63</v>
      </c>
      <c r="C1281" t="s">
        <v>19</v>
      </c>
      <c r="D1281" t="s">
        <v>117</v>
      </c>
      <c r="E1281" t="s">
        <v>21</v>
      </c>
      <c r="F1281">
        <v>56</v>
      </c>
      <c r="G1281" t="s">
        <v>22</v>
      </c>
      <c r="H1281" t="s">
        <v>60</v>
      </c>
      <c r="I1281" t="s">
        <v>55</v>
      </c>
      <c r="J1281">
        <v>3.7</v>
      </c>
      <c r="K1281" t="s">
        <v>92</v>
      </c>
      <c r="L1281" t="s">
        <v>48</v>
      </c>
      <c r="M1281" s="1">
        <v>224</v>
      </c>
      <c r="N1281" s="1">
        <v>291.2</v>
      </c>
      <c r="O1281" s="1">
        <v>8.288</v>
      </c>
      <c r="P1281" s="1">
        <v>58.912</v>
      </c>
      <c r="AD1281" s="1">
        <v>291.2</v>
      </c>
      <c r="AE1281" s="1">
        <v>8.288</v>
      </c>
    </row>
    <row r="1282" spans="1:31">
      <c r="A1282" t="s">
        <v>158</v>
      </c>
      <c r="B1282">
        <v>30</v>
      </c>
      <c r="C1282" t="s">
        <v>19</v>
      </c>
      <c r="D1282" t="s">
        <v>101</v>
      </c>
      <c r="E1282" t="s">
        <v>21</v>
      </c>
      <c r="F1282">
        <v>78</v>
      </c>
      <c r="G1282" t="s">
        <v>22</v>
      </c>
      <c r="H1282" t="s">
        <v>51</v>
      </c>
      <c r="I1282" t="s">
        <v>24</v>
      </c>
      <c r="J1282">
        <v>4.4</v>
      </c>
      <c r="K1282" t="s">
        <v>25</v>
      </c>
      <c r="L1282" t="s">
        <v>104</v>
      </c>
      <c r="M1282" s="1">
        <v>390</v>
      </c>
      <c r="N1282" s="1">
        <v>507</v>
      </c>
      <c r="O1282" s="1">
        <v>17.16</v>
      </c>
      <c r="P1282" s="1">
        <v>99.84</v>
      </c>
      <c r="AD1282" s="1">
        <v>507</v>
      </c>
      <c r="AE1282" s="1">
        <v>17.16</v>
      </c>
    </row>
    <row r="1283" spans="1:31">
      <c r="A1283" t="s">
        <v>142</v>
      </c>
      <c r="B1283">
        <v>29</v>
      </c>
      <c r="C1283" t="s">
        <v>19</v>
      </c>
      <c r="D1283" t="s">
        <v>149</v>
      </c>
      <c r="E1283" t="s">
        <v>69</v>
      </c>
      <c r="F1283">
        <v>81</v>
      </c>
      <c r="G1283" t="s">
        <v>43</v>
      </c>
      <c r="H1283" t="s">
        <v>81</v>
      </c>
      <c r="I1283" t="s">
        <v>36</v>
      </c>
      <c r="J1283">
        <v>4.5</v>
      </c>
      <c r="K1283" t="s">
        <v>25</v>
      </c>
      <c r="L1283" t="s">
        <v>77</v>
      </c>
      <c r="M1283" s="1">
        <v>162</v>
      </c>
      <c r="N1283" s="1">
        <v>210.6</v>
      </c>
      <c r="O1283" s="1">
        <v>7.29</v>
      </c>
      <c r="P1283" s="1">
        <v>41.31</v>
      </c>
      <c r="AD1283" s="1">
        <v>210.6</v>
      </c>
      <c r="AE1283" s="1">
        <v>7.29</v>
      </c>
    </row>
    <row r="1284" spans="1:31">
      <c r="A1284" t="s">
        <v>87</v>
      </c>
      <c r="B1284">
        <v>24</v>
      </c>
      <c r="C1284" t="s">
        <v>19</v>
      </c>
      <c r="D1284" t="s">
        <v>54</v>
      </c>
      <c r="E1284" t="s">
        <v>21</v>
      </c>
      <c r="F1284">
        <v>68</v>
      </c>
      <c r="G1284" t="s">
        <v>22</v>
      </c>
      <c r="H1284" t="s">
        <v>89</v>
      </c>
      <c r="I1284" t="s">
        <v>24</v>
      </c>
      <c r="J1284">
        <v>3</v>
      </c>
      <c r="K1284" t="s">
        <v>25</v>
      </c>
      <c r="L1284" t="s">
        <v>94</v>
      </c>
      <c r="M1284" s="1">
        <v>204</v>
      </c>
      <c r="N1284" s="1">
        <v>265.2</v>
      </c>
      <c r="O1284" s="1">
        <v>6.12</v>
      </c>
      <c r="P1284" s="1">
        <v>55.08</v>
      </c>
      <c r="AD1284" s="1">
        <v>265.2</v>
      </c>
      <c r="AE1284" s="1">
        <v>6.12</v>
      </c>
    </row>
    <row r="1285" spans="1:31">
      <c r="A1285" t="s">
        <v>46</v>
      </c>
      <c r="B1285">
        <v>69</v>
      </c>
      <c r="C1285" t="s">
        <v>19</v>
      </c>
      <c r="D1285" t="s">
        <v>54</v>
      </c>
      <c r="E1285" t="s">
        <v>21</v>
      </c>
      <c r="F1285">
        <v>94</v>
      </c>
      <c r="G1285" t="s">
        <v>43</v>
      </c>
      <c r="H1285" t="s">
        <v>89</v>
      </c>
      <c r="I1285" t="s">
        <v>24</v>
      </c>
      <c r="J1285">
        <v>3.9</v>
      </c>
      <c r="K1285" t="s">
        <v>92</v>
      </c>
      <c r="L1285" t="s">
        <v>104</v>
      </c>
      <c r="M1285" s="1">
        <v>282</v>
      </c>
      <c r="N1285" s="1">
        <v>366.6</v>
      </c>
      <c r="O1285" s="1">
        <v>10.998</v>
      </c>
      <c r="P1285" s="1">
        <v>73.602</v>
      </c>
      <c r="AD1285" s="1">
        <v>366.6</v>
      </c>
      <c r="AE1285" s="1">
        <v>10.998</v>
      </c>
    </row>
    <row r="1286" spans="1:31">
      <c r="A1286" t="s">
        <v>73</v>
      </c>
      <c r="B1286">
        <v>65</v>
      </c>
      <c r="C1286" t="s">
        <v>19</v>
      </c>
      <c r="D1286" t="s">
        <v>88</v>
      </c>
      <c r="E1286" t="s">
        <v>21</v>
      </c>
      <c r="F1286">
        <v>93</v>
      </c>
      <c r="G1286" t="s">
        <v>43</v>
      </c>
      <c r="H1286" t="s">
        <v>100</v>
      </c>
      <c r="I1286" t="s">
        <v>36</v>
      </c>
      <c r="J1286">
        <v>3.9</v>
      </c>
      <c r="K1286" t="s">
        <v>44</v>
      </c>
      <c r="L1286" t="s">
        <v>26</v>
      </c>
      <c r="M1286" s="1">
        <v>744</v>
      </c>
      <c r="N1286" s="1">
        <v>967.2</v>
      </c>
      <c r="O1286" s="1">
        <v>29.016</v>
      </c>
      <c r="P1286" s="1">
        <v>194.184</v>
      </c>
      <c r="AD1286" s="1">
        <v>967.2</v>
      </c>
      <c r="AE1286" s="1">
        <v>29.016</v>
      </c>
    </row>
    <row r="1287" spans="1:31">
      <c r="A1287" t="s">
        <v>106</v>
      </c>
      <c r="B1287">
        <v>64</v>
      </c>
      <c r="C1287" t="s">
        <v>19</v>
      </c>
      <c r="D1287" t="s">
        <v>159</v>
      </c>
      <c r="E1287" t="s">
        <v>69</v>
      </c>
      <c r="F1287">
        <v>99</v>
      </c>
      <c r="G1287" t="s">
        <v>43</v>
      </c>
      <c r="H1287" t="s">
        <v>60</v>
      </c>
      <c r="I1287" t="s">
        <v>55</v>
      </c>
      <c r="J1287">
        <v>3.5</v>
      </c>
      <c r="K1287" t="s">
        <v>76</v>
      </c>
      <c r="L1287" t="s">
        <v>26</v>
      </c>
      <c r="M1287" s="1">
        <v>198</v>
      </c>
      <c r="N1287" s="1">
        <v>257.4</v>
      </c>
      <c r="O1287" s="1">
        <v>6.93</v>
      </c>
      <c r="P1287" s="1">
        <v>52.47</v>
      </c>
      <c r="AD1287" s="1">
        <v>257.4</v>
      </c>
      <c r="AE1287" s="1">
        <v>6.93</v>
      </c>
    </row>
    <row r="1288" spans="1:31">
      <c r="A1288" t="s">
        <v>61</v>
      </c>
      <c r="B1288">
        <v>40</v>
      </c>
      <c r="C1288" t="s">
        <v>19</v>
      </c>
      <c r="D1288" t="s">
        <v>159</v>
      </c>
      <c r="E1288" t="s">
        <v>69</v>
      </c>
      <c r="F1288">
        <v>49</v>
      </c>
      <c r="G1288" t="s">
        <v>22</v>
      </c>
      <c r="H1288" t="s">
        <v>150</v>
      </c>
      <c r="I1288" t="s">
        <v>24</v>
      </c>
      <c r="J1288">
        <v>4.9</v>
      </c>
      <c r="K1288" t="s">
        <v>92</v>
      </c>
      <c r="L1288" t="s">
        <v>26</v>
      </c>
      <c r="M1288" s="1">
        <v>98</v>
      </c>
      <c r="N1288" s="1">
        <v>127.4</v>
      </c>
      <c r="O1288" s="1">
        <v>4.802</v>
      </c>
      <c r="P1288" s="1">
        <v>24.598</v>
      </c>
      <c r="AD1288" s="1">
        <v>127.4</v>
      </c>
      <c r="AE1288" s="1">
        <v>4.802</v>
      </c>
    </row>
    <row r="1289" spans="1:31">
      <c r="A1289" t="s">
        <v>156</v>
      </c>
      <c r="B1289">
        <v>24</v>
      </c>
      <c r="C1289" t="s">
        <v>19</v>
      </c>
      <c r="D1289" t="s">
        <v>34</v>
      </c>
      <c r="E1289" t="s">
        <v>21</v>
      </c>
      <c r="F1289">
        <v>28</v>
      </c>
      <c r="G1289" t="s">
        <v>98</v>
      </c>
      <c r="H1289" t="s">
        <v>160</v>
      </c>
      <c r="I1289" t="s">
        <v>24</v>
      </c>
      <c r="J1289">
        <v>3.4</v>
      </c>
      <c r="K1289" t="s">
        <v>44</v>
      </c>
      <c r="L1289" t="s">
        <v>94</v>
      </c>
      <c r="M1289" s="1">
        <v>196</v>
      </c>
      <c r="N1289" s="1">
        <v>254.8</v>
      </c>
      <c r="O1289" s="1">
        <v>6.664</v>
      </c>
      <c r="P1289" s="1">
        <v>52.136</v>
      </c>
      <c r="AD1289" s="1">
        <v>254.8</v>
      </c>
      <c r="AE1289" s="1">
        <v>6.664</v>
      </c>
    </row>
    <row r="1290" spans="1:31">
      <c r="A1290" t="s">
        <v>163</v>
      </c>
      <c r="B1290">
        <v>66</v>
      </c>
      <c r="C1290" t="s">
        <v>19</v>
      </c>
      <c r="D1290" t="s">
        <v>149</v>
      </c>
      <c r="E1290" t="s">
        <v>69</v>
      </c>
      <c r="F1290">
        <v>93</v>
      </c>
      <c r="G1290" t="s">
        <v>98</v>
      </c>
      <c r="H1290" t="s">
        <v>60</v>
      </c>
      <c r="I1290" t="s">
        <v>24</v>
      </c>
      <c r="J1290">
        <v>4.1</v>
      </c>
      <c r="K1290" t="s">
        <v>44</v>
      </c>
      <c r="L1290" t="s">
        <v>77</v>
      </c>
      <c r="M1290" s="1">
        <v>186</v>
      </c>
      <c r="N1290" s="1">
        <v>241.8</v>
      </c>
      <c r="O1290" s="1">
        <v>7.626</v>
      </c>
      <c r="P1290" s="1">
        <v>48.174</v>
      </c>
      <c r="AD1290" s="1">
        <v>241.8</v>
      </c>
      <c r="AE1290" s="1">
        <v>7.626</v>
      </c>
    </row>
    <row r="1291" spans="1:31">
      <c r="A1291" t="s">
        <v>87</v>
      </c>
      <c r="B1291">
        <v>35</v>
      </c>
      <c r="C1291" t="s">
        <v>19</v>
      </c>
      <c r="D1291" t="s">
        <v>114</v>
      </c>
      <c r="E1291" t="s">
        <v>63</v>
      </c>
      <c r="F1291">
        <v>24</v>
      </c>
      <c r="G1291" t="s">
        <v>43</v>
      </c>
      <c r="H1291" t="s">
        <v>121</v>
      </c>
      <c r="I1291" t="s">
        <v>55</v>
      </c>
      <c r="J1291">
        <v>2.9</v>
      </c>
      <c r="K1291" t="s">
        <v>44</v>
      </c>
      <c r="L1291" t="s">
        <v>38</v>
      </c>
      <c r="M1291" s="1">
        <v>168</v>
      </c>
      <c r="N1291" s="1">
        <v>218.4</v>
      </c>
      <c r="O1291" s="1">
        <v>4.872</v>
      </c>
      <c r="P1291" s="1">
        <v>45.528</v>
      </c>
      <c r="AD1291" s="1">
        <v>218.4</v>
      </c>
      <c r="AE1291" s="1">
        <v>4.872</v>
      </c>
    </row>
    <row r="1292" spans="1:31">
      <c r="A1292" t="s">
        <v>143</v>
      </c>
      <c r="B1292">
        <v>67</v>
      </c>
      <c r="C1292" t="s">
        <v>19</v>
      </c>
      <c r="D1292" t="s">
        <v>93</v>
      </c>
      <c r="E1292" t="s">
        <v>21</v>
      </c>
      <c r="F1292">
        <v>35</v>
      </c>
      <c r="G1292" t="s">
        <v>43</v>
      </c>
      <c r="H1292" t="s">
        <v>141</v>
      </c>
      <c r="I1292" t="s">
        <v>36</v>
      </c>
      <c r="J1292">
        <v>3.4</v>
      </c>
      <c r="K1292" t="s">
        <v>44</v>
      </c>
      <c r="L1292" t="s">
        <v>48</v>
      </c>
      <c r="M1292" s="1">
        <v>210</v>
      </c>
      <c r="N1292" s="1">
        <v>273</v>
      </c>
      <c r="O1292" s="1">
        <v>7.14</v>
      </c>
      <c r="P1292" s="1">
        <v>55.86</v>
      </c>
      <c r="AD1292" s="1">
        <v>273</v>
      </c>
      <c r="AE1292" s="1">
        <v>7.14</v>
      </c>
    </row>
    <row r="1293" spans="1:31">
      <c r="A1293" t="s">
        <v>163</v>
      </c>
      <c r="B1293">
        <v>69</v>
      </c>
      <c r="C1293" t="s">
        <v>19</v>
      </c>
      <c r="D1293" t="s">
        <v>41</v>
      </c>
      <c r="E1293" t="s">
        <v>42</v>
      </c>
      <c r="F1293">
        <v>68</v>
      </c>
      <c r="G1293" t="s">
        <v>35</v>
      </c>
      <c r="H1293" t="s">
        <v>133</v>
      </c>
      <c r="I1293" t="s">
        <v>36</v>
      </c>
      <c r="J1293">
        <v>3.2</v>
      </c>
      <c r="K1293" t="s">
        <v>92</v>
      </c>
      <c r="L1293" t="s">
        <v>26</v>
      </c>
      <c r="M1293" s="1">
        <v>204</v>
      </c>
      <c r="N1293" s="1">
        <v>265.2</v>
      </c>
      <c r="O1293" s="1">
        <v>6.528</v>
      </c>
      <c r="P1293" s="1">
        <v>54.672</v>
      </c>
      <c r="AD1293" s="1">
        <v>265.2</v>
      </c>
      <c r="AE1293" s="1">
        <v>6.528</v>
      </c>
    </row>
    <row r="1294" spans="1:31">
      <c r="A1294" t="s">
        <v>18</v>
      </c>
      <c r="B1294">
        <v>26</v>
      </c>
      <c r="C1294" t="s">
        <v>19</v>
      </c>
      <c r="D1294" t="s">
        <v>149</v>
      </c>
      <c r="E1294" t="s">
        <v>69</v>
      </c>
      <c r="F1294">
        <v>61</v>
      </c>
      <c r="G1294" t="s">
        <v>43</v>
      </c>
      <c r="H1294" t="s">
        <v>30</v>
      </c>
      <c r="I1294" t="s">
        <v>52</v>
      </c>
      <c r="J1294">
        <v>3.9</v>
      </c>
      <c r="K1294" t="s">
        <v>76</v>
      </c>
      <c r="L1294" t="s">
        <v>48</v>
      </c>
      <c r="M1294" s="1">
        <v>122</v>
      </c>
      <c r="N1294" s="1">
        <v>158.6</v>
      </c>
      <c r="O1294" s="1">
        <v>4.758</v>
      </c>
      <c r="P1294" s="1">
        <v>31.842</v>
      </c>
      <c r="AD1294" s="1">
        <v>158.6</v>
      </c>
      <c r="AE1294" s="1">
        <v>4.758</v>
      </c>
    </row>
    <row r="1295" spans="1:31">
      <c r="A1295" t="s">
        <v>113</v>
      </c>
      <c r="B1295">
        <v>23</v>
      </c>
      <c r="C1295" t="s">
        <v>19</v>
      </c>
      <c r="D1295" t="s">
        <v>29</v>
      </c>
      <c r="E1295" t="s">
        <v>21</v>
      </c>
      <c r="F1295">
        <v>74</v>
      </c>
      <c r="G1295" t="s">
        <v>98</v>
      </c>
      <c r="H1295" t="s">
        <v>150</v>
      </c>
      <c r="I1295" t="s">
        <v>55</v>
      </c>
      <c r="J1295">
        <v>4.1</v>
      </c>
      <c r="K1295" t="s">
        <v>92</v>
      </c>
      <c r="L1295" t="s">
        <v>48</v>
      </c>
      <c r="M1295" s="1">
        <v>296</v>
      </c>
      <c r="N1295" s="1">
        <v>384.8</v>
      </c>
      <c r="O1295" s="1">
        <v>12.136</v>
      </c>
      <c r="P1295" s="1">
        <v>76.664</v>
      </c>
      <c r="AD1295" s="1">
        <v>384.8</v>
      </c>
      <c r="AE1295" s="1">
        <v>12.136</v>
      </c>
    </row>
    <row r="1296" spans="1:31">
      <c r="A1296" t="s">
        <v>116</v>
      </c>
      <c r="B1296">
        <v>27</v>
      </c>
      <c r="C1296" t="s">
        <v>19</v>
      </c>
      <c r="D1296" t="s">
        <v>54</v>
      </c>
      <c r="E1296" t="s">
        <v>21</v>
      </c>
      <c r="F1296">
        <v>64</v>
      </c>
      <c r="G1296" t="s">
        <v>43</v>
      </c>
      <c r="H1296" t="s">
        <v>64</v>
      </c>
      <c r="I1296" t="s">
        <v>52</v>
      </c>
      <c r="J1296">
        <v>4.5</v>
      </c>
      <c r="K1296" t="s">
        <v>31</v>
      </c>
      <c r="L1296" t="s">
        <v>104</v>
      </c>
      <c r="M1296" s="1">
        <v>192</v>
      </c>
      <c r="N1296" s="1">
        <v>249.6</v>
      </c>
      <c r="O1296" s="1">
        <v>8.64</v>
      </c>
      <c r="P1296" s="1">
        <v>48.96</v>
      </c>
      <c r="AD1296" s="1">
        <v>249.6</v>
      </c>
      <c r="AE1296" s="1">
        <v>8.64</v>
      </c>
    </row>
    <row r="1297" spans="1:31">
      <c r="A1297" t="s">
        <v>145</v>
      </c>
      <c r="B1297">
        <v>30</v>
      </c>
      <c r="C1297" t="s">
        <v>19</v>
      </c>
      <c r="D1297" t="s">
        <v>50</v>
      </c>
      <c r="E1297" t="s">
        <v>42</v>
      </c>
      <c r="F1297">
        <v>60</v>
      </c>
      <c r="G1297" t="s">
        <v>43</v>
      </c>
      <c r="H1297" t="s">
        <v>81</v>
      </c>
      <c r="I1297" t="s">
        <v>55</v>
      </c>
      <c r="J1297">
        <v>2.8</v>
      </c>
      <c r="K1297" t="s">
        <v>44</v>
      </c>
      <c r="L1297" t="s">
        <v>38</v>
      </c>
      <c r="M1297" s="1">
        <v>420</v>
      </c>
      <c r="N1297" s="1">
        <v>546</v>
      </c>
      <c r="O1297" s="1">
        <v>11.76</v>
      </c>
      <c r="P1297" s="1">
        <v>114.24</v>
      </c>
      <c r="AD1297" s="1">
        <v>546</v>
      </c>
      <c r="AE1297" s="1">
        <v>11.76</v>
      </c>
    </row>
    <row r="1298" spans="1:31">
      <c r="A1298" t="s">
        <v>163</v>
      </c>
      <c r="B1298">
        <v>48</v>
      </c>
      <c r="C1298" t="s">
        <v>19</v>
      </c>
      <c r="D1298" t="s">
        <v>34</v>
      </c>
      <c r="E1298" t="s">
        <v>21</v>
      </c>
      <c r="F1298">
        <v>29</v>
      </c>
      <c r="G1298" t="s">
        <v>35</v>
      </c>
      <c r="H1298" t="s">
        <v>91</v>
      </c>
      <c r="I1298" t="s">
        <v>36</v>
      </c>
      <c r="J1298">
        <v>2.8</v>
      </c>
      <c r="K1298" t="s">
        <v>31</v>
      </c>
      <c r="L1298" t="s">
        <v>77</v>
      </c>
      <c r="M1298" s="1">
        <v>203</v>
      </c>
      <c r="N1298" s="1">
        <v>263.9</v>
      </c>
      <c r="O1298" s="1">
        <v>5.684</v>
      </c>
      <c r="P1298" s="1">
        <v>55.216</v>
      </c>
      <c r="AD1298" s="1">
        <v>263.9</v>
      </c>
      <c r="AE1298" s="1">
        <v>5.684</v>
      </c>
    </row>
    <row r="1299" spans="1:31">
      <c r="A1299" t="s">
        <v>142</v>
      </c>
      <c r="B1299">
        <v>44</v>
      </c>
      <c r="C1299" t="s">
        <v>19</v>
      </c>
      <c r="D1299" t="s">
        <v>41</v>
      </c>
      <c r="E1299" t="s">
        <v>42</v>
      </c>
      <c r="F1299">
        <v>85</v>
      </c>
      <c r="G1299" t="s">
        <v>43</v>
      </c>
      <c r="H1299" t="s">
        <v>64</v>
      </c>
      <c r="I1299" t="s">
        <v>52</v>
      </c>
      <c r="J1299">
        <v>4.6</v>
      </c>
      <c r="K1299" t="s">
        <v>25</v>
      </c>
      <c r="L1299" t="s">
        <v>48</v>
      </c>
      <c r="M1299" s="1">
        <v>255</v>
      </c>
      <c r="N1299" s="1">
        <v>331.5</v>
      </c>
      <c r="O1299" s="1">
        <v>11.73</v>
      </c>
      <c r="P1299" s="1">
        <v>64.77</v>
      </c>
      <c r="AD1299" s="1">
        <v>331.5</v>
      </c>
      <c r="AE1299" s="1">
        <v>11.73</v>
      </c>
    </row>
    <row r="1300" spans="1:31">
      <c r="A1300" t="s">
        <v>131</v>
      </c>
      <c r="B1300">
        <v>29</v>
      </c>
      <c r="C1300" t="s">
        <v>19</v>
      </c>
      <c r="D1300" t="s">
        <v>101</v>
      </c>
      <c r="E1300" t="s">
        <v>21</v>
      </c>
      <c r="F1300">
        <v>81</v>
      </c>
      <c r="G1300" t="s">
        <v>35</v>
      </c>
      <c r="H1300" t="s">
        <v>141</v>
      </c>
      <c r="I1300" t="s">
        <v>52</v>
      </c>
      <c r="J1300">
        <v>3</v>
      </c>
      <c r="K1300" t="s">
        <v>76</v>
      </c>
      <c r="L1300" t="s">
        <v>26</v>
      </c>
      <c r="M1300" s="1">
        <v>405</v>
      </c>
      <c r="N1300" s="1">
        <v>526.5</v>
      </c>
      <c r="O1300" s="1">
        <v>12.15</v>
      </c>
      <c r="P1300" s="1">
        <v>109.35</v>
      </c>
      <c r="AD1300" s="1">
        <v>526.5</v>
      </c>
      <c r="AE1300" s="1">
        <v>12.15</v>
      </c>
    </row>
    <row r="1301" spans="1:31">
      <c r="A1301" t="s">
        <v>58</v>
      </c>
      <c r="B1301">
        <v>29</v>
      </c>
      <c r="C1301" t="s">
        <v>19</v>
      </c>
      <c r="D1301" t="s">
        <v>149</v>
      </c>
      <c r="E1301" t="s">
        <v>69</v>
      </c>
      <c r="F1301">
        <v>23</v>
      </c>
      <c r="G1301" t="s">
        <v>22</v>
      </c>
      <c r="H1301" t="s">
        <v>91</v>
      </c>
      <c r="I1301" t="s">
        <v>55</v>
      </c>
      <c r="J1301">
        <v>3.6</v>
      </c>
      <c r="K1301" t="s">
        <v>25</v>
      </c>
      <c r="L1301" t="s">
        <v>77</v>
      </c>
      <c r="M1301" s="1">
        <v>46</v>
      </c>
      <c r="N1301" s="1">
        <v>59.8</v>
      </c>
      <c r="O1301" s="1">
        <v>1.656</v>
      </c>
      <c r="P1301" s="1">
        <v>12.144</v>
      </c>
      <c r="AD1301" s="1">
        <v>59.8</v>
      </c>
      <c r="AE1301" s="1">
        <v>1.656</v>
      </c>
    </row>
    <row r="1302" spans="1:31">
      <c r="A1302" t="s">
        <v>61</v>
      </c>
      <c r="B1302">
        <v>67</v>
      </c>
      <c r="C1302" t="s">
        <v>19</v>
      </c>
      <c r="D1302" t="s">
        <v>129</v>
      </c>
      <c r="E1302" t="s">
        <v>21</v>
      </c>
      <c r="F1302">
        <v>100</v>
      </c>
      <c r="G1302" t="s">
        <v>43</v>
      </c>
      <c r="H1302" t="s">
        <v>60</v>
      </c>
      <c r="I1302" t="s">
        <v>36</v>
      </c>
      <c r="J1302">
        <v>4.5</v>
      </c>
      <c r="K1302" t="s">
        <v>37</v>
      </c>
      <c r="L1302" t="s">
        <v>104</v>
      </c>
      <c r="M1302" s="1">
        <v>200</v>
      </c>
      <c r="N1302" s="1">
        <v>260</v>
      </c>
      <c r="O1302" s="1">
        <v>9</v>
      </c>
      <c r="P1302" s="1">
        <v>51</v>
      </c>
      <c r="AD1302" s="1">
        <v>260</v>
      </c>
      <c r="AE1302" s="1">
        <v>9</v>
      </c>
    </row>
    <row r="1303" spans="1:31">
      <c r="A1303" t="s">
        <v>28</v>
      </c>
      <c r="B1303">
        <v>42</v>
      </c>
      <c r="C1303" t="s">
        <v>19</v>
      </c>
      <c r="D1303" t="s">
        <v>54</v>
      </c>
      <c r="E1303" t="s">
        <v>21</v>
      </c>
      <c r="F1303">
        <v>54</v>
      </c>
      <c r="G1303" t="s">
        <v>43</v>
      </c>
      <c r="H1303" t="s">
        <v>136</v>
      </c>
      <c r="I1303" t="s">
        <v>55</v>
      </c>
      <c r="J1303">
        <v>5</v>
      </c>
      <c r="K1303" t="s">
        <v>92</v>
      </c>
      <c r="L1303" t="s">
        <v>38</v>
      </c>
      <c r="M1303" s="1">
        <v>162</v>
      </c>
      <c r="N1303" s="1">
        <v>210.6</v>
      </c>
      <c r="O1303" s="1">
        <v>8.1</v>
      </c>
      <c r="P1303" s="1">
        <v>40.5</v>
      </c>
      <c r="AD1303" s="1">
        <v>210.6</v>
      </c>
      <c r="AE1303" s="1">
        <v>8.1</v>
      </c>
    </row>
    <row r="1304" spans="1:31">
      <c r="A1304" t="s">
        <v>151</v>
      </c>
      <c r="B1304">
        <v>23</v>
      </c>
      <c r="C1304" t="s">
        <v>19</v>
      </c>
      <c r="D1304" t="s">
        <v>50</v>
      </c>
      <c r="E1304" t="s">
        <v>42</v>
      </c>
      <c r="F1304">
        <v>25</v>
      </c>
      <c r="G1304" t="s">
        <v>43</v>
      </c>
      <c r="H1304" t="s">
        <v>85</v>
      </c>
      <c r="I1304" t="s">
        <v>55</v>
      </c>
      <c r="J1304">
        <v>2.9</v>
      </c>
      <c r="K1304" t="s">
        <v>37</v>
      </c>
      <c r="L1304" t="s">
        <v>94</v>
      </c>
      <c r="M1304" s="1">
        <v>175</v>
      </c>
      <c r="N1304" s="1">
        <v>227.5</v>
      </c>
      <c r="O1304" s="1">
        <v>5.075</v>
      </c>
      <c r="P1304" s="1">
        <v>47.425</v>
      </c>
      <c r="AD1304" s="1">
        <v>227.5</v>
      </c>
      <c r="AE1304" s="1">
        <v>5.075</v>
      </c>
    </row>
    <row r="1305" spans="1:31">
      <c r="A1305" t="s">
        <v>90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22</v>
      </c>
      <c r="H1305" t="s">
        <v>64</v>
      </c>
      <c r="I1305" t="s">
        <v>52</v>
      </c>
      <c r="J1305">
        <v>3.1</v>
      </c>
      <c r="K1305" t="s">
        <v>37</v>
      </c>
      <c r="L1305" t="s">
        <v>48</v>
      </c>
      <c r="M1305" s="1">
        <v>160</v>
      </c>
      <c r="N1305" s="1">
        <v>208</v>
      </c>
      <c r="O1305" s="1">
        <v>4.96</v>
      </c>
      <c r="P1305" s="1">
        <v>43.04</v>
      </c>
      <c r="AD1305" s="1">
        <v>208</v>
      </c>
      <c r="AE1305" s="1">
        <v>4.96</v>
      </c>
    </row>
    <row r="1306" spans="1:31">
      <c r="A1306" t="s">
        <v>53</v>
      </c>
      <c r="B1306">
        <v>64</v>
      </c>
      <c r="C1306" t="s">
        <v>19</v>
      </c>
      <c r="D1306" t="s">
        <v>147</v>
      </c>
      <c r="E1306" t="s">
        <v>69</v>
      </c>
      <c r="F1306">
        <v>63</v>
      </c>
      <c r="G1306" t="s">
        <v>35</v>
      </c>
      <c r="H1306" t="s">
        <v>136</v>
      </c>
      <c r="I1306" t="s">
        <v>36</v>
      </c>
      <c r="J1306">
        <v>4</v>
      </c>
      <c r="K1306" t="s">
        <v>44</v>
      </c>
      <c r="L1306" t="s">
        <v>104</v>
      </c>
      <c r="M1306" s="1">
        <v>252</v>
      </c>
      <c r="N1306" s="1">
        <v>327.6</v>
      </c>
      <c r="O1306" s="1">
        <v>10.08</v>
      </c>
      <c r="P1306" s="1">
        <v>65.52</v>
      </c>
      <c r="AD1306" s="1">
        <v>327.6</v>
      </c>
      <c r="AE1306" s="1">
        <v>10.08</v>
      </c>
    </row>
    <row r="1307" spans="1:31">
      <c r="A1307" t="s">
        <v>97</v>
      </c>
      <c r="B1307">
        <v>31</v>
      </c>
      <c r="C1307" t="s">
        <v>19</v>
      </c>
      <c r="D1307" t="s">
        <v>101</v>
      </c>
      <c r="E1307" t="s">
        <v>21</v>
      </c>
      <c r="F1307">
        <v>56</v>
      </c>
      <c r="G1307" t="s">
        <v>98</v>
      </c>
      <c r="H1307" t="s">
        <v>109</v>
      </c>
      <c r="I1307" t="s">
        <v>36</v>
      </c>
      <c r="J1307">
        <v>4.5</v>
      </c>
      <c r="K1307" t="s">
        <v>44</v>
      </c>
      <c r="L1307" t="s">
        <v>104</v>
      </c>
      <c r="M1307" s="1">
        <v>280</v>
      </c>
      <c r="N1307" s="1">
        <v>364</v>
      </c>
      <c r="O1307" s="1">
        <v>12.6</v>
      </c>
      <c r="P1307" s="1">
        <v>71.4</v>
      </c>
      <c r="AD1307" s="1">
        <v>364</v>
      </c>
      <c r="AE1307" s="1">
        <v>12.6</v>
      </c>
    </row>
    <row r="1308" spans="1:31">
      <c r="A1308" t="s">
        <v>134</v>
      </c>
      <c r="B1308">
        <v>54</v>
      </c>
      <c r="C1308" t="s">
        <v>19</v>
      </c>
      <c r="D1308" t="s">
        <v>29</v>
      </c>
      <c r="E1308" t="s">
        <v>21</v>
      </c>
      <c r="F1308">
        <v>33</v>
      </c>
      <c r="G1308" t="s">
        <v>22</v>
      </c>
      <c r="H1308" t="s">
        <v>125</v>
      </c>
      <c r="I1308" t="s">
        <v>24</v>
      </c>
      <c r="J1308">
        <v>4.5</v>
      </c>
      <c r="K1308" t="s">
        <v>44</v>
      </c>
      <c r="L1308" t="s">
        <v>48</v>
      </c>
      <c r="M1308" s="1">
        <v>132</v>
      </c>
      <c r="N1308" s="1">
        <v>171.6</v>
      </c>
      <c r="O1308" s="1">
        <v>5.94</v>
      </c>
      <c r="P1308" s="1">
        <v>33.66</v>
      </c>
      <c r="AD1308" s="1">
        <v>171.6</v>
      </c>
      <c r="AE1308" s="1">
        <v>5.94</v>
      </c>
    </row>
    <row r="1309" spans="1:31">
      <c r="A1309" t="s">
        <v>67</v>
      </c>
      <c r="B1309">
        <v>23</v>
      </c>
      <c r="C1309" t="s">
        <v>19</v>
      </c>
      <c r="D1309" t="s">
        <v>62</v>
      </c>
      <c r="E1309" t="s">
        <v>63</v>
      </c>
      <c r="F1309">
        <v>32</v>
      </c>
      <c r="G1309" t="s">
        <v>22</v>
      </c>
      <c r="H1309" t="s">
        <v>100</v>
      </c>
      <c r="I1309" t="s">
        <v>52</v>
      </c>
      <c r="J1309">
        <v>3.1</v>
      </c>
      <c r="K1309" t="s">
        <v>44</v>
      </c>
      <c r="L1309" t="s">
        <v>48</v>
      </c>
      <c r="M1309" s="1">
        <v>256</v>
      </c>
      <c r="N1309" s="1">
        <v>332.8</v>
      </c>
      <c r="O1309" s="1">
        <v>7.936</v>
      </c>
      <c r="P1309" s="1">
        <v>68.864</v>
      </c>
      <c r="AD1309" s="1">
        <v>332.8</v>
      </c>
      <c r="AE1309" s="1">
        <v>7.936</v>
      </c>
    </row>
    <row r="1310" spans="1:31">
      <c r="A1310" t="s">
        <v>40</v>
      </c>
      <c r="B1310">
        <v>59</v>
      </c>
      <c r="C1310" t="s">
        <v>19</v>
      </c>
      <c r="D1310" t="s">
        <v>88</v>
      </c>
      <c r="E1310" t="s">
        <v>21</v>
      </c>
      <c r="F1310">
        <v>38</v>
      </c>
      <c r="G1310" t="s">
        <v>22</v>
      </c>
      <c r="H1310" t="s">
        <v>121</v>
      </c>
      <c r="I1310" t="s">
        <v>52</v>
      </c>
      <c r="J1310">
        <v>4.4</v>
      </c>
      <c r="K1310" t="s">
        <v>37</v>
      </c>
      <c r="L1310" t="s">
        <v>104</v>
      </c>
      <c r="M1310" s="1">
        <v>304</v>
      </c>
      <c r="N1310" s="1">
        <v>395.2</v>
      </c>
      <c r="O1310" s="1">
        <v>13.376</v>
      </c>
      <c r="P1310" s="1">
        <v>77.824</v>
      </c>
      <c r="AD1310" s="1">
        <v>395.2</v>
      </c>
      <c r="AE1310" s="1">
        <v>13.376</v>
      </c>
    </row>
    <row r="1311" spans="1:31">
      <c r="A1311" t="s">
        <v>80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22</v>
      </c>
      <c r="H1311" t="s">
        <v>99</v>
      </c>
      <c r="I1311" t="s">
        <v>52</v>
      </c>
      <c r="J1311">
        <v>4.7</v>
      </c>
      <c r="K1311" t="s">
        <v>31</v>
      </c>
      <c r="L1311" t="s">
        <v>56</v>
      </c>
      <c r="M1311" s="1">
        <v>105</v>
      </c>
      <c r="N1311" s="1">
        <v>136.5</v>
      </c>
      <c r="O1311" s="1">
        <v>4.935</v>
      </c>
      <c r="P1311" s="1">
        <v>26.565</v>
      </c>
      <c r="AD1311" s="1">
        <v>136.5</v>
      </c>
      <c r="AE1311" s="1">
        <v>4.935</v>
      </c>
    </row>
    <row r="1312" spans="1:31">
      <c r="A1312" t="s">
        <v>146</v>
      </c>
      <c r="B1312">
        <v>43</v>
      </c>
      <c r="C1312" t="s">
        <v>19</v>
      </c>
      <c r="D1312" t="s">
        <v>117</v>
      </c>
      <c r="E1312" t="s">
        <v>21</v>
      </c>
      <c r="F1312">
        <v>59</v>
      </c>
      <c r="G1312" t="s">
        <v>22</v>
      </c>
      <c r="H1312" t="s">
        <v>125</v>
      </c>
      <c r="I1312" t="s">
        <v>24</v>
      </c>
      <c r="J1312">
        <v>3.1</v>
      </c>
      <c r="K1312" t="s">
        <v>37</v>
      </c>
      <c r="L1312" t="s">
        <v>104</v>
      </c>
      <c r="M1312" s="1">
        <v>236</v>
      </c>
      <c r="N1312" s="1">
        <v>306.8</v>
      </c>
      <c r="O1312" s="1">
        <v>7.316</v>
      </c>
      <c r="P1312" s="1">
        <v>63.484</v>
      </c>
      <c r="AD1312" s="1">
        <v>306.8</v>
      </c>
      <c r="AE1312" s="1">
        <v>7.316</v>
      </c>
    </row>
    <row r="1313" spans="1:31">
      <c r="A1313" t="s">
        <v>137</v>
      </c>
      <c r="B1313">
        <v>32</v>
      </c>
      <c r="C1313" t="s">
        <v>19</v>
      </c>
      <c r="D1313" t="s">
        <v>74</v>
      </c>
      <c r="E1313" t="s">
        <v>42</v>
      </c>
      <c r="F1313">
        <v>87</v>
      </c>
      <c r="G1313" t="s">
        <v>43</v>
      </c>
      <c r="H1313" t="s">
        <v>30</v>
      </c>
      <c r="I1313" t="s">
        <v>55</v>
      </c>
      <c r="J1313">
        <v>4.2</v>
      </c>
      <c r="K1313" t="s">
        <v>25</v>
      </c>
      <c r="L1313" t="s">
        <v>48</v>
      </c>
      <c r="M1313" s="1">
        <v>348</v>
      </c>
      <c r="N1313" s="1">
        <v>452.4</v>
      </c>
      <c r="O1313" s="1">
        <v>14.616</v>
      </c>
      <c r="P1313" s="1">
        <v>89.784</v>
      </c>
      <c r="AD1313" s="1">
        <v>452.4</v>
      </c>
      <c r="AE1313" s="1">
        <v>14.616</v>
      </c>
    </row>
    <row r="1314" spans="1:31">
      <c r="A1314" t="s">
        <v>67</v>
      </c>
      <c r="B1314">
        <v>66</v>
      </c>
      <c r="C1314" t="s">
        <v>19</v>
      </c>
      <c r="D1314" t="s">
        <v>129</v>
      </c>
      <c r="E1314" t="s">
        <v>21</v>
      </c>
      <c r="F1314">
        <v>79</v>
      </c>
      <c r="G1314" t="s">
        <v>43</v>
      </c>
      <c r="H1314" t="s">
        <v>89</v>
      </c>
      <c r="I1314" t="s">
        <v>24</v>
      </c>
      <c r="J1314">
        <v>3</v>
      </c>
      <c r="K1314" t="s">
        <v>76</v>
      </c>
      <c r="L1314" t="s">
        <v>94</v>
      </c>
      <c r="M1314" s="1">
        <v>158</v>
      </c>
      <c r="N1314" s="1">
        <v>205.4</v>
      </c>
      <c r="O1314" s="1">
        <v>4.74</v>
      </c>
      <c r="P1314" s="1">
        <v>42.66</v>
      </c>
      <c r="AD1314" s="1">
        <v>205.4</v>
      </c>
      <c r="AE1314" s="1">
        <v>4.74</v>
      </c>
    </row>
    <row r="1315" spans="1:31">
      <c r="A1315" t="s">
        <v>67</v>
      </c>
      <c r="B1315">
        <v>70</v>
      </c>
      <c r="C1315" t="s">
        <v>19</v>
      </c>
      <c r="D1315" t="s">
        <v>74</v>
      </c>
      <c r="E1315" t="s">
        <v>42</v>
      </c>
      <c r="F1315">
        <v>28</v>
      </c>
      <c r="G1315" t="s">
        <v>43</v>
      </c>
      <c r="H1315" t="s">
        <v>99</v>
      </c>
      <c r="I1315" t="s">
        <v>52</v>
      </c>
      <c r="J1315">
        <v>2.6</v>
      </c>
      <c r="K1315" t="s">
        <v>37</v>
      </c>
      <c r="L1315" t="s">
        <v>77</v>
      </c>
      <c r="M1315" s="1">
        <v>112</v>
      </c>
      <c r="N1315" s="1">
        <v>145.6</v>
      </c>
      <c r="O1315" s="1">
        <v>2.912</v>
      </c>
      <c r="P1315" s="1">
        <v>30.688</v>
      </c>
      <c r="AD1315" s="1">
        <v>145.6</v>
      </c>
      <c r="AE1315" s="1">
        <v>2.912</v>
      </c>
    </row>
    <row r="1316" spans="1:31">
      <c r="A1316" t="s">
        <v>67</v>
      </c>
      <c r="B1316">
        <v>42</v>
      </c>
      <c r="C1316" t="s">
        <v>19</v>
      </c>
      <c r="D1316" t="s">
        <v>153</v>
      </c>
      <c r="E1316" t="s">
        <v>42</v>
      </c>
      <c r="F1316">
        <v>67</v>
      </c>
      <c r="G1316" t="s">
        <v>35</v>
      </c>
      <c r="H1316" t="s">
        <v>152</v>
      </c>
      <c r="I1316" t="s">
        <v>52</v>
      </c>
      <c r="J1316">
        <v>3.4</v>
      </c>
      <c r="K1316" t="s">
        <v>92</v>
      </c>
      <c r="L1316" t="s">
        <v>48</v>
      </c>
      <c r="M1316" s="1">
        <v>201</v>
      </c>
      <c r="N1316" s="1">
        <v>261.3</v>
      </c>
      <c r="O1316" s="1">
        <v>6.834</v>
      </c>
      <c r="P1316" s="1">
        <v>53.466</v>
      </c>
      <c r="AD1316" s="1">
        <v>261.3</v>
      </c>
      <c r="AE1316" s="1">
        <v>6.834</v>
      </c>
    </row>
    <row r="1317" spans="1:31">
      <c r="A1317" t="s">
        <v>97</v>
      </c>
      <c r="B1317">
        <v>56</v>
      </c>
      <c r="C1317" t="s">
        <v>19</v>
      </c>
      <c r="D1317" t="s">
        <v>59</v>
      </c>
      <c r="E1317" t="s">
        <v>21</v>
      </c>
      <c r="F1317">
        <v>75</v>
      </c>
      <c r="G1317" t="s">
        <v>22</v>
      </c>
      <c r="H1317" t="s">
        <v>102</v>
      </c>
      <c r="I1317" t="s">
        <v>36</v>
      </c>
      <c r="J1317">
        <v>4.2</v>
      </c>
      <c r="K1317" t="s">
        <v>92</v>
      </c>
      <c r="L1317" t="s">
        <v>56</v>
      </c>
      <c r="M1317" s="1">
        <v>375</v>
      </c>
      <c r="N1317" s="1">
        <v>487.5</v>
      </c>
      <c r="O1317" s="1">
        <v>15.75</v>
      </c>
      <c r="P1317" s="1">
        <v>96.75</v>
      </c>
      <c r="AD1317" s="1">
        <v>487.5</v>
      </c>
      <c r="AE1317" s="1">
        <v>15.75</v>
      </c>
    </row>
    <row r="1318" spans="1:31">
      <c r="A1318" t="s">
        <v>73</v>
      </c>
      <c r="B1318">
        <v>28</v>
      </c>
      <c r="C1318" t="s">
        <v>19</v>
      </c>
      <c r="D1318" t="s">
        <v>149</v>
      </c>
      <c r="E1318" t="s">
        <v>69</v>
      </c>
      <c r="F1318">
        <v>32</v>
      </c>
      <c r="G1318" t="s">
        <v>35</v>
      </c>
      <c r="H1318" t="s">
        <v>99</v>
      </c>
      <c r="I1318" t="s">
        <v>36</v>
      </c>
      <c r="J1318">
        <v>4.6</v>
      </c>
      <c r="K1318" t="s">
        <v>92</v>
      </c>
      <c r="L1318" t="s">
        <v>77</v>
      </c>
      <c r="M1318" s="1">
        <v>64</v>
      </c>
      <c r="N1318" s="1">
        <v>83.2</v>
      </c>
      <c r="O1318" s="1">
        <v>2.944</v>
      </c>
      <c r="P1318" s="1">
        <v>16.256</v>
      </c>
      <c r="AD1318" s="1">
        <v>83.2</v>
      </c>
      <c r="AE1318" s="1">
        <v>2.944</v>
      </c>
    </row>
    <row r="1319" spans="1:31">
      <c r="A1319" t="s">
        <v>18</v>
      </c>
      <c r="B1319">
        <v>28</v>
      </c>
      <c r="C1319" t="s">
        <v>19</v>
      </c>
      <c r="D1319" t="s">
        <v>101</v>
      </c>
      <c r="E1319" t="s">
        <v>21</v>
      </c>
      <c r="F1319">
        <v>43</v>
      </c>
      <c r="G1319" t="s">
        <v>43</v>
      </c>
      <c r="H1319" t="s">
        <v>102</v>
      </c>
      <c r="I1319" t="s">
        <v>36</v>
      </c>
      <c r="J1319">
        <v>2.8</v>
      </c>
      <c r="K1319" t="s">
        <v>31</v>
      </c>
      <c r="L1319" t="s">
        <v>94</v>
      </c>
      <c r="M1319" s="1">
        <v>215</v>
      </c>
      <c r="N1319" s="1">
        <v>279.5</v>
      </c>
      <c r="O1319" s="1">
        <v>6.02</v>
      </c>
      <c r="P1319" s="1">
        <v>58.48</v>
      </c>
      <c r="AD1319" s="1">
        <v>279.5</v>
      </c>
      <c r="AE1319" s="1">
        <v>6.02</v>
      </c>
    </row>
    <row r="1320" spans="1:31">
      <c r="A1320" t="s">
        <v>155</v>
      </c>
      <c r="B1320">
        <v>52</v>
      </c>
      <c r="C1320" t="s">
        <v>19</v>
      </c>
      <c r="D1320" t="s">
        <v>59</v>
      </c>
      <c r="E1320" t="s">
        <v>21</v>
      </c>
      <c r="F1320">
        <v>93</v>
      </c>
      <c r="G1320" t="s">
        <v>43</v>
      </c>
      <c r="H1320" t="s">
        <v>30</v>
      </c>
      <c r="I1320" t="s">
        <v>36</v>
      </c>
      <c r="J1320">
        <v>2.7</v>
      </c>
      <c r="K1320" t="s">
        <v>37</v>
      </c>
      <c r="L1320" t="s">
        <v>77</v>
      </c>
      <c r="M1320" s="1">
        <v>465</v>
      </c>
      <c r="N1320" s="1">
        <v>604.5</v>
      </c>
      <c r="O1320" s="1">
        <v>12.555</v>
      </c>
      <c r="P1320" s="1">
        <v>126.945</v>
      </c>
      <c r="AD1320" s="1">
        <v>604.5</v>
      </c>
      <c r="AE1320" s="1">
        <v>12.555</v>
      </c>
    </row>
    <row r="1321" spans="1:31">
      <c r="A1321" t="s">
        <v>111</v>
      </c>
      <c r="B1321">
        <v>65</v>
      </c>
      <c r="C1321" t="s">
        <v>19</v>
      </c>
      <c r="D1321" t="s">
        <v>96</v>
      </c>
      <c r="E1321" t="s">
        <v>69</v>
      </c>
      <c r="F1321">
        <v>24</v>
      </c>
      <c r="G1321" t="s">
        <v>43</v>
      </c>
      <c r="H1321" t="s">
        <v>152</v>
      </c>
      <c r="I1321" t="s">
        <v>36</v>
      </c>
      <c r="J1321">
        <v>4</v>
      </c>
      <c r="K1321" t="s">
        <v>76</v>
      </c>
      <c r="L1321" t="s">
        <v>38</v>
      </c>
      <c r="M1321" s="1">
        <v>24</v>
      </c>
      <c r="N1321" s="1">
        <v>31.2</v>
      </c>
      <c r="O1321" s="1">
        <v>0.96</v>
      </c>
      <c r="P1321" s="1">
        <v>6.24</v>
      </c>
      <c r="AD1321" s="1">
        <v>31.2</v>
      </c>
      <c r="AE1321" s="1">
        <v>0.96</v>
      </c>
    </row>
    <row r="1322" spans="1:31">
      <c r="A1322" t="s">
        <v>108</v>
      </c>
      <c r="B1322">
        <v>56</v>
      </c>
      <c r="C1322" t="s">
        <v>19</v>
      </c>
      <c r="D1322" t="s">
        <v>139</v>
      </c>
      <c r="E1322" t="s">
        <v>69</v>
      </c>
      <c r="F1322">
        <v>31</v>
      </c>
      <c r="G1322" t="s">
        <v>98</v>
      </c>
      <c r="H1322" t="s">
        <v>91</v>
      </c>
      <c r="I1322" t="s">
        <v>55</v>
      </c>
      <c r="J1322">
        <v>3.1</v>
      </c>
      <c r="K1322" t="s">
        <v>92</v>
      </c>
      <c r="L1322" t="s">
        <v>48</v>
      </c>
      <c r="M1322" s="1">
        <v>93</v>
      </c>
      <c r="N1322" s="1">
        <v>120.9</v>
      </c>
      <c r="O1322" s="1">
        <v>2.883</v>
      </c>
      <c r="P1322" s="1">
        <v>25.017</v>
      </c>
      <c r="AD1322" s="1">
        <v>120.9</v>
      </c>
      <c r="AE1322" s="1">
        <v>2.883</v>
      </c>
    </row>
    <row r="1323" spans="1:31">
      <c r="A1323" t="s">
        <v>67</v>
      </c>
      <c r="B1323">
        <v>59</v>
      </c>
      <c r="C1323" t="s">
        <v>19</v>
      </c>
      <c r="D1323" t="s">
        <v>129</v>
      </c>
      <c r="E1323" t="s">
        <v>21</v>
      </c>
      <c r="F1323">
        <v>84</v>
      </c>
      <c r="G1323" t="s">
        <v>22</v>
      </c>
      <c r="H1323" t="s">
        <v>136</v>
      </c>
      <c r="I1323" t="s">
        <v>24</v>
      </c>
      <c r="J1323">
        <v>3.7</v>
      </c>
      <c r="K1323" t="s">
        <v>76</v>
      </c>
      <c r="L1323" t="s">
        <v>104</v>
      </c>
      <c r="M1323" s="1">
        <v>168</v>
      </c>
      <c r="N1323" s="1">
        <v>218.4</v>
      </c>
      <c r="O1323" s="1">
        <v>6.216</v>
      </c>
      <c r="P1323" s="1">
        <v>44.184</v>
      </c>
      <c r="AD1323" s="1">
        <v>218.4</v>
      </c>
      <c r="AE1323" s="1">
        <v>6.216</v>
      </c>
    </row>
    <row r="1324" spans="1:31">
      <c r="A1324" t="s">
        <v>165</v>
      </c>
      <c r="B1324">
        <v>23</v>
      </c>
      <c r="C1324" t="s">
        <v>19</v>
      </c>
      <c r="D1324" t="s">
        <v>101</v>
      </c>
      <c r="E1324" t="s">
        <v>21</v>
      </c>
      <c r="F1324">
        <v>74</v>
      </c>
      <c r="G1324" t="s">
        <v>43</v>
      </c>
      <c r="H1324" t="s">
        <v>89</v>
      </c>
      <c r="I1324" t="s">
        <v>24</v>
      </c>
      <c r="J1324">
        <v>4</v>
      </c>
      <c r="K1324" t="s">
        <v>76</v>
      </c>
      <c r="L1324" t="s">
        <v>56</v>
      </c>
      <c r="M1324" s="1">
        <v>370</v>
      </c>
      <c r="N1324" s="1">
        <v>481</v>
      </c>
      <c r="O1324" s="1">
        <v>14.8</v>
      </c>
      <c r="P1324" s="1">
        <v>96.2</v>
      </c>
      <c r="AD1324" s="1">
        <v>481</v>
      </c>
      <c r="AE1324" s="1">
        <v>14.8</v>
      </c>
    </row>
    <row r="1325" spans="1:31">
      <c r="A1325" t="s">
        <v>90</v>
      </c>
      <c r="B1325">
        <v>58</v>
      </c>
      <c r="C1325" t="s">
        <v>19</v>
      </c>
      <c r="D1325" t="s">
        <v>59</v>
      </c>
      <c r="E1325" t="s">
        <v>21</v>
      </c>
      <c r="F1325">
        <v>62</v>
      </c>
      <c r="G1325" t="s">
        <v>43</v>
      </c>
      <c r="H1325" t="s">
        <v>150</v>
      </c>
      <c r="I1325" t="s">
        <v>36</v>
      </c>
      <c r="J1325">
        <v>4.6</v>
      </c>
      <c r="K1325" t="s">
        <v>92</v>
      </c>
      <c r="L1325" t="s">
        <v>104</v>
      </c>
      <c r="M1325" s="1">
        <v>310</v>
      </c>
      <c r="N1325" s="1">
        <v>403</v>
      </c>
      <c r="O1325" s="1">
        <v>14.26</v>
      </c>
      <c r="P1325" s="1">
        <v>78.74</v>
      </c>
      <c r="AD1325" s="1">
        <v>403</v>
      </c>
      <c r="AE1325" s="1">
        <v>14.26</v>
      </c>
    </row>
    <row r="1326" spans="1:31">
      <c r="A1326" t="s">
        <v>131</v>
      </c>
      <c r="B1326">
        <v>39</v>
      </c>
      <c r="C1326" t="s">
        <v>19</v>
      </c>
      <c r="D1326" t="s">
        <v>120</v>
      </c>
      <c r="E1326" t="s">
        <v>69</v>
      </c>
      <c r="F1326">
        <v>77</v>
      </c>
      <c r="G1326" t="s">
        <v>35</v>
      </c>
      <c r="H1326" t="s">
        <v>136</v>
      </c>
      <c r="I1326" t="s">
        <v>52</v>
      </c>
      <c r="J1326">
        <v>3.8</v>
      </c>
      <c r="K1326" t="s">
        <v>37</v>
      </c>
      <c r="L1326" t="s">
        <v>26</v>
      </c>
      <c r="M1326" s="1">
        <v>693</v>
      </c>
      <c r="N1326" s="1">
        <v>900.9</v>
      </c>
      <c r="O1326" s="1">
        <v>26.334</v>
      </c>
      <c r="P1326" s="1">
        <v>181.566</v>
      </c>
      <c r="AD1326" s="1">
        <v>900.9</v>
      </c>
      <c r="AE1326" s="1">
        <v>26.334</v>
      </c>
    </row>
    <row r="1327" spans="1:31">
      <c r="A1327" t="s">
        <v>46</v>
      </c>
      <c r="B1327">
        <v>28</v>
      </c>
      <c r="C1327" t="s">
        <v>19</v>
      </c>
      <c r="D1327" t="s">
        <v>147</v>
      </c>
      <c r="E1327" t="s">
        <v>69</v>
      </c>
      <c r="F1327">
        <v>73</v>
      </c>
      <c r="G1327" t="s">
        <v>22</v>
      </c>
      <c r="H1327" t="s">
        <v>85</v>
      </c>
      <c r="I1327" t="s">
        <v>52</v>
      </c>
      <c r="J1327">
        <v>3.5</v>
      </c>
      <c r="K1327" t="s">
        <v>31</v>
      </c>
      <c r="L1327" t="s">
        <v>94</v>
      </c>
      <c r="M1327" s="1">
        <v>292</v>
      </c>
      <c r="N1327" s="1">
        <v>379.6</v>
      </c>
      <c r="O1327" s="1">
        <v>10.22</v>
      </c>
      <c r="P1327" s="1">
        <v>77.38</v>
      </c>
      <c r="AD1327" s="1">
        <v>379.6</v>
      </c>
      <c r="AE1327" s="1">
        <v>10.22</v>
      </c>
    </row>
    <row r="1328" spans="1:31">
      <c r="A1328" t="s">
        <v>116</v>
      </c>
      <c r="B1328">
        <v>40</v>
      </c>
      <c r="C1328" t="s">
        <v>19</v>
      </c>
      <c r="D1328" t="s">
        <v>74</v>
      </c>
      <c r="E1328" t="s">
        <v>42</v>
      </c>
      <c r="F1328">
        <v>50</v>
      </c>
      <c r="G1328" t="s">
        <v>43</v>
      </c>
      <c r="H1328" t="s">
        <v>141</v>
      </c>
      <c r="I1328" t="s">
        <v>36</v>
      </c>
      <c r="J1328">
        <v>4.6</v>
      </c>
      <c r="K1328" t="s">
        <v>31</v>
      </c>
      <c r="L1328" t="s">
        <v>94</v>
      </c>
      <c r="M1328" s="1">
        <v>200</v>
      </c>
      <c r="N1328" s="1">
        <v>260</v>
      </c>
      <c r="O1328" s="1">
        <v>9.2</v>
      </c>
      <c r="P1328" s="1">
        <v>50.8</v>
      </c>
      <c r="AD1328" s="1">
        <v>260</v>
      </c>
      <c r="AE1328" s="1">
        <v>9.2</v>
      </c>
    </row>
    <row r="1329" spans="1:31">
      <c r="A1329" t="s">
        <v>113</v>
      </c>
      <c r="B1329">
        <v>52</v>
      </c>
      <c r="C1329" t="s">
        <v>19</v>
      </c>
      <c r="D1329" t="s">
        <v>62</v>
      </c>
      <c r="E1329" t="s">
        <v>63</v>
      </c>
      <c r="F1329">
        <v>40</v>
      </c>
      <c r="G1329" t="s">
        <v>43</v>
      </c>
      <c r="H1329" t="s">
        <v>47</v>
      </c>
      <c r="I1329" t="s">
        <v>24</v>
      </c>
      <c r="J1329">
        <v>2.8</v>
      </c>
      <c r="K1329" t="s">
        <v>31</v>
      </c>
      <c r="L1329" t="s">
        <v>38</v>
      </c>
      <c r="M1329" s="1">
        <v>320</v>
      </c>
      <c r="N1329" s="1">
        <v>416</v>
      </c>
      <c r="O1329" s="1">
        <v>8.96</v>
      </c>
      <c r="P1329" s="1">
        <v>87.04</v>
      </c>
      <c r="AD1329" s="1">
        <v>416</v>
      </c>
      <c r="AE1329" s="1">
        <v>8.96</v>
      </c>
    </row>
    <row r="1330" spans="1:31">
      <c r="A1330" t="s">
        <v>40</v>
      </c>
      <c r="B1330">
        <v>37</v>
      </c>
      <c r="C1330" t="s">
        <v>19</v>
      </c>
      <c r="D1330" t="s">
        <v>29</v>
      </c>
      <c r="E1330" t="s">
        <v>21</v>
      </c>
      <c r="F1330">
        <v>97</v>
      </c>
      <c r="G1330" t="s">
        <v>43</v>
      </c>
      <c r="H1330" t="s">
        <v>136</v>
      </c>
      <c r="I1330" t="s">
        <v>24</v>
      </c>
      <c r="J1330">
        <v>3.7</v>
      </c>
      <c r="K1330" t="s">
        <v>76</v>
      </c>
      <c r="L1330" t="s">
        <v>38</v>
      </c>
      <c r="M1330" s="1">
        <v>388</v>
      </c>
      <c r="N1330" s="1">
        <v>504.4</v>
      </c>
      <c r="O1330" s="1">
        <v>14.356</v>
      </c>
      <c r="P1330" s="1">
        <v>102.044</v>
      </c>
      <c r="AD1330" s="1">
        <v>504.4</v>
      </c>
      <c r="AE1330" s="1">
        <v>14.356</v>
      </c>
    </row>
    <row r="1331" spans="1:31">
      <c r="A1331" t="s">
        <v>116</v>
      </c>
      <c r="B1331">
        <v>70</v>
      </c>
      <c r="C1331" t="s">
        <v>19</v>
      </c>
      <c r="D1331" t="s">
        <v>159</v>
      </c>
      <c r="E1331" t="s">
        <v>69</v>
      </c>
      <c r="F1331">
        <v>63</v>
      </c>
      <c r="G1331" t="s">
        <v>43</v>
      </c>
      <c r="H1331" t="s">
        <v>141</v>
      </c>
      <c r="I1331" t="s">
        <v>55</v>
      </c>
      <c r="J1331">
        <v>3.3</v>
      </c>
      <c r="K1331" t="s">
        <v>44</v>
      </c>
      <c r="L1331" t="s">
        <v>104</v>
      </c>
      <c r="M1331" s="1">
        <v>126</v>
      </c>
      <c r="N1331" s="1">
        <v>163.8</v>
      </c>
      <c r="O1331" s="1">
        <v>4.158</v>
      </c>
      <c r="P1331" s="1">
        <v>33.642</v>
      </c>
      <c r="AD1331" s="1">
        <v>163.8</v>
      </c>
      <c r="AE1331" s="1">
        <v>4.158</v>
      </c>
    </row>
    <row r="1332" spans="1:31">
      <c r="A1332" t="s">
        <v>144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43</v>
      </c>
      <c r="H1332" t="s">
        <v>60</v>
      </c>
      <c r="I1332" t="s">
        <v>55</v>
      </c>
      <c r="J1332">
        <v>2.9</v>
      </c>
      <c r="K1332" t="s">
        <v>44</v>
      </c>
      <c r="L1332" t="s">
        <v>77</v>
      </c>
      <c r="M1332" s="1">
        <v>585</v>
      </c>
      <c r="N1332" s="1">
        <v>760.5</v>
      </c>
      <c r="O1332" s="1">
        <v>16.965</v>
      </c>
      <c r="P1332" s="1">
        <v>158.535</v>
      </c>
      <c r="AD1332" s="1">
        <v>760.5</v>
      </c>
      <c r="AE1332" s="1">
        <v>16.965</v>
      </c>
    </row>
    <row r="1333" spans="1:31">
      <c r="A1333" t="s">
        <v>143</v>
      </c>
      <c r="B1333">
        <v>38</v>
      </c>
      <c r="C1333" t="s">
        <v>19</v>
      </c>
      <c r="D1333" t="s">
        <v>140</v>
      </c>
      <c r="E1333" t="s">
        <v>21</v>
      </c>
      <c r="F1333">
        <v>91</v>
      </c>
      <c r="G1333" t="s">
        <v>43</v>
      </c>
      <c r="H1333" t="s">
        <v>99</v>
      </c>
      <c r="I1333" t="s">
        <v>36</v>
      </c>
      <c r="J1333">
        <v>3.2</v>
      </c>
      <c r="K1333" t="s">
        <v>44</v>
      </c>
      <c r="L1333" t="s">
        <v>77</v>
      </c>
      <c r="M1333" s="1">
        <v>91</v>
      </c>
      <c r="N1333" s="1">
        <v>118.3</v>
      </c>
      <c r="O1333" s="1">
        <v>2.912</v>
      </c>
      <c r="P1333" s="1">
        <v>24.388</v>
      </c>
      <c r="AD1333" s="1">
        <v>118.3</v>
      </c>
      <c r="AE1333" s="1">
        <v>2.912</v>
      </c>
    </row>
    <row r="1334" spans="1:31">
      <c r="A1334" t="s">
        <v>134</v>
      </c>
      <c r="B1334">
        <v>66</v>
      </c>
      <c r="C1334" t="s">
        <v>19</v>
      </c>
      <c r="D1334" t="s">
        <v>117</v>
      </c>
      <c r="E1334" t="s">
        <v>21</v>
      </c>
      <c r="F1334">
        <v>60</v>
      </c>
      <c r="G1334" t="s">
        <v>35</v>
      </c>
      <c r="H1334" t="s">
        <v>85</v>
      </c>
      <c r="I1334" t="s">
        <v>36</v>
      </c>
      <c r="J1334">
        <v>4.3</v>
      </c>
      <c r="K1334" t="s">
        <v>76</v>
      </c>
      <c r="L1334" t="s">
        <v>56</v>
      </c>
      <c r="M1334" s="1">
        <v>240</v>
      </c>
      <c r="N1334" s="1">
        <v>312</v>
      </c>
      <c r="O1334" s="1">
        <v>10.32</v>
      </c>
      <c r="P1334" s="1">
        <v>61.68</v>
      </c>
      <c r="AD1334" s="1">
        <v>312</v>
      </c>
      <c r="AE1334" s="1">
        <v>10.32</v>
      </c>
    </row>
    <row r="1335" spans="1:31">
      <c r="A1335" t="s">
        <v>151</v>
      </c>
      <c r="B1335">
        <v>29</v>
      </c>
      <c r="C1335" t="s">
        <v>19</v>
      </c>
      <c r="D1335" t="s">
        <v>101</v>
      </c>
      <c r="E1335" t="s">
        <v>21</v>
      </c>
      <c r="F1335">
        <v>69</v>
      </c>
      <c r="G1335" t="s">
        <v>43</v>
      </c>
      <c r="H1335" t="s">
        <v>99</v>
      </c>
      <c r="I1335" t="s">
        <v>24</v>
      </c>
      <c r="J1335">
        <v>2.7</v>
      </c>
      <c r="K1335" t="s">
        <v>76</v>
      </c>
      <c r="L1335" t="s">
        <v>56</v>
      </c>
      <c r="M1335" s="1">
        <v>345</v>
      </c>
      <c r="N1335" s="1">
        <v>448.5</v>
      </c>
      <c r="O1335" s="1">
        <v>9.315</v>
      </c>
      <c r="P1335" s="1">
        <v>94.185</v>
      </c>
      <c r="AD1335" s="1">
        <v>448.5</v>
      </c>
      <c r="AE1335" s="1">
        <v>9.315</v>
      </c>
    </row>
    <row r="1336" spans="1:31">
      <c r="A1336" t="s">
        <v>61</v>
      </c>
      <c r="B1336">
        <v>46</v>
      </c>
      <c r="C1336" t="s">
        <v>19</v>
      </c>
      <c r="D1336" t="s">
        <v>62</v>
      </c>
      <c r="E1336" t="s">
        <v>63</v>
      </c>
      <c r="F1336">
        <v>52</v>
      </c>
      <c r="G1336" t="s">
        <v>35</v>
      </c>
      <c r="H1336" t="s">
        <v>51</v>
      </c>
      <c r="I1336" t="s">
        <v>36</v>
      </c>
      <c r="J1336">
        <v>4.2</v>
      </c>
      <c r="K1336" t="s">
        <v>25</v>
      </c>
      <c r="L1336" t="s">
        <v>94</v>
      </c>
      <c r="M1336" s="1">
        <v>416</v>
      </c>
      <c r="N1336" s="1">
        <v>540.8</v>
      </c>
      <c r="O1336" s="1">
        <v>17.472</v>
      </c>
      <c r="P1336" s="1">
        <v>107.328</v>
      </c>
      <c r="AD1336" s="1">
        <v>540.8</v>
      </c>
      <c r="AE1336" s="1">
        <v>17.472</v>
      </c>
    </row>
    <row r="1337" spans="1:31">
      <c r="A1337" t="s">
        <v>119</v>
      </c>
      <c r="B1337">
        <v>56</v>
      </c>
      <c r="C1337" t="s">
        <v>19</v>
      </c>
      <c r="D1337" t="s">
        <v>153</v>
      </c>
      <c r="E1337" t="s">
        <v>42</v>
      </c>
      <c r="F1337">
        <v>49</v>
      </c>
      <c r="G1337" t="s">
        <v>43</v>
      </c>
      <c r="H1337" t="s">
        <v>99</v>
      </c>
      <c r="I1337" t="s">
        <v>55</v>
      </c>
      <c r="J1337">
        <v>4.8</v>
      </c>
      <c r="K1337" t="s">
        <v>37</v>
      </c>
      <c r="L1337" t="s">
        <v>38</v>
      </c>
      <c r="M1337" s="1">
        <v>147</v>
      </c>
      <c r="N1337" s="1">
        <v>191.1</v>
      </c>
      <c r="O1337" s="1">
        <v>7.056</v>
      </c>
      <c r="P1337" s="1">
        <v>37.044</v>
      </c>
      <c r="AD1337" s="1">
        <v>191.1</v>
      </c>
      <c r="AE1337" s="1">
        <v>7.056</v>
      </c>
    </row>
    <row r="1338" spans="1:31">
      <c r="A1338" t="s">
        <v>46</v>
      </c>
      <c r="B1338">
        <v>23</v>
      </c>
      <c r="C1338" t="s">
        <v>19</v>
      </c>
      <c r="D1338" t="s">
        <v>50</v>
      </c>
      <c r="E1338" t="s">
        <v>42</v>
      </c>
      <c r="F1338">
        <v>85</v>
      </c>
      <c r="G1338" t="s">
        <v>43</v>
      </c>
      <c r="H1338" t="s">
        <v>60</v>
      </c>
      <c r="I1338" t="s">
        <v>36</v>
      </c>
      <c r="J1338">
        <v>4.8</v>
      </c>
      <c r="K1338" t="s">
        <v>92</v>
      </c>
      <c r="L1338" t="s">
        <v>26</v>
      </c>
      <c r="M1338" s="1">
        <v>595</v>
      </c>
      <c r="N1338" s="1">
        <v>773.5</v>
      </c>
      <c r="O1338" s="1">
        <v>28.56</v>
      </c>
      <c r="P1338" s="1">
        <v>149.94</v>
      </c>
      <c r="AD1338" s="1">
        <v>773.5</v>
      </c>
      <c r="AE1338" s="1">
        <v>28.56</v>
      </c>
    </row>
    <row r="1339" spans="1:31">
      <c r="A1339" t="s">
        <v>137</v>
      </c>
      <c r="B1339">
        <v>37</v>
      </c>
      <c r="C1339" t="s">
        <v>19</v>
      </c>
      <c r="D1339" t="s">
        <v>29</v>
      </c>
      <c r="E1339" t="s">
        <v>21</v>
      </c>
      <c r="F1339">
        <v>86</v>
      </c>
      <c r="G1339" t="s">
        <v>22</v>
      </c>
      <c r="H1339" t="s">
        <v>64</v>
      </c>
      <c r="I1339" t="s">
        <v>36</v>
      </c>
      <c r="J1339">
        <v>3.4</v>
      </c>
      <c r="K1339" t="s">
        <v>37</v>
      </c>
      <c r="L1339" t="s">
        <v>77</v>
      </c>
      <c r="M1339" s="1">
        <v>344</v>
      </c>
      <c r="N1339" s="1">
        <v>447.2</v>
      </c>
      <c r="O1339" s="1">
        <v>11.696</v>
      </c>
      <c r="P1339" s="1">
        <v>91.504</v>
      </c>
      <c r="AD1339" s="1">
        <v>447.2</v>
      </c>
      <c r="AE1339" s="1">
        <v>11.696</v>
      </c>
    </row>
    <row r="1340" spans="1:31">
      <c r="A1340" t="s">
        <v>95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35</v>
      </c>
      <c r="H1340" t="s">
        <v>150</v>
      </c>
      <c r="I1340" t="s">
        <v>24</v>
      </c>
      <c r="J1340">
        <v>2.6</v>
      </c>
      <c r="K1340" t="s">
        <v>44</v>
      </c>
      <c r="L1340" t="s">
        <v>26</v>
      </c>
      <c r="M1340" s="1">
        <v>459</v>
      </c>
      <c r="N1340" s="1">
        <v>596.7</v>
      </c>
      <c r="O1340" s="1">
        <v>11.934</v>
      </c>
      <c r="P1340" s="1">
        <v>125.766</v>
      </c>
      <c r="AD1340" s="1">
        <v>596.7</v>
      </c>
      <c r="AE1340" s="1">
        <v>11.934</v>
      </c>
    </row>
    <row r="1341" spans="1:31">
      <c r="A1341" t="s">
        <v>131</v>
      </c>
      <c r="B1341">
        <v>36</v>
      </c>
      <c r="C1341" t="s">
        <v>19</v>
      </c>
      <c r="D1341" t="s">
        <v>149</v>
      </c>
      <c r="E1341" t="s">
        <v>69</v>
      </c>
      <c r="F1341">
        <v>56</v>
      </c>
      <c r="G1341" t="s">
        <v>22</v>
      </c>
      <c r="H1341" t="s">
        <v>81</v>
      </c>
      <c r="I1341" t="s">
        <v>24</v>
      </c>
      <c r="J1341">
        <v>5</v>
      </c>
      <c r="K1341" t="s">
        <v>76</v>
      </c>
      <c r="L1341" t="s">
        <v>104</v>
      </c>
      <c r="M1341" s="1">
        <v>112</v>
      </c>
      <c r="N1341" s="1">
        <v>145.6</v>
      </c>
      <c r="O1341" s="1">
        <v>5.6</v>
      </c>
      <c r="P1341" s="1">
        <v>28</v>
      </c>
      <c r="AD1341" s="1">
        <v>145.6</v>
      </c>
      <c r="AE1341" s="1">
        <v>5.6</v>
      </c>
    </row>
    <row r="1342" spans="1:31">
      <c r="A1342" t="s">
        <v>151</v>
      </c>
      <c r="B1342">
        <v>40</v>
      </c>
      <c r="C1342" t="s">
        <v>19</v>
      </c>
      <c r="D1342" t="s">
        <v>149</v>
      </c>
      <c r="E1342" t="s">
        <v>69</v>
      </c>
      <c r="F1342">
        <v>72</v>
      </c>
      <c r="G1342" t="s">
        <v>43</v>
      </c>
      <c r="H1342" t="s">
        <v>109</v>
      </c>
      <c r="I1342" t="s">
        <v>55</v>
      </c>
      <c r="J1342">
        <v>4.4</v>
      </c>
      <c r="K1342" t="s">
        <v>92</v>
      </c>
      <c r="L1342" t="s">
        <v>104</v>
      </c>
      <c r="M1342" s="1">
        <v>144</v>
      </c>
      <c r="N1342" s="1">
        <v>187.2</v>
      </c>
      <c r="O1342" s="1">
        <v>6.336</v>
      </c>
      <c r="P1342" s="1">
        <v>36.864</v>
      </c>
      <c r="AD1342" s="1">
        <v>187.2</v>
      </c>
      <c r="AE1342" s="1">
        <v>6.336</v>
      </c>
    </row>
    <row r="1343" spans="1:31">
      <c r="A1343" t="s">
        <v>40</v>
      </c>
      <c r="B1343">
        <v>26</v>
      </c>
      <c r="C1343" t="s">
        <v>19</v>
      </c>
      <c r="D1343" t="s">
        <v>117</v>
      </c>
      <c r="E1343" t="s">
        <v>21</v>
      </c>
      <c r="F1343">
        <v>27</v>
      </c>
      <c r="G1343" t="s">
        <v>98</v>
      </c>
      <c r="H1343" t="s">
        <v>150</v>
      </c>
      <c r="I1343" t="s">
        <v>55</v>
      </c>
      <c r="J1343">
        <v>2.9</v>
      </c>
      <c r="K1343" t="s">
        <v>76</v>
      </c>
      <c r="L1343" t="s">
        <v>56</v>
      </c>
      <c r="M1343" s="1">
        <v>108</v>
      </c>
      <c r="N1343" s="1">
        <v>140.4</v>
      </c>
      <c r="O1343" s="1">
        <v>3.132</v>
      </c>
      <c r="P1343" s="1">
        <v>29.268</v>
      </c>
      <c r="AD1343" s="1">
        <v>140.4</v>
      </c>
      <c r="AE1343" s="1">
        <v>3.132</v>
      </c>
    </row>
    <row r="1344" spans="1:31">
      <c r="A1344" t="s">
        <v>132</v>
      </c>
      <c r="B1344">
        <v>57</v>
      </c>
      <c r="C1344" t="s">
        <v>19</v>
      </c>
      <c r="D1344" t="s">
        <v>96</v>
      </c>
      <c r="E1344" t="s">
        <v>69</v>
      </c>
      <c r="F1344">
        <v>43</v>
      </c>
      <c r="G1344" t="s">
        <v>98</v>
      </c>
      <c r="H1344" t="s">
        <v>150</v>
      </c>
      <c r="I1344" t="s">
        <v>52</v>
      </c>
      <c r="J1344">
        <v>3.4</v>
      </c>
      <c r="K1344" t="s">
        <v>76</v>
      </c>
      <c r="L1344" t="s">
        <v>94</v>
      </c>
      <c r="M1344" s="1">
        <v>43</v>
      </c>
      <c r="N1344" s="1">
        <v>55.9</v>
      </c>
      <c r="O1344" s="1">
        <v>1.462</v>
      </c>
      <c r="P1344" s="1">
        <v>11.438</v>
      </c>
      <c r="AD1344" s="1">
        <v>55.9</v>
      </c>
      <c r="AE1344" s="1">
        <v>1.462</v>
      </c>
    </row>
    <row r="1345" spans="1:31">
      <c r="A1345" t="s">
        <v>113</v>
      </c>
      <c r="B1345">
        <v>68</v>
      </c>
      <c r="C1345" t="s">
        <v>19</v>
      </c>
      <c r="D1345" t="s">
        <v>50</v>
      </c>
      <c r="E1345" t="s">
        <v>42</v>
      </c>
      <c r="F1345">
        <v>56</v>
      </c>
      <c r="G1345" t="s">
        <v>43</v>
      </c>
      <c r="H1345" t="s">
        <v>141</v>
      </c>
      <c r="I1345" t="s">
        <v>36</v>
      </c>
      <c r="J1345">
        <v>3.4</v>
      </c>
      <c r="K1345" t="s">
        <v>76</v>
      </c>
      <c r="L1345" t="s">
        <v>94</v>
      </c>
      <c r="M1345" s="1">
        <v>392</v>
      </c>
      <c r="N1345" s="1">
        <v>509.6</v>
      </c>
      <c r="O1345" s="1">
        <v>13.328</v>
      </c>
      <c r="P1345" s="1">
        <v>104.272</v>
      </c>
      <c r="AD1345" s="1">
        <v>509.6</v>
      </c>
      <c r="AE1345" s="1">
        <v>13.328</v>
      </c>
    </row>
    <row r="1346" spans="1:31">
      <c r="A1346" t="s">
        <v>90</v>
      </c>
      <c r="B1346">
        <v>56</v>
      </c>
      <c r="C1346" t="s">
        <v>19</v>
      </c>
      <c r="D1346" t="s">
        <v>129</v>
      </c>
      <c r="E1346" t="s">
        <v>21</v>
      </c>
      <c r="F1346">
        <v>37</v>
      </c>
      <c r="G1346" t="s">
        <v>35</v>
      </c>
      <c r="H1346" t="s">
        <v>89</v>
      </c>
      <c r="I1346" t="s">
        <v>55</v>
      </c>
      <c r="J1346">
        <v>4.9</v>
      </c>
      <c r="K1346" t="s">
        <v>31</v>
      </c>
      <c r="L1346" t="s">
        <v>48</v>
      </c>
      <c r="M1346" s="1">
        <v>74</v>
      </c>
      <c r="N1346" s="1">
        <v>96.2</v>
      </c>
      <c r="O1346" s="1">
        <v>3.626</v>
      </c>
      <c r="P1346" s="1">
        <v>18.574</v>
      </c>
      <c r="AD1346" s="1">
        <v>96.2</v>
      </c>
      <c r="AE1346" s="1">
        <v>3.626</v>
      </c>
    </row>
    <row r="1347" spans="1:31">
      <c r="A1347" t="s">
        <v>161</v>
      </c>
      <c r="B1347">
        <v>40</v>
      </c>
      <c r="C1347" t="s">
        <v>19</v>
      </c>
      <c r="D1347" t="s">
        <v>88</v>
      </c>
      <c r="E1347" t="s">
        <v>21</v>
      </c>
      <c r="F1347">
        <v>21</v>
      </c>
      <c r="G1347" t="s">
        <v>43</v>
      </c>
      <c r="H1347" t="s">
        <v>51</v>
      </c>
      <c r="I1347" t="s">
        <v>55</v>
      </c>
      <c r="J1347">
        <v>3.6</v>
      </c>
      <c r="K1347" t="s">
        <v>25</v>
      </c>
      <c r="L1347" t="s">
        <v>38</v>
      </c>
      <c r="M1347" s="1">
        <v>168</v>
      </c>
      <c r="N1347" s="1">
        <v>218.4</v>
      </c>
      <c r="O1347" s="1">
        <v>6.048</v>
      </c>
      <c r="P1347" s="1">
        <v>44.352</v>
      </c>
      <c r="AD1347" s="1">
        <v>218.4</v>
      </c>
      <c r="AE1347" s="1">
        <v>6.048</v>
      </c>
    </row>
    <row r="1348" spans="1:31">
      <c r="A1348" t="s">
        <v>97</v>
      </c>
      <c r="B1348">
        <v>44</v>
      </c>
      <c r="C1348" t="s">
        <v>19</v>
      </c>
      <c r="D1348" t="s">
        <v>117</v>
      </c>
      <c r="E1348" t="s">
        <v>21</v>
      </c>
      <c r="F1348">
        <v>91</v>
      </c>
      <c r="G1348" t="s">
        <v>22</v>
      </c>
      <c r="H1348" t="s">
        <v>51</v>
      </c>
      <c r="I1348" t="s">
        <v>24</v>
      </c>
      <c r="J1348">
        <v>3</v>
      </c>
      <c r="K1348" t="s">
        <v>25</v>
      </c>
      <c r="L1348" t="s">
        <v>77</v>
      </c>
      <c r="M1348" s="1">
        <v>364</v>
      </c>
      <c r="N1348" s="1">
        <v>473.2</v>
      </c>
      <c r="O1348" s="1">
        <v>10.92</v>
      </c>
      <c r="P1348" s="1">
        <v>98.28</v>
      </c>
      <c r="AD1348" s="1">
        <v>473.2</v>
      </c>
      <c r="AE1348" s="1">
        <v>10.92</v>
      </c>
    </row>
    <row r="1349" spans="1:31">
      <c r="A1349" t="s">
        <v>144</v>
      </c>
      <c r="B1349">
        <v>44</v>
      </c>
      <c r="C1349" t="s">
        <v>19</v>
      </c>
      <c r="D1349" t="s">
        <v>29</v>
      </c>
      <c r="E1349" t="s">
        <v>21</v>
      </c>
      <c r="F1349">
        <v>95</v>
      </c>
      <c r="G1349" t="s">
        <v>43</v>
      </c>
      <c r="H1349" t="s">
        <v>123</v>
      </c>
      <c r="I1349" t="s">
        <v>52</v>
      </c>
      <c r="J1349">
        <v>3.9</v>
      </c>
      <c r="K1349" t="s">
        <v>76</v>
      </c>
      <c r="L1349" t="s">
        <v>94</v>
      </c>
      <c r="M1349" s="1">
        <v>380</v>
      </c>
      <c r="N1349" s="1">
        <v>494</v>
      </c>
      <c r="O1349" s="1">
        <v>14.82</v>
      </c>
      <c r="P1349" s="1">
        <v>99.18</v>
      </c>
      <c r="AD1349" s="1">
        <v>494</v>
      </c>
      <c r="AE1349" s="1">
        <v>14.82</v>
      </c>
    </row>
    <row r="1350" spans="1:31">
      <c r="A1350" t="s">
        <v>161</v>
      </c>
      <c r="B1350">
        <v>19</v>
      </c>
      <c r="C1350" t="s">
        <v>19</v>
      </c>
      <c r="D1350" t="s">
        <v>149</v>
      </c>
      <c r="E1350" t="s">
        <v>69</v>
      </c>
      <c r="F1350">
        <v>54</v>
      </c>
      <c r="G1350" t="s">
        <v>98</v>
      </c>
      <c r="H1350" t="s">
        <v>75</v>
      </c>
      <c r="I1350" t="s">
        <v>36</v>
      </c>
      <c r="J1350">
        <v>3.2</v>
      </c>
      <c r="K1350" t="s">
        <v>37</v>
      </c>
      <c r="L1350" t="s">
        <v>26</v>
      </c>
      <c r="M1350" s="1">
        <v>108</v>
      </c>
      <c r="N1350" s="1">
        <v>140.4</v>
      </c>
      <c r="O1350" s="1">
        <v>3.456</v>
      </c>
      <c r="P1350" s="1">
        <v>28.944</v>
      </c>
      <c r="AD1350" s="1">
        <v>140.4</v>
      </c>
      <c r="AE1350" s="1">
        <v>3.456</v>
      </c>
    </row>
    <row r="1351" spans="1:31">
      <c r="A1351" t="s">
        <v>146</v>
      </c>
      <c r="B1351">
        <v>21</v>
      </c>
      <c r="C1351" t="s">
        <v>19</v>
      </c>
      <c r="D1351" t="s">
        <v>140</v>
      </c>
      <c r="E1351" t="s">
        <v>21</v>
      </c>
      <c r="F1351">
        <v>36</v>
      </c>
      <c r="G1351" t="s">
        <v>98</v>
      </c>
      <c r="H1351" t="s">
        <v>100</v>
      </c>
      <c r="I1351" t="s">
        <v>36</v>
      </c>
      <c r="J1351">
        <v>3.2</v>
      </c>
      <c r="K1351" t="s">
        <v>31</v>
      </c>
      <c r="L1351" t="s">
        <v>77</v>
      </c>
      <c r="M1351" s="1">
        <v>36</v>
      </c>
      <c r="N1351" s="1">
        <v>46.8</v>
      </c>
      <c r="O1351" s="1">
        <v>1.152</v>
      </c>
      <c r="P1351" s="1">
        <v>9.648</v>
      </c>
      <c r="AD1351" s="1">
        <v>46.8</v>
      </c>
      <c r="AE1351" s="1">
        <v>1.152</v>
      </c>
    </row>
    <row r="1352" spans="1:31">
      <c r="A1352" t="s">
        <v>84</v>
      </c>
      <c r="B1352">
        <v>31</v>
      </c>
      <c r="C1352" t="s">
        <v>19</v>
      </c>
      <c r="D1352" t="s">
        <v>96</v>
      </c>
      <c r="E1352" t="s">
        <v>69</v>
      </c>
      <c r="F1352">
        <v>71</v>
      </c>
      <c r="G1352" t="s">
        <v>43</v>
      </c>
      <c r="H1352" t="s">
        <v>136</v>
      </c>
      <c r="I1352" t="s">
        <v>55</v>
      </c>
      <c r="J1352">
        <v>4.3</v>
      </c>
      <c r="K1352" t="s">
        <v>31</v>
      </c>
      <c r="L1352" t="s">
        <v>104</v>
      </c>
      <c r="M1352" s="1">
        <v>71</v>
      </c>
      <c r="N1352" s="1">
        <v>92.3</v>
      </c>
      <c r="O1352" s="1">
        <v>3.053</v>
      </c>
      <c r="P1352" s="1">
        <v>18.247</v>
      </c>
      <c r="AD1352" s="1">
        <v>92.3</v>
      </c>
      <c r="AE1352" s="1">
        <v>3.053</v>
      </c>
    </row>
    <row r="1353" spans="1:31">
      <c r="A1353" t="s">
        <v>144</v>
      </c>
      <c r="B1353">
        <v>30</v>
      </c>
      <c r="C1353" t="s">
        <v>19</v>
      </c>
      <c r="D1353" t="s">
        <v>62</v>
      </c>
      <c r="E1353" t="s">
        <v>63</v>
      </c>
      <c r="F1353">
        <v>31</v>
      </c>
      <c r="G1353" t="s">
        <v>22</v>
      </c>
      <c r="H1353" t="s">
        <v>30</v>
      </c>
      <c r="I1353" t="s">
        <v>52</v>
      </c>
      <c r="J1353">
        <v>2.8</v>
      </c>
      <c r="K1353" t="s">
        <v>76</v>
      </c>
      <c r="L1353" t="s">
        <v>56</v>
      </c>
      <c r="M1353" s="1">
        <v>248</v>
      </c>
      <c r="N1353" s="1">
        <v>322.4</v>
      </c>
      <c r="O1353" s="1">
        <v>6.944</v>
      </c>
      <c r="P1353" s="1">
        <v>67.456</v>
      </c>
      <c r="AD1353" s="1">
        <v>322.4</v>
      </c>
      <c r="AE1353" s="1">
        <v>6.944</v>
      </c>
    </row>
    <row r="1354" spans="1:31">
      <c r="A1354" t="s">
        <v>131</v>
      </c>
      <c r="B1354">
        <v>65</v>
      </c>
      <c r="C1354" t="s">
        <v>19</v>
      </c>
      <c r="D1354" t="s">
        <v>139</v>
      </c>
      <c r="E1354" t="s">
        <v>69</v>
      </c>
      <c r="F1354">
        <v>89</v>
      </c>
      <c r="G1354" t="s">
        <v>98</v>
      </c>
      <c r="H1354" t="s">
        <v>136</v>
      </c>
      <c r="I1354" t="s">
        <v>36</v>
      </c>
      <c r="J1354">
        <v>4.5</v>
      </c>
      <c r="K1354" t="s">
        <v>37</v>
      </c>
      <c r="L1354" t="s">
        <v>77</v>
      </c>
      <c r="M1354" s="1">
        <v>267</v>
      </c>
      <c r="N1354" s="1">
        <v>347.1</v>
      </c>
      <c r="O1354" s="1">
        <v>12.015</v>
      </c>
      <c r="P1354" s="1">
        <v>68.085</v>
      </c>
      <c r="AD1354" s="1">
        <v>347.1</v>
      </c>
      <c r="AE1354" s="1">
        <v>12.015</v>
      </c>
    </row>
    <row r="1355" spans="1:31">
      <c r="A1355" t="s">
        <v>46</v>
      </c>
      <c r="B1355">
        <v>39</v>
      </c>
      <c r="C1355" t="s">
        <v>19</v>
      </c>
      <c r="D1355" t="s">
        <v>101</v>
      </c>
      <c r="E1355" t="s">
        <v>21</v>
      </c>
      <c r="F1355">
        <v>83</v>
      </c>
      <c r="G1355" t="s">
        <v>43</v>
      </c>
      <c r="H1355" t="s">
        <v>91</v>
      </c>
      <c r="I1355" t="s">
        <v>24</v>
      </c>
      <c r="J1355">
        <v>4.1</v>
      </c>
      <c r="K1355" t="s">
        <v>31</v>
      </c>
      <c r="L1355" t="s">
        <v>104</v>
      </c>
      <c r="M1355" s="1">
        <v>415</v>
      </c>
      <c r="N1355" s="1">
        <v>539.5</v>
      </c>
      <c r="O1355" s="1">
        <v>17.015</v>
      </c>
      <c r="P1355" s="1">
        <v>107.485</v>
      </c>
      <c r="AD1355" s="1">
        <v>539.5</v>
      </c>
      <c r="AE1355" s="1">
        <v>17.015</v>
      </c>
    </row>
    <row r="1356" spans="1:31">
      <c r="A1356" t="s">
        <v>143</v>
      </c>
      <c r="B1356">
        <v>64</v>
      </c>
      <c r="C1356" t="s">
        <v>19</v>
      </c>
      <c r="D1356" t="s">
        <v>147</v>
      </c>
      <c r="E1356" t="s">
        <v>69</v>
      </c>
      <c r="F1356">
        <v>42</v>
      </c>
      <c r="G1356" t="s">
        <v>43</v>
      </c>
      <c r="H1356" t="s">
        <v>23</v>
      </c>
      <c r="I1356" t="s">
        <v>36</v>
      </c>
      <c r="J1356">
        <v>3.6</v>
      </c>
      <c r="K1356" t="s">
        <v>76</v>
      </c>
      <c r="L1356" t="s">
        <v>56</v>
      </c>
      <c r="M1356" s="1">
        <v>168</v>
      </c>
      <c r="N1356" s="1">
        <v>218.4</v>
      </c>
      <c r="O1356" s="1">
        <v>6.048</v>
      </c>
      <c r="P1356" s="1">
        <v>44.352</v>
      </c>
      <c r="AD1356" s="1">
        <v>218.4</v>
      </c>
      <c r="AE1356" s="1">
        <v>6.048</v>
      </c>
    </row>
    <row r="1357" spans="1:31">
      <c r="A1357" t="s">
        <v>113</v>
      </c>
      <c r="B1357">
        <v>59</v>
      </c>
      <c r="C1357" t="s">
        <v>19</v>
      </c>
      <c r="D1357" t="s">
        <v>59</v>
      </c>
      <c r="E1357" t="s">
        <v>21</v>
      </c>
      <c r="F1357">
        <v>91</v>
      </c>
      <c r="G1357" t="s">
        <v>43</v>
      </c>
      <c r="H1357" t="s">
        <v>160</v>
      </c>
      <c r="I1357" t="s">
        <v>52</v>
      </c>
      <c r="J1357">
        <v>3</v>
      </c>
      <c r="K1357" t="s">
        <v>44</v>
      </c>
      <c r="L1357" t="s">
        <v>77</v>
      </c>
      <c r="M1357" s="1">
        <v>455</v>
      </c>
      <c r="N1357" s="1">
        <v>591.5</v>
      </c>
      <c r="O1357" s="1">
        <v>13.65</v>
      </c>
      <c r="P1357" s="1">
        <v>122.85</v>
      </c>
      <c r="AD1357" s="1">
        <v>591.5</v>
      </c>
      <c r="AE1357" s="1">
        <v>13.65</v>
      </c>
    </row>
    <row r="1358" spans="1:31">
      <c r="A1358" t="s">
        <v>131</v>
      </c>
      <c r="B1358">
        <v>49</v>
      </c>
      <c r="C1358" t="s">
        <v>19</v>
      </c>
      <c r="D1358" t="s">
        <v>114</v>
      </c>
      <c r="E1358" t="s">
        <v>63</v>
      </c>
      <c r="F1358">
        <v>61</v>
      </c>
      <c r="G1358" t="s">
        <v>43</v>
      </c>
      <c r="H1358" t="s">
        <v>123</v>
      </c>
      <c r="I1358" t="s">
        <v>36</v>
      </c>
      <c r="J1358">
        <v>4</v>
      </c>
      <c r="K1358" t="s">
        <v>76</v>
      </c>
      <c r="L1358" t="s">
        <v>48</v>
      </c>
      <c r="M1358" s="1">
        <v>427</v>
      </c>
      <c r="N1358" s="1">
        <v>555.1</v>
      </c>
      <c r="O1358" s="1">
        <v>17.08</v>
      </c>
      <c r="P1358" s="1">
        <v>111.02</v>
      </c>
      <c r="AD1358" s="1">
        <v>555.1</v>
      </c>
      <c r="AE1358" s="1">
        <v>17.08</v>
      </c>
    </row>
    <row r="1359" spans="1:31">
      <c r="A1359" t="s">
        <v>116</v>
      </c>
      <c r="B1359">
        <v>24</v>
      </c>
      <c r="C1359" t="s">
        <v>19</v>
      </c>
      <c r="D1359" t="s">
        <v>147</v>
      </c>
      <c r="E1359" t="s">
        <v>69</v>
      </c>
      <c r="F1359">
        <v>66</v>
      </c>
      <c r="G1359" t="s">
        <v>35</v>
      </c>
      <c r="H1359" t="s">
        <v>121</v>
      </c>
      <c r="I1359" t="s">
        <v>52</v>
      </c>
      <c r="J1359">
        <v>3.5</v>
      </c>
      <c r="K1359" t="s">
        <v>31</v>
      </c>
      <c r="L1359" t="s">
        <v>56</v>
      </c>
      <c r="M1359" s="1">
        <v>264</v>
      </c>
      <c r="N1359" s="1">
        <v>343.2</v>
      </c>
      <c r="O1359" s="1">
        <v>9.24</v>
      </c>
      <c r="P1359" s="1">
        <v>69.96</v>
      </c>
      <c r="AD1359" s="1">
        <v>343.2</v>
      </c>
      <c r="AE1359" s="1">
        <v>9.24</v>
      </c>
    </row>
    <row r="1360" spans="1:31">
      <c r="A1360" t="s">
        <v>161</v>
      </c>
      <c r="B1360">
        <v>19</v>
      </c>
      <c r="C1360" t="s">
        <v>19</v>
      </c>
      <c r="D1360" t="s">
        <v>135</v>
      </c>
      <c r="E1360" t="s">
        <v>69</v>
      </c>
      <c r="F1360">
        <v>22</v>
      </c>
      <c r="G1360" t="s">
        <v>98</v>
      </c>
      <c r="H1360" t="s">
        <v>70</v>
      </c>
      <c r="I1360" t="s">
        <v>36</v>
      </c>
      <c r="J1360">
        <v>2.5</v>
      </c>
      <c r="K1360" t="s">
        <v>25</v>
      </c>
      <c r="L1360" t="s">
        <v>104</v>
      </c>
      <c r="M1360" s="1">
        <v>44</v>
      </c>
      <c r="N1360" s="1">
        <v>57.2</v>
      </c>
      <c r="O1360" s="1">
        <v>1.1</v>
      </c>
      <c r="P1360" s="1">
        <v>12.1</v>
      </c>
      <c r="AD1360" s="1">
        <v>57.2</v>
      </c>
      <c r="AE1360" s="1">
        <v>1.1</v>
      </c>
    </row>
    <row r="1361" spans="1:31">
      <c r="A1361" t="s">
        <v>106</v>
      </c>
      <c r="B1361">
        <v>27</v>
      </c>
      <c r="C1361" t="s">
        <v>19</v>
      </c>
      <c r="D1361" t="s">
        <v>117</v>
      </c>
      <c r="E1361" t="s">
        <v>21</v>
      </c>
      <c r="F1361">
        <v>68</v>
      </c>
      <c r="G1361" t="s">
        <v>35</v>
      </c>
      <c r="H1361" t="s">
        <v>123</v>
      </c>
      <c r="I1361" t="s">
        <v>24</v>
      </c>
      <c r="J1361">
        <v>4.3</v>
      </c>
      <c r="K1361" t="s">
        <v>76</v>
      </c>
      <c r="L1361" t="s">
        <v>26</v>
      </c>
      <c r="M1361" s="1">
        <v>272</v>
      </c>
      <c r="N1361" s="1">
        <v>353.6</v>
      </c>
      <c r="O1361" s="1">
        <v>11.696</v>
      </c>
      <c r="P1361" s="1">
        <v>69.904</v>
      </c>
      <c r="AD1361" s="1">
        <v>353.6</v>
      </c>
      <c r="AE1361" s="1">
        <v>11.696</v>
      </c>
    </row>
    <row r="1362" spans="1:31">
      <c r="A1362" t="s">
        <v>95</v>
      </c>
      <c r="B1362">
        <v>56</v>
      </c>
      <c r="C1362" t="s">
        <v>19</v>
      </c>
      <c r="D1362" t="s">
        <v>93</v>
      </c>
      <c r="E1362" t="s">
        <v>21</v>
      </c>
      <c r="F1362">
        <v>43</v>
      </c>
      <c r="G1362" t="s">
        <v>22</v>
      </c>
      <c r="H1362" t="s">
        <v>100</v>
      </c>
      <c r="I1362" t="s">
        <v>55</v>
      </c>
      <c r="J1362">
        <v>2.8</v>
      </c>
      <c r="K1362" t="s">
        <v>76</v>
      </c>
      <c r="L1362" t="s">
        <v>48</v>
      </c>
      <c r="M1362" s="1">
        <v>258</v>
      </c>
      <c r="N1362" s="1">
        <v>335.4</v>
      </c>
      <c r="O1362" s="1">
        <v>7.224</v>
      </c>
      <c r="P1362" s="1">
        <v>70.176</v>
      </c>
      <c r="AD1362" s="1">
        <v>335.4</v>
      </c>
      <c r="AE1362" s="1">
        <v>7.224</v>
      </c>
    </row>
    <row r="1363" spans="1:31">
      <c r="A1363" t="s">
        <v>95</v>
      </c>
      <c r="B1363">
        <v>49</v>
      </c>
      <c r="C1363" t="s">
        <v>19</v>
      </c>
      <c r="D1363" t="s">
        <v>88</v>
      </c>
      <c r="E1363" t="s">
        <v>21</v>
      </c>
      <c r="F1363">
        <v>32</v>
      </c>
      <c r="G1363" t="s">
        <v>43</v>
      </c>
      <c r="H1363" t="s">
        <v>133</v>
      </c>
      <c r="I1363" t="s">
        <v>55</v>
      </c>
      <c r="J1363">
        <v>3.7</v>
      </c>
      <c r="K1363" t="s">
        <v>92</v>
      </c>
      <c r="L1363" t="s">
        <v>94</v>
      </c>
      <c r="M1363" s="1">
        <v>256</v>
      </c>
      <c r="N1363" s="1">
        <v>332.8</v>
      </c>
      <c r="O1363" s="1">
        <v>9.472</v>
      </c>
      <c r="P1363" s="1">
        <v>67.328</v>
      </c>
      <c r="AD1363" s="1">
        <v>332.8</v>
      </c>
      <c r="AE1363" s="1">
        <v>9.472</v>
      </c>
    </row>
    <row r="1364" spans="1:31">
      <c r="A1364" t="s">
        <v>127</v>
      </c>
      <c r="B1364">
        <v>41</v>
      </c>
      <c r="C1364" t="s">
        <v>19</v>
      </c>
      <c r="D1364" t="s">
        <v>62</v>
      </c>
      <c r="E1364" t="s">
        <v>63</v>
      </c>
      <c r="F1364">
        <v>46</v>
      </c>
      <c r="G1364" t="s">
        <v>43</v>
      </c>
      <c r="H1364" t="s">
        <v>23</v>
      </c>
      <c r="I1364" t="s">
        <v>55</v>
      </c>
      <c r="J1364">
        <v>4.3</v>
      </c>
      <c r="K1364" t="s">
        <v>31</v>
      </c>
      <c r="L1364" t="s">
        <v>38</v>
      </c>
      <c r="M1364" s="1">
        <v>368</v>
      </c>
      <c r="N1364" s="1">
        <v>478.4</v>
      </c>
      <c r="O1364" s="1">
        <v>15.824</v>
      </c>
      <c r="P1364" s="1">
        <v>94.576</v>
      </c>
      <c r="AD1364" s="1">
        <v>478.4</v>
      </c>
      <c r="AE1364" s="1">
        <v>15.824</v>
      </c>
    </row>
    <row r="1365" spans="1:31">
      <c r="A1365" t="s">
        <v>166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22</v>
      </c>
      <c r="H1365" t="s">
        <v>121</v>
      </c>
      <c r="I1365" t="s">
        <v>52</v>
      </c>
      <c r="J1365">
        <v>4</v>
      </c>
      <c r="K1365" t="s">
        <v>44</v>
      </c>
      <c r="L1365" t="s">
        <v>56</v>
      </c>
      <c r="M1365" s="1">
        <v>450</v>
      </c>
      <c r="N1365" s="1">
        <v>585</v>
      </c>
      <c r="O1365" s="1">
        <v>18</v>
      </c>
      <c r="P1365" s="1">
        <v>117</v>
      </c>
      <c r="AD1365" s="1">
        <v>585</v>
      </c>
      <c r="AE1365" s="1">
        <v>18</v>
      </c>
    </row>
    <row r="1366" spans="1:31">
      <c r="A1366" t="s">
        <v>84</v>
      </c>
      <c r="B1366">
        <v>68</v>
      </c>
      <c r="C1366" t="s">
        <v>19</v>
      </c>
      <c r="D1366" t="s">
        <v>139</v>
      </c>
      <c r="E1366" t="s">
        <v>69</v>
      </c>
      <c r="F1366">
        <v>75</v>
      </c>
      <c r="G1366" t="s">
        <v>22</v>
      </c>
      <c r="H1366" t="s">
        <v>150</v>
      </c>
      <c r="I1366" t="s">
        <v>55</v>
      </c>
      <c r="J1366">
        <v>4.7</v>
      </c>
      <c r="K1366" t="s">
        <v>31</v>
      </c>
      <c r="L1366" t="s">
        <v>104</v>
      </c>
      <c r="M1366" s="1">
        <v>225</v>
      </c>
      <c r="N1366" s="1">
        <v>292.5</v>
      </c>
      <c r="O1366" s="1">
        <v>10.575</v>
      </c>
      <c r="P1366" s="1">
        <v>56.925</v>
      </c>
      <c r="AD1366" s="1">
        <v>292.5</v>
      </c>
      <c r="AE1366" s="1">
        <v>10.575</v>
      </c>
    </row>
    <row r="1367" spans="1:31">
      <c r="A1367" t="s">
        <v>131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43</v>
      </c>
      <c r="H1367" t="s">
        <v>152</v>
      </c>
      <c r="I1367" t="s">
        <v>24</v>
      </c>
      <c r="J1367">
        <v>4.5</v>
      </c>
      <c r="K1367" t="s">
        <v>76</v>
      </c>
      <c r="L1367" t="s">
        <v>26</v>
      </c>
      <c r="M1367" s="1">
        <v>621</v>
      </c>
      <c r="N1367" s="1">
        <v>807.3</v>
      </c>
      <c r="O1367" s="1">
        <v>27.945</v>
      </c>
      <c r="P1367" s="1">
        <v>158.355</v>
      </c>
      <c r="AD1367" s="1">
        <v>807.3</v>
      </c>
      <c r="AE1367" s="1">
        <v>27.945</v>
      </c>
    </row>
    <row r="1368" spans="1:31">
      <c r="A1368" t="s">
        <v>162</v>
      </c>
      <c r="B1368">
        <v>45</v>
      </c>
      <c r="C1368" t="s">
        <v>19</v>
      </c>
      <c r="D1368" t="s">
        <v>149</v>
      </c>
      <c r="E1368" t="s">
        <v>69</v>
      </c>
      <c r="F1368">
        <v>40</v>
      </c>
      <c r="G1368" t="s">
        <v>43</v>
      </c>
      <c r="H1368" t="s">
        <v>152</v>
      </c>
      <c r="I1368" t="s">
        <v>55</v>
      </c>
      <c r="J1368">
        <v>3.1</v>
      </c>
      <c r="K1368" t="s">
        <v>37</v>
      </c>
      <c r="L1368" t="s">
        <v>26</v>
      </c>
      <c r="M1368" s="1">
        <v>80</v>
      </c>
      <c r="N1368" s="1">
        <v>104</v>
      </c>
      <c r="O1368" s="1">
        <v>2.48</v>
      </c>
      <c r="P1368" s="1">
        <v>21.52</v>
      </c>
      <c r="AD1368" s="1">
        <v>104</v>
      </c>
      <c r="AE1368" s="1">
        <v>2.48</v>
      </c>
    </row>
    <row r="1369" spans="1:31">
      <c r="A1369" t="s">
        <v>162</v>
      </c>
      <c r="B1369">
        <v>60</v>
      </c>
      <c r="C1369" t="s">
        <v>19</v>
      </c>
      <c r="D1369" t="s">
        <v>149</v>
      </c>
      <c r="E1369" t="s">
        <v>69</v>
      </c>
      <c r="F1369">
        <v>63</v>
      </c>
      <c r="G1369" t="s">
        <v>35</v>
      </c>
      <c r="H1369" t="s">
        <v>100</v>
      </c>
      <c r="I1369" t="s">
        <v>55</v>
      </c>
      <c r="J1369">
        <v>3.8</v>
      </c>
      <c r="K1369" t="s">
        <v>31</v>
      </c>
      <c r="L1369" t="s">
        <v>56</v>
      </c>
      <c r="M1369" s="1">
        <v>126</v>
      </c>
      <c r="N1369" s="1">
        <v>163.8</v>
      </c>
      <c r="O1369" s="1">
        <v>4.788</v>
      </c>
      <c r="P1369" s="1">
        <v>33.012</v>
      </c>
      <c r="AD1369" s="1">
        <v>163.8</v>
      </c>
      <c r="AE1369" s="1">
        <v>4.788</v>
      </c>
    </row>
    <row r="1370" spans="1:31">
      <c r="A1370" t="s">
        <v>166</v>
      </c>
      <c r="B1370">
        <v>21</v>
      </c>
      <c r="C1370" t="s">
        <v>19</v>
      </c>
      <c r="D1370" t="s">
        <v>54</v>
      </c>
      <c r="E1370" t="s">
        <v>21</v>
      </c>
      <c r="F1370">
        <v>36</v>
      </c>
      <c r="G1370" t="s">
        <v>22</v>
      </c>
      <c r="H1370" t="s">
        <v>136</v>
      </c>
      <c r="I1370" t="s">
        <v>52</v>
      </c>
      <c r="J1370">
        <v>4.9</v>
      </c>
      <c r="K1370" t="s">
        <v>31</v>
      </c>
      <c r="L1370" t="s">
        <v>38</v>
      </c>
      <c r="M1370" s="1">
        <v>108</v>
      </c>
      <c r="N1370" s="1">
        <v>140.4</v>
      </c>
      <c r="O1370" s="1">
        <v>5.292</v>
      </c>
      <c r="P1370" s="1">
        <v>27.108</v>
      </c>
      <c r="AD1370" s="1">
        <v>140.4</v>
      </c>
      <c r="AE1370" s="1">
        <v>5.292</v>
      </c>
    </row>
    <row r="1371" spans="1:31">
      <c r="A1371" t="s">
        <v>162</v>
      </c>
      <c r="B1371">
        <v>32</v>
      </c>
      <c r="C1371" t="s">
        <v>19</v>
      </c>
      <c r="D1371" t="s">
        <v>74</v>
      </c>
      <c r="E1371" t="s">
        <v>42</v>
      </c>
      <c r="F1371">
        <v>75</v>
      </c>
      <c r="G1371" t="s">
        <v>43</v>
      </c>
      <c r="H1371" t="s">
        <v>102</v>
      </c>
      <c r="I1371" t="s">
        <v>24</v>
      </c>
      <c r="J1371">
        <v>3.2</v>
      </c>
      <c r="K1371" t="s">
        <v>25</v>
      </c>
      <c r="L1371" t="s">
        <v>26</v>
      </c>
      <c r="M1371" s="1">
        <v>300</v>
      </c>
      <c r="N1371" s="1">
        <v>390</v>
      </c>
      <c r="O1371" s="1">
        <v>9.6</v>
      </c>
      <c r="P1371" s="1">
        <v>80.4</v>
      </c>
      <c r="AD1371" s="1">
        <v>390</v>
      </c>
      <c r="AE1371" s="1">
        <v>9.6</v>
      </c>
    </row>
    <row r="1372" spans="1:31">
      <c r="A1372" t="s">
        <v>53</v>
      </c>
      <c r="B1372">
        <v>27</v>
      </c>
      <c r="C1372" t="s">
        <v>19</v>
      </c>
      <c r="D1372" t="s">
        <v>135</v>
      </c>
      <c r="E1372" t="s">
        <v>69</v>
      </c>
      <c r="F1372">
        <v>67</v>
      </c>
      <c r="G1372" t="s">
        <v>22</v>
      </c>
      <c r="H1372" t="s">
        <v>109</v>
      </c>
      <c r="I1372" t="s">
        <v>52</v>
      </c>
      <c r="J1372">
        <v>2.9</v>
      </c>
      <c r="K1372" t="s">
        <v>76</v>
      </c>
      <c r="L1372" t="s">
        <v>104</v>
      </c>
      <c r="M1372" s="1">
        <v>134</v>
      </c>
      <c r="N1372" s="1">
        <v>174.2</v>
      </c>
      <c r="O1372" s="1">
        <v>3.886</v>
      </c>
      <c r="P1372" s="1">
        <v>36.314</v>
      </c>
      <c r="AD1372" s="1">
        <v>174.2</v>
      </c>
      <c r="AE1372" s="1">
        <v>3.886</v>
      </c>
    </row>
    <row r="1373" spans="1:31">
      <c r="A1373" t="s">
        <v>97</v>
      </c>
      <c r="B1373">
        <v>40</v>
      </c>
      <c r="C1373" t="s">
        <v>19</v>
      </c>
      <c r="D1373" t="s">
        <v>101</v>
      </c>
      <c r="E1373" t="s">
        <v>21</v>
      </c>
      <c r="F1373">
        <v>64</v>
      </c>
      <c r="G1373" t="s">
        <v>43</v>
      </c>
      <c r="H1373" t="s">
        <v>60</v>
      </c>
      <c r="I1373" t="s">
        <v>36</v>
      </c>
      <c r="J1373">
        <v>2.8</v>
      </c>
      <c r="K1373" t="s">
        <v>37</v>
      </c>
      <c r="L1373" t="s">
        <v>94</v>
      </c>
      <c r="M1373" s="1">
        <v>320</v>
      </c>
      <c r="N1373" s="1">
        <v>416</v>
      </c>
      <c r="O1373" s="1">
        <v>8.96</v>
      </c>
      <c r="P1373" s="1">
        <v>87.04</v>
      </c>
      <c r="AD1373" s="1">
        <v>416</v>
      </c>
      <c r="AE1373" s="1">
        <v>8.96</v>
      </c>
    </row>
    <row r="1374" spans="1:31">
      <c r="A1374" t="s">
        <v>167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43</v>
      </c>
      <c r="H1374" t="s">
        <v>23</v>
      </c>
      <c r="I1374" t="s">
        <v>55</v>
      </c>
      <c r="J1374">
        <v>4</v>
      </c>
      <c r="K1374" t="s">
        <v>44</v>
      </c>
      <c r="L1374" t="s">
        <v>77</v>
      </c>
      <c r="M1374" s="1">
        <v>305</v>
      </c>
      <c r="N1374" s="1">
        <v>396.5</v>
      </c>
      <c r="O1374" s="1">
        <v>12.2</v>
      </c>
      <c r="P1374" s="1">
        <v>79.3</v>
      </c>
      <c r="AD1374" s="1">
        <v>396.5</v>
      </c>
      <c r="AE1374" s="1">
        <v>12.2</v>
      </c>
    </row>
    <row r="1375" spans="1:31">
      <c r="A1375" t="s">
        <v>157</v>
      </c>
      <c r="B1375">
        <v>18</v>
      </c>
      <c r="C1375" t="s">
        <v>19</v>
      </c>
      <c r="D1375" t="s">
        <v>159</v>
      </c>
      <c r="E1375" t="s">
        <v>69</v>
      </c>
      <c r="F1375">
        <v>40</v>
      </c>
      <c r="G1375" t="s">
        <v>22</v>
      </c>
      <c r="H1375" t="s">
        <v>47</v>
      </c>
      <c r="I1375" t="s">
        <v>24</v>
      </c>
      <c r="J1375">
        <v>2.6</v>
      </c>
      <c r="K1375" t="s">
        <v>31</v>
      </c>
      <c r="L1375" t="s">
        <v>56</v>
      </c>
      <c r="M1375" s="1">
        <v>80</v>
      </c>
      <c r="N1375" s="1">
        <v>104</v>
      </c>
      <c r="O1375" s="1">
        <v>2.08</v>
      </c>
      <c r="P1375" s="1">
        <v>21.92</v>
      </c>
      <c r="AD1375" s="1">
        <v>104</v>
      </c>
      <c r="AE1375" s="1">
        <v>2.08</v>
      </c>
    </row>
    <row r="1376" spans="1:31">
      <c r="A1376" t="s">
        <v>90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43</v>
      </c>
      <c r="H1376" t="s">
        <v>121</v>
      </c>
      <c r="I1376" t="s">
        <v>55</v>
      </c>
      <c r="J1376">
        <v>2.7</v>
      </c>
      <c r="K1376" t="s">
        <v>76</v>
      </c>
      <c r="L1376" t="s">
        <v>56</v>
      </c>
      <c r="M1376" s="1">
        <v>873</v>
      </c>
      <c r="N1376" s="1">
        <v>1134.9</v>
      </c>
      <c r="O1376" s="1">
        <v>23.571</v>
      </c>
      <c r="P1376" s="1">
        <v>238.329</v>
      </c>
      <c r="AD1376" s="1">
        <v>1134.9</v>
      </c>
      <c r="AE1376" s="1">
        <v>23.571</v>
      </c>
    </row>
    <row r="1377" spans="1:31">
      <c r="A1377" t="s">
        <v>28</v>
      </c>
      <c r="B1377">
        <v>42</v>
      </c>
      <c r="C1377" t="s">
        <v>19</v>
      </c>
      <c r="D1377" t="s">
        <v>50</v>
      </c>
      <c r="E1377" t="s">
        <v>42</v>
      </c>
      <c r="F1377">
        <v>31</v>
      </c>
      <c r="G1377" t="s">
        <v>22</v>
      </c>
      <c r="H1377" t="s">
        <v>125</v>
      </c>
      <c r="I1377" t="s">
        <v>36</v>
      </c>
      <c r="J1377">
        <v>4.1</v>
      </c>
      <c r="K1377" t="s">
        <v>37</v>
      </c>
      <c r="L1377" t="s">
        <v>48</v>
      </c>
      <c r="M1377" s="1">
        <v>217</v>
      </c>
      <c r="N1377" s="1">
        <v>282.1</v>
      </c>
      <c r="O1377" s="1">
        <v>8.897</v>
      </c>
      <c r="P1377" s="1">
        <v>56.203</v>
      </c>
      <c r="AD1377" s="1">
        <v>282.1</v>
      </c>
      <c r="AE1377" s="1">
        <v>8.897</v>
      </c>
    </row>
    <row r="1378" spans="1:31">
      <c r="A1378" t="s">
        <v>142</v>
      </c>
      <c r="B1378">
        <v>57</v>
      </c>
      <c r="C1378" t="s">
        <v>19</v>
      </c>
      <c r="D1378" t="s">
        <v>41</v>
      </c>
      <c r="E1378" t="s">
        <v>42</v>
      </c>
      <c r="F1378">
        <v>65</v>
      </c>
      <c r="G1378" t="s">
        <v>22</v>
      </c>
      <c r="H1378" t="s">
        <v>70</v>
      </c>
      <c r="I1378" t="s">
        <v>36</v>
      </c>
      <c r="J1378">
        <v>5</v>
      </c>
      <c r="K1378" t="s">
        <v>44</v>
      </c>
      <c r="L1378" t="s">
        <v>48</v>
      </c>
      <c r="M1378" s="1">
        <v>195</v>
      </c>
      <c r="N1378" s="1">
        <v>253.5</v>
      </c>
      <c r="O1378" s="1">
        <v>9.75</v>
      </c>
      <c r="P1378" s="1">
        <v>48.75</v>
      </c>
      <c r="AD1378" s="1">
        <v>253.5</v>
      </c>
      <c r="AE1378" s="1">
        <v>9.75</v>
      </c>
    </row>
    <row r="1379" spans="1:31">
      <c r="A1379" t="s">
        <v>143</v>
      </c>
      <c r="B1379">
        <v>33</v>
      </c>
      <c r="C1379" t="s">
        <v>19</v>
      </c>
      <c r="D1379" t="s">
        <v>96</v>
      </c>
      <c r="E1379" t="s">
        <v>69</v>
      </c>
      <c r="F1379">
        <v>54</v>
      </c>
      <c r="G1379" t="s">
        <v>22</v>
      </c>
      <c r="H1379" t="s">
        <v>81</v>
      </c>
      <c r="I1379" t="s">
        <v>36</v>
      </c>
      <c r="J1379">
        <v>3</v>
      </c>
      <c r="K1379" t="s">
        <v>25</v>
      </c>
      <c r="L1379" t="s">
        <v>94</v>
      </c>
      <c r="M1379" s="1">
        <v>54</v>
      </c>
      <c r="N1379" s="1">
        <v>70.2</v>
      </c>
      <c r="O1379" s="1">
        <v>1.62</v>
      </c>
      <c r="P1379" s="1">
        <v>14.58</v>
      </c>
      <c r="AD1379" s="1">
        <v>70.2</v>
      </c>
      <c r="AE1379" s="1">
        <v>1.62</v>
      </c>
    </row>
    <row r="1380" spans="1:31">
      <c r="A1380" t="s">
        <v>18</v>
      </c>
      <c r="B1380">
        <v>37</v>
      </c>
      <c r="C1380" t="s">
        <v>19</v>
      </c>
      <c r="D1380" t="s">
        <v>114</v>
      </c>
      <c r="E1380" t="s">
        <v>63</v>
      </c>
      <c r="F1380">
        <v>49</v>
      </c>
      <c r="G1380" t="s">
        <v>98</v>
      </c>
      <c r="H1380" t="s">
        <v>99</v>
      </c>
      <c r="I1380" t="s">
        <v>55</v>
      </c>
      <c r="J1380">
        <v>3.6</v>
      </c>
      <c r="K1380" t="s">
        <v>25</v>
      </c>
      <c r="L1380" t="s">
        <v>38</v>
      </c>
      <c r="M1380" s="1">
        <v>343</v>
      </c>
      <c r="N1380" s="1">
        <v>445.9</v>
      </c>
      <c r="O1380" s="1">
        <v>12.348</v>
      </c>
      <c r="P1380" s="1">
        <v>90.552</v>
      </c>
      <c r="AD1380" s="1">
        <v>445.9</v>
      </c>
      <c r="AE1380" s="1">
        <v>12.348</v>
      </c>
    </row>
    <row r="1381" spans="1:31">
      <c r="A1381" t="s">
        <v>164</v>
      </c>
      <c r="B1381">
        <v>21</v>
      </c>
      <c r="C1381" t="s">
        <v>19</v>
      </c>
      <c r="D1381" t="s">
        <v>129</v>
      </c>
      <c r="E1381" t="s">
        <v>21</v>
      </c>
      <c r="F1381">
        <v>64</v>
      </c>
      <c r="G1381" t="s">
        <v>22</v>
      </c>
      <c r="H1381" t="s">
        <v>75</v>
      </c>
      <c r="I1381" t="s">
        <v>55</v>
      </c>
      <c r="J1381">
        <v>2.8</v>
      </c>
      <c r="K1381" t="s">
        <v>25</v>
      </c>
      <c r="L1381" t="s">
        <v>77</v>
      </c>
      <c r="M1381" s="1">
        <v>128</v>
      </c>
      <c r="N1381" s="1">
        <v>166.4</v>
      </c>
      <c r="O1381" s="1">
        <v>3.584</v>
      </c>
      <c r="P1381" s="1">
        <v>34.816</v>
      </c>
      <c r="AD1381" s="1">
        <v>166.4</v>
      </c>
      <c r="AE1381" s="1">
        <v>3.584</v>
      </c>
    </row>
    <row r="1382" spans="1:31">
      <c r="A1382" t="s">
        <v>33</v>
      </c>
      <c r="B1382">
        <v>51</v>
      </c>
      <c r="C1382" t="s">
        <v>19</v>
      </c>
      <c r="D1382" t="s">
        <v>50</v>
      </c>
      <c r="E1382" t="s">
        <v>42</v>
      </c>
      <c r="F1382">
        <v>35</v>
      </c>
      <c r="G1382" t="s">
        <v>35</v>
      </c>
      <c r="H1382" t="s">
        <v>133</v>
      </c>
      <c r="I1382" t="s">
        <v>24</v>
      </c>
      <c r="J1382">
        <v>4.6</v>
      </c>
      <c r="K1382" t="s">
        <v>31</v>
      </c>
      <c r="L1382" t="s">
        <v>26</v>
      </c>
      <c r="M1382" s="1">
        <v>245</v>
      </c>
      <c r="N1382" s="1">
        <v>318.5</v>
      </c>
      <c r="O1382" s="1">
        <v>11.27</v>
      </c>
      <c r="P1382" s="1">
        <v>62.23</v>
      </c>
      <c r="AD1382" s="1">
        <v>318.5</v>
      </c>
      <c r="AE1382" s="1">
        <v>11.27</v>
      </c>
    </row>
    <row r="1383" spans="1:31">
      <c r="A1383" t="s">
        <v>130</v>
      </c>
      <c r="B1383">
        <v>30</v>
      </c>
      <c r="C1383" t="s">
        <v>19</v>
      </c>
      <c r="D1383" t="s">
        <v>74</v>
      </c>
      <c r="E1383" t="s">
        <v>42</v>
      </c>
      <c r="F1383">
        <v>86</v>
      </c>
      <c r="G1383" t="s">
        <v>22</v>
      </c>
      <c r="H1383" t="s">
        <v>102</v>
      </c>
      <c r="I1383" t="s">
        <v>24</v>
      </c>
      <c r="J1383">
        <v>2.9</v>
      </c>
      <c r="K1383" t="s">
        <v>25</v>
      </c>
      <c r="L1383" t="s">
        <v>56</v>
      </c>
      <c r="M1383" s="1">
        <v>344</v>
      </c>
      <c r="N1383" s="1">
        <v>447.2</v>
      </c>
      <c r="O1383" s="1">
        <v>9.976</v>
      </c>
      <c r="P1383" s="1">
        <v>93.224</v>
      </c>
      <c r="AD1383" s="1">
        <v>447.2</v>
      </c>
      <c r="AE1383" s="1">
        <v>9.976</v>
      </c>
    </row>
    <row r="1384" spans="1:31">
      <c r="A1384" t="s">
        <v>167</v>
      </c>
      <c r="B1384">
        <v>68</v>
      </c>
      <c r="C1384" t="s">
        <v>19</v>
      </c>
      <c r="D1384" t="s">
        <v>114</v>
      </c>
      <c r="E1384" t="s">
        <v>63</v>
      </c>
      <c r="F1384">
        <v>55</v>
      </c>
      <c r="G1384" t="s">
        <v>22</v>
      </c>
      <c r="H1384" t="s">
        <v>125</v>
      </c>
      <c r="I1384" t="s">
        <v>24</v>
      </c>
      <c r="J1384">
        <v>4.8</v>
      </c>
      <c r="K1384" t="s">
        <v>76</v>
      </c>
      <c r="L1384" t="s">
        <v>56</v>
      </c>
      <c r="M1384" s="1">
        <v>385</v>
      </c>
      <c r="N1384" s="1">
        <v>500.5</v>
      </c>
      <c r="O1384" s="1">
        <v>18.48</v>
      </c>
      <c r="P1384" s="1">
        <v>97.02</v>
      </c>
      <c r="AD1384" s="1">
        <v>500.5</v>
      </c>
      <c r="AE1384" s="1">
        <v>18.48</v>
      </c>
    </row>
    <row r="1385" spans="1:31">
      <c r="A1385" t="s">
        <v>166</v>
      </c>
      <c r="B1385">
        <v>36</v>
      </c>
      <c r="C1385" t="s">
        <v>19</v>
      </c>
      <c r="D1385" t="s">
        <v>135</v>
      </c>
      <c r="E1385" t="s">
        <v>69</v>
      </c>
      <c r="F1385">
        <v>58</v>
      </c>
      <c r="G1385" t="s">
        <v>43</v>
      </c>
      <c r="H1385" t="s">
        <v>133</v>
      </c>
      <c r="I1385" t="s">
        <v>36</v>
      </c>
      <c r="J1385">
        <v>3.3</v>
      </c>
      <c r="K1385" t="s">
        <v>25</v>
      </c>
      <c r="L1385" t="s">
        <v>94</v>
      </c>
      <c r="M1385" s="1">
        <v>116</v>
      </c>
      <c r="N1385" s="1">
        <v>150.8</v>
      </c>
      <c r="O1385" s="1">
        <v>3.828</v>
      </c>
      <c r="P1385" s="1">
        <v>30.972</v>
      </c>
      <c r="AD1385" s="1">
        <v>150.8</v>
      </c>
      <c r="AE1385" s="1">
        <v>3.828</v>
      </c>
    </row>
    <row r="1386" spans="1:31">
      <c r="A1386" t="s">
        <v>134</v>
      </c>
      <c r="B1386">
        <v>46</v>
      </c>
      <c r="C1386" t="s">
        <v>19</v>
      </c>
      <c r="D1386" t="s">
        <v>50</v>
      </c>
      <c r="E1386" t="s">
        <v>42</v>
      </c>
      <c r="F1386">
        <v>96</v>
      </c>
      <c r="G1386" t="s">
        <v>43</v>
      </c>
      <c r="H1386" t="s">
        <v>133</v>
      </c>
      <c r="I1386" t="s">
        <v>55</v>
      </c>
      <c r="J1386">
        <v>4.6</v>
      </c>
      <c r="K1386" t="s">
        <v>76</v>
      </c>
      <c r="L1386" t="s">
        <v>38</v>
      </c>
      <c r="M1386" s="1">
        <v>672</v>
      </c>
      <c r="N1386" s="1">
        <v>873.6</v>
      </c>
      <c r="O1386" s="1">
        <v>30.912</v>
      </c>
      <c r="P1386" s="1">
        <v>170.688</v>
      </c>
      <c r="AD1386" s="1">
        <v>873.6</v>
      </c>
      <c r="AE1386" s="1">
        <v>30.912</v>
      </c>
    </row>
    <row r="1387" spans="1:31">
      <c r="A1387" t="s">
        <v>97</v>
      </c>
      <c r="B1387">
        <v>41</v>
      </c>
      <c r="C1387" t="s">
        <v>19</v>
      </c>
      <c r="D1387" t="s">
        <v>120</v>
      </c>
      <c r="E1387" t="s">
        <v>69</v>
      </c>
      <c r="F1387">
        <v>64</v>
      </c>
      <c r="G1387" t="s">
        <v>43</v>
      </c>
      <c r="H1387" t="s">
        <v>141</v>
      </c>
      <c r="I1387" t="s">
        <v>55</v>
      </c>
      <c r="J1387">
        <v>2.6</v>
      </c>
      <c r="K1387" t="s">
        <v>76</v>
      </c>
      <c r="L1387" t="s">
        <v>77</v>
      </c>
      <c r="M1387" s="1">
        <v>576</v>
      </c>
      <c r="N1387" s="1">
        <v>748.8</v>
      </c>
      <c r="O1387" s="1">
        <v>14.976</v>
      </c>
      <c r="P1387" s="1">
        <v>157.824</v>
      </c>
      <c r="AD1387" s="1">
        <v>748.8</v>
      </c>
      <c r="AE1387" s="1">
        <v>14.976</v>
      </c>
    </row>
    <row r="1388" spans="1:31">
      <c r="A1388" t="s">
        <v>46</v>
      </c>
      <c r="B1388">
        <v>68</v>
      </c>
      <c r="C1388" t="s">
        <v>19</v>
      </c>
      <c r="D1388" t="s">
        <v>114</v>
      </c>
      <c r="E1388" t="s">
        <v>63</v>
      </c>
      <c r="F1388">
        <v>56</v>
      </c>
      <c r="G1388" t="s">
        <v>43</v>
      </c>
      <c r="H1388" t="s">
        <v>64</v>
      </c>
      <c r="I1388" t="s">
        <v>55</v>
      </c>
      <c r="J1388">
        <v>4</v>
      </c>
      <c r="K1388" t="s">
        <v>92</v>
      </c>
      <c r="L1388" t="s">
        <v>56</v>
      </c>
      <c r="M1388" s="1">
        <v>392</v>
      </c>
      <c r="N1388" s="1">
        <v>509.6</v>
      </c>
      <c r="O1388" s="1">
        <v>15.68</v>
      </c>
      <c r="P1388" s="1">
        <v>101.92</v>
      </c>
      <c r="AD1388" s="1">
        <v>509.6</v>
      </c>
      <c r="AE1388" s="1">
        <v>15.68</v>
      </c>
    </row>
    <row r="1389" spans="1:31">
      <c r="A1389" t="s">
        <v>143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43</v>
      </c>
      <c r="H1389" t="s">
        <v>85</v>
      </c>
      <c r="I1389" t="s">
        <v>24</v>
      </c>
      <c r="J1389">
        <v>3.8</v>
      </c>
      <c r="K1389" t="s">
        <v>37</v>
      </c>
      <c r="L1389" t="s">
        <v>94</v>
      </c>
      <c r="M1389" s="1">
        <v>425</v>
      </c>
      <c r="N1389" s="1">
        <v>552.5</v>
      </c>
      <c r="O1389" s="1">
        <v>16.15</v>
      </c>
      <c r="P1389" s="1">
        <v>111.35</v>
      </c>
      <c r="AD1389" s="1">
        <v>552.5</v>
      </c>
      <c r="AE1389" s="1">
        <v>16.15</v>
      </c>
    </row>
    <row r="1390" spans="1:31">
      <c r="A1390" t="s">
        <v>73</v>
      </c>
      <c r="B1390">
        <v>62</v>
      </c>
      <c r="C1390" t="s">
        <v>19</v>
      </c>
      <c r="D1390" t="s">
        <v>88</v>
      </c>
      <c r="E1390" t="s">
        <v>21</v>
      </c>
      <c r="F1390">
        <v>23</v>
      </c>
      <c r="G1390" t="s">
        <v>43</v>
      </c>
      <c r="H1390" t="s">
        <v>99</v>
      </c>
      <c r="I1390" t="s">
        <v>36</v>
      </c>
      <c r="J1390">
        <v>3.9</v>
      </c>
      <c r="K1390" t="s">
        <v>31</v>
      </c>
      <c r="L1390" t="s">
        <v>56</v>
      </c>
      <c r="M1390" s="1">
        <v>184</v>
      </c>
      <c r="N1390" s="1">
        <v>239.2</v>
      </c>
      <c r="O1390" s="1">
        <v>7.176</v>
      </c>
      <c r="P1390" s="1">
        <v>48.024</v>
      </c>
      <c r="AD1390" s="1">
        <v>239.2</v>
      </c>
      <c r="AE1390" s="1">
        <v>7.176</v>
      </c>
    </row>
    <row r="1391" spans="1:31">
      <c r="A1391" t="s">
        <v>130</v>
      </c>
      <c r="B1391">
        <v>59</v>
      </c>
      <c r="C1391" t="s">
        <v>19</v>
      </c>
      <c r="D1391" t="s">
        <v>135</v>
      </c>
      <c r="E1391" t="s">
        <v>69</v>
      </c>
      <c r="F1391">
        <v>72</v>
      </c>
      <c r="G1391" t="s">
        <v>22</v>
      </c>
      <c r="H1391" t="s">
        <v>136</v>
      </c>
      <c r="I1391" t="s">
        <v>55</v>
      </c>
      <c r="J1391">
        <v>2.6</v>
      </c>
      <c r="K1391" t="s">
        <v>92</v>
      </c>
      <c r="L1391" t="s">
        <v>26</v>
      </c>
      <c r="M1391" s="1">
        <v>144</v>
      </c>
      <c r="N1391" s="1">
        <v>187.2</v>
      </c>
      <c r="O1391" s="1">
        <v>3.744</v>
      </c>
      <c r="P1391" s="1">
        <v>39.456</v>
      </c>
      <c r="AD1391" s="1">
        <v>187.2</v>
      </c>
      <c r="AE1391" s="1">
        <v>3.744</v>
      </c>
    </row>
    <row r="1392" spans="1:31">
      <c r="A1392" t="s">
        <v>73</v>
      </c>
      <c r="B1392">
        <v>25</v>
      </c>
      <c r="C1392" t="s">
        <v>19</v>
      </c>
      <c r="D1392" t="s">
        <v>139</v>
      </c>
      <c r="E1392" t="s">
        <v>69</v>
      </c>
      <c r="F1392">
        <v>38</v>
      </c>
      <c r="G1392" t="s">
        <v>43</v>
      </c>
      <c r="H1392" t="s">
        <v>30</v>
      </c>
      <c r="I1392" t="s">
        <v>52</v>
      </c>
      <c r="J1392">
        <v>4.3</v>
      </c>
      <c r="K1392" t="s">
        <v>92</v>
      </c>
      <c r="L1392" t="s">
        <v>38</v>
      </c>
      <c r="M1392" s="1">
        <v>114</v>
      </c>
      <c r="N1392" s="1">
        <v>148.2</v>
      </c>
      <c r="O1392" s="1">
        <v>4.902</v>
      </c>
      <c r="P1392" s="1">
        <v>29.298</v>
      </c>
      <c r="AD1392" s="1">
        <v>148.2</v>
      </c>
      <c r="AE1392" s="1">
        <v>4.902</v>
      </c>
    </row>
    <row r="1393" spans="1:31">
      <c r="A1393" t="s">
        <v>97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35</v>
      </c>
      <c r="H1393" t="s">
        <v>51</v>
      </c>
      <c r="I1393" t="s">
        <v>24</v>
      </c>
      <c r="J1393">
        <v>3.6</v>
      </c>
      <c r="K1393" t="s">
        <v>37</v>
      </c>
      <c r="L1393" t="s">
        <v>48</v>
      </c>
      <c r="M1393" s="1">
        <v>145</v>
      </c>
      <c r="N1393" s="1">
        <v>188.5</v>
      </c>
      <c r="O1393" s="1">
        <v>5.22</v>
      </c>
      <c r="P1393" s="1">
        <v>38.28</v>
      </c>
      <c r="AD1393" s="1">
        <v>188.5</v>
      </c>
      <c r="AE1393" s="1">
        <v>5.22</v>
      </c>
    </row>
    <row r="1394" spans="1:31">
      <c r="A1394" t="s">
        <v>73</v>
      </c>
      <c r="B1394">
        <v>31</v>
      </c>
      <c r="C1394" t="s">
        <v>19</v>
      </c>
      <c r="D1394" t="s">
        <v>159</v>
      </c>
      <c r="E1394" t="s">
        <v>69</v>
      </c>
      <c r="F1394">
        <v>46</v>
      </c>
      <c r="G1394" t="s">
        <v>43</v>
      </c>
      <c r="H1394" t="s">
        <v>150</v>
      </c>
      <c r="I1394" t="s">
        <v>36</v>
      </c>
      <c r="J1394">
        <v>4.2</v>
      </c>
      <c r="K1394" t="s">
        <v>25</v>
      </c>
      <c r="L1394" t="s">
        <v>104</v>
      </c>
      <c r="M1394" s="1">
        <v>92</v>
      </c>
      <c r="N1394" s="1">
        <v>119.6</v>
      </c>
      <c r="O1394" s="1">
        <v>3.864</v>
      </c>
      <c r="P1394" s="1">
        <v>23.736</v>
      </c>
      <c r="AD1394" s="1">
        <v>119.6</v>
      </c>
      <c r="AE1394" s="1">
        <v>3.864</v>
      </c>
    </row>
    <row r="1395" spans="1:31">
      <c r="A1395" t="s">
        <v>151</v>
      </c>
      <c r="B1395">
        <v>46</v>
      </c>
      <c r="C1395" t="s">
        <v>19</v>
      </c>
      <c r="D1395" t="s">
        <v>159</v>
      </c>
      <c r="E1395" t="s">
        <v>69</v>
      </c>
      <c r="F1395">
        <v>58</v>
      </c>
      <c r="G1395" t="s">
        <v>22</v>
      </c>
      <c r="H1395" t="s">
        <v>150</v>
      </c>
      <c r="I1395" t="s">
        <v>36</v>
      </c>
      <c r="J1395">
        <v>3.9</v>
      </c>
      <c r="K1395" t="s">
        <v>44</v>
      </c>
      <c r="L1395" t="s">
        <v>26</v>
      </c>
      <c r="M1395" s="1">
        <v>116</v>
      </c>
      <c r="N1395" s="1">
        <v>150.8</v>
      </c>
      <c r="O1395" s="1">
        <v>4.524</v>
      </c>
      <c r="P1395" s="1">
        <v>30.276</v>
      </c>
      <c r="AD1395" s="1">
        <v>150.8</v>
      </c>
      <c r="AE1395" s="1">
        <v>4.524</v>
      </c>
    </row>
    <row r="1396" spans="1:31">
      <c r="A1396" t="s">
        <v>162</v>
      </c>
      <c r="B1396">
        <v>26</v>
      </c>
      <c r="C1396" t="s">
        <v>19</v>
      </c>
      <c r="D1396" t="s">
        <v>62</v>
      </c>
      <c r="E1396" t="s">
        <v>63</v>
      </c>
      <c r="F1396">
        <v>43</v>
      </c>
      <c r="G1396" t="s">
        <v>22</v>
      </c>
      <c r="H1396" t="s">
        <v>152</v>
      </c>
      <c r="I1396" t="s">
        <v>55</v>
      </c>
      <c r="J1396">
        <v>4.7</v>
      </c>
      <c r="K1396" t="s">
        <v>31</v>
      </c>
      <c r="L1396" t="s">
        <v>38</v>
      </c>
      <c r="M1396" s="1">
        <v>344</v>
      </c>
      <c r="N1396" s="1">
        <v>447.2</v>
      </c>
      <c r="O1396" s="1">
        <v>16.168</v>
      </c>
      <c r="P1396" s="1">
        <v>87.032</v>
      </c>
      <c r="AD1396" s="1">
        <v>447.2</v>
      </c>
      <c r="AE1396" s="1">
        <v>16.168</v>
      </c>
    </row>
    <row r="1397" spans="1:31">
      <c r="A1397" t="s">
        <v>61</v>
      </c>
      <c r="B1397">
        <v>47</v>
      </c>
      <c r="C1397" t="s">
        <v>19</v>
      </c>
      <c r="D1397" t="s">
        <v>135</v>
      </c>
      <c r="E1397" t="s">
        <v>69</v>
      </c>
      <c r="F1397">
        <v>32</v>
      </c>
      <c r="G1397" t="s">
        <v>22</v>
      </c>
      <c r="H1397" t="s">
        <v>47</v>
      </c>
      <c r="I1397" t="s">
        <v>36</v>
      </c>
      <c r="J1397">
        <v>2.8</v>
      </c>
      <c r="K1397" t="s">
        <v>44</v>
      </c>
      <c r="L1397" t="s">
        <v>77</v>
      </c>
      <c r="M1397" s="1">
        <v>64</v>
      </c>
      <c r="N1397" s="1">
        <v>83.2</v>
      </c>
      <c r="O1397" s="1">
        <v>1.792</v>
      </c>
      <c r="P1397" s="1">
        <v>17.408</v>
      </c>
      <c r="AD1397" s="1">
        <v>83.2</v>
      </c>
      <c r="AE1397" s="1">
        <v>1.792</v>
      </c>
    </row>
    <row r="1398" spans="1:31">
      <c r="A1398" t="s">
        <v>166</v>
      </c>
      <c r="B1398">
        <v>37</v>
      </c>
      <c r="C1398" t="s">
        <v>19</v>
      </c>
      <c r="D1398" t="s">
        <v>101</v>
      </c>
      <c r="E1398" t="s">
        <v>21</v>
      </c>
      <c r="F1398">
        <v>30</v>
      </c>
      <c r="G1398" t="s">
        <v>98</v>
      </c>
      <c r="H1398" t="s">
        <v>99</v>
      </c>
      <c r="I1398" t="s">
        <v>24</v>
      </c>
      <c r="J1398">
        <v>3</v>
      </c>
      <c r="K1398" t="s">
        <v>92</v>
      </c>
      <c r="L1398" t="s">
        <v>94</v>
      </c>
      <c r="M1398" s="1">
        <v>150</v>
      </c>
      <c r="N1398" s="1">
        <v>195</v>
      </c>
      <c r="O1398" s="1">
        <v>4.5</v>
      </c>
      <c r="P1398" s="1">
        <v>40.5</v>
      </c>
      <c r="AD1398" s="1">
        <v>195</v>
      </c>
      <c r="AE1398" s="1">
        <v>4.5</v>
      </c>
    </row>
    <row r="1399" spans="1:31">
      <c r="A1399" t="s">
        <v>33</v>
      </c>
      <c r="B1399">
        <v>55</v>
      </c>
      <c r="C1399" t="s">
        <v>19</v>
      </c>
      <c r="D1399" t="s">
        <v>96</v>
      </c>
      <c r="E1399" t="s">
        <v>69</v>
      </c>
      <c r="F1399">
        <v>67</v>
      </c>
      <c r="G1399" t="s">
        <v>35</v>
      </c>
      <c r="H1399" t="s">
        <v>152</v>
      </c>
      <c r="I1399" t="s">
        <v>52</v>
      </c>
      <c r="J1399">
        <v>4.7</v>
      </c>
      <c r="K1399" t="s">
        <v>44</v>
      </c>
      <c r="L1399" t="s">
        <v>48</v>
      </c>
      <c r="M1399" s="1">
        <v>67</v>
      </c>
      <c r="N1399" s="1">
        <v>87.1</v>
      </c>
      <c r="O1399" s="1">
        <v>3.149</v>
      </c>
      <c r="P1399" s="1">
        <v>16.951</v>
      </c>
      <c r="AD1399" s="1">
        <v>87.1</v>
      </c>
      <c r="AE1399" s="1">
        <v>3.149</v>
      </c>
    </row>
    <row r="1400" spans="1:31">
      <c r="A1400" t="s">
        <v>116</v>
      </c>
      <c r="B1400">
        <v>30</v>
      </c>
      <c r="C1400" t="s">
        <v>19</v>
      </c>
      <c r="D1400" t="s">
        <v>88</v>
      </c>
      <c r="E1400" t="s">
        <v>21</v>
      </c>
      <c r="F1400">
        <v>45</v>
      </c>
      <c r="G1400" t="s">
        <v>43</v>
      </c>
      <c r="H1400" t="s">
        <v>123</v>
      </c>
      <c r="I1400" t="s">
        <v>52</v>
      </c>
      <c r="J1400">
        <v>2.5</v>
      </c>
      <c r="K1400" t="s">
        <v>37</v>
      </c>
      <c r="L1400" t="s">
        <v>38</v>
      </c>
      <c r="M1400" s="1">
        <v>360</v>
      </c>
      <c r="N1400" s="1">
        <v>468</v>
      </c>
      <c r="O1400" s="1">
        <v>9</v>
      </c>
      <c r="P1400" s="1">
        <v>99</v>
      </c>
      <c r="AD1400" s="1">
        <v>468</v>
      </c>
      <c r="AE1400" s="1">
        <v>9</v>
      </c>
    </row>
    <row r="1401" spans="1:31">
      <c r="A1401" t="s">
        <v>161</v>
      </c>
      <c r="B1401">
        <v>19</v>
      </c>
      <c r="C1401" t="s">
        <v>19</v>
      </c>
      <c r="D1401" t="s">
        <v>139</v>
      </c>
      <c r="E1401" t="s">
        <v>69</v>
      </c>
      <c r="F1401">
        <v>81</v>
      </c>
      <c r="G1401" t="s">
        <v>43</v>
      </c>
      <c r="H1401" t="s">
        <v>81</v>
      </c>
      <c r="I1401" t="s">
        <v>24</v>
      </c>
      <c r="J1401">
        <v>3.1</v>
      </c>
      <c r="K1401" t="s">
        <v>25</v>
      </c>
      <c r="L1401" t="s">
        <v>48</v>
      </c>
      <c r="M1401" s="1">
        <v>243</v>
      </c>
      <c r="N1401" s="1">
        <v>315.9</v>
      </c>
      <c r="O1401" s="1">
        <v>7.533</v>
      </c>
      <c r="P1401" s="1">
        <v>65.367</v>
      </c>
      <c r="AD1401" s="1">
        <v>315.9</v>
      </c>
      <c r="AE1401" s="1">
        <v>7.533</v>
      </c>
    </row>
    <row r="1402" spans="1:31">
      <c r="A1402" t="s">
        <v>119</v>
      </c>
      <c r="B1402">
        <v>36</v>
      </c>
      <c r="C1402" t="s">
        <v>19</v>
      </c>
      <c r="D1402" t="s">
        <v>147</v>
      </c>
      <c r="E1402" t="s">
        <v>69</v>
      </c>
      <c r="F1402">
        <v>23</v>
      </c>
      <c r="G1402" t="s">
        <v>43</v>
      </c>
      <c r="H1402" t="s">
        <v>121</v>
      </c>
      <c r="I1402" t="s">
        <v>55</v>
      </c>
      <c r="J1402">
        <v>3.6</v>
      </c>
      <c r="K1402" t="s">
        <v>37</v>
      </c>
      <c r="L1402" t="s">
        <v>104</v>
      </c>
      <c r="M1402" s="1">
        <v>92</v>
      </c>
      <c r="N1402" s="1">
        <v>119.6</v>
      </c>
      <c r="O1402" s="1">
        <v>3.312</v>
      </c>
      <c r="P1402" s="1">
        <v>24.288</v>
      </c>
      <c r="AD1402" s="1">
        <v>119.6</v>
      </c>
      <c r="AE1402" s="1">
        <v>3.312</v>
      </c>
    </row>
    <row r="1403" spans="1:31">
      <c r="A1403" t="s">
        <v>131</v>
      </c>
      <c r="B1403">
        <v>23</v>
      </c>
      <c r="C1403" t="s">
        <v>19</v>
      </c>
      <c r="D1403" t="s">
        <v>41</v>
      </c>
      <c r="E1403" t="s">
        <v>42</v>
      </c>
      <c r="F1403">
        <v>59</v>
      </c>
      <c r="G1403" t="s">
        <v>43</v>
      </c>
      <c r="H1403" t="s">
        <v>160</v>
      </c>
      <c r="I1403" t="s">
        <v>55</v>
      </c>
      <c r="J1403">
        <v>3.5</v>
      </c>
      <c r="K1403" t="s">
        <v>44</v>
      </c>
      <c r="L1403" t="s">
        <v>38</v>
      </c>
      <c r="M1403" s="1">
        <v>177</v>
      </c>
      <c r="N1403" s="1">
        <v>230.1</v>
      </c>
      <c r="O1403" s="1">
        <v>6.195</v>
      </c>
      <c r="P1403" s="1">
        <v>46.905</v>
      </c>
      <c r="AD1403" s="1">
        <v>230.1</v>
      </c>
      <c r="AE1403" s="1">
        <v>6.195</v>
      </c>
    </row>
    <row r="1404" spans="1:31">
      <c r="A1404" t="s">
        <v>128</v>
      </c>
      <c r="B1404">
        <v>62</v>
      </c>
      <c r="C1404" t="s">
        <v>19</v>
      </c>
      <c r="D1404" t="s">
        <v>96</v>
      </c>
      <c r="E1404" t="s">
        <v>69</v>
      </c>
      <c r="F1404">
        <v>21</v>
      </c>
      <c r="G1404" t="s">
        <v>22</v>
      </c>
      <c r="H1404" t="s">
        <v>51</v>
      </c>
      <c r="I1404" t="s">
        <v>52</v>
      </c>
      <c r="J1404">
        <v>3.1</v>
      </c>
      <c r="K1404" t="s">
        <v>44</v>
      </c>
      <c r="L1404" t="s">
        <v>94</v>
      </c>
      <c r="M1404" s="1">
        <v>21</v>
      </c>
      <c r="N1404" s="1">
        <v>27.3</v>
      </c>
      <c r="O1404" s="1">
        <v>0.651</v>
      </c>
      <c r="P1404" s="1">
        <v>5.649</v>
      </c>
      <c r="AD1404" s="1">
        <v>27.3</v>
      </c>
      <c r="AE1404" s="1">
        <v>0.651</v>
      </c>
    </row>
    <row r="1405" spans="1:31">
      <c r="A1405" t="s">
        <v>158</v>
      </c>
      <c r="B1405">
        <v>26</v>
      </c>
      <c r="C1405" t="s">
        <v>19</v>
      </c>
      <c r="D1405" t="s">
        <v>147</v>
      </c>
      <c r="E1405" t="s">
        <v>69</v>
      </c>
      <c r="F1405">
        <v>20</v>
      </c>
      <c r="G1405" t="s">
        <v>43</v>
      </c>
      <c r="H1405" t="s">
        <v>109</v>
      </c>
      <c r="I1405" t="s">
        <v>36</v>
      </c>
      <c r="J1405">
        <v>3.6</v>
      </c>
      <c r="K1405" t="s">
        <v>37</v>
      </c>
      <c r="L1405" t="s">
        <v>77</v>
      </c>
      <c r="M1405" s="1">
        <v>80</v>
      </c>
      <c r="N1405" s="1">
        <v>104</v>
      </c>
      <c r="O1405" s="1">
        <v>2.88</v>
      </c>
      <c r="P1405" s="1">
        <v>21.12</v>
      </c>
      <c r="AD1405" s="1">
        <v>104</v>
      </c>
      <c r="AE1405" s="1">
        <v>2.88</v>
      </c>
    </row>
    <row r="1406" spans="1:31">
      <c r="A1406" t="s">
        <v>145</v>
      </c>
      <c r="B1406">
        <v>36</v>
      </c>
      <c r="C1406" t="s">
        <v>19</v>
      </c>
      <c r="D1406" t="s">
        <v>120</v>
      </c>
      <c r="E1406" t="s">
        <v>69</v>
      </c>
      <c r="F1406">
        <v>28</v>
      </c>
      <c r="G1406" t="s">
        <v>43</v>
      </c>
      <c r="H1406" t="s">
        <v>60</v>
      </c>
      <c r="I1406" t="s">
        <v>24</v>
      </c>
      <c r="J1406">
        <v>3.5</v>
      </c>
      <c r="K1406" t="s">
        <v>92</v>
      </c>
      <c r="L1406" t="s">
        <v>38</v>
      </c>
      <c r="M1406" s="1">
        <v>252</v>
      </c>
      <c r="N1406" s="1">
        <v>327.6</v>
      </c>
      <c r="O1406" s="1">
        <v>8.82</v>
      </c>
      <c r="P1406" s="1">
        <v>66.78</v>
      </c>
      <c r="AD1406" s="1">
        <v>327.6</v>
      </c>
      <c r="AE1406" s="1">
        <v>8.82</v>
      </c>
    </row>
    <row r="1407" spans="1:31">
      <c r="A1407" t="s">
        <v>87</v>
      </c>
      <c r="B1407">
        <v>33</v>
      </c>
      <c r="C1407" t="s">
        <v>19</v>
      </c>
      <c r="D1407" t="s">
        <v>140</v>
      </c>
      <c r="E1407" t="s">
        <v>21</v>
      </c>
      <c r="F1407">
        <v>100</v>
      </c>
      <c r="G1407" t="s">
        <v>43</v>
      </c>
      <c r="H1407" t="s">
        <v>109</v>
      </c>
      <c r="I1407" t="s">
        <v>24</v>
      </c>
      <c r="J1407">
        <v>2.7</v>
      </c>
      <c r="K1407" t="s">
        <v>37</v>
      </c>
      <c r="L1407" t="s">
        <v>94</v>
      </c>
      <c r="M1407" s="1">
        <v>100</v>
      </c>
      <c r="N1407" s="1">
        <v>130</v>
      </c>
      <c r="O1407" s="1">
        <v>2.7</v>
      </c>
      <c r="P1407" s="1">
        <v>27.3</v>
      </c>
      <c r="AD1407" s="1">
        <v>130</v>
      </c>
      <c r="AE1407" s="1">
        <v>2.7</v>
      </c>
    </row>
    <row r="1408" spans="1:31">
      <c r="A1408" t="s">
        <v>165</v>
      </c>
      <c r="B1408">
        <v>32</v>
      </c>
      <c r="C1408" t="s">
        <v>19</v>
      </c>
      <c r="D1408" t="s">
        <v>54</v>
      </c>
      <c r="E1408" t="s">
        <v>21</v>
      </c>
      <c r="F1408">
        <v>46</v>
      </c>
      <c r="G1408" t="s">
        <v>22</v>
      </c>
      <c r="H1408" t="s">
        <v>47</v>
      </c>
      <c r="I1408" t="s">
        <v>36</v>
      </c>
      <c r="J1408">
        <v>3.6</v>
      </c>
      <c r="K1408" t="s">
        <v>92</v>
      </c>
      <c r="L1408" t="s">
        <v>94</v>
      </c>
      <c r="M1408" s="1">
        <v>138</v>
      </c>
      <c r="N1408" s="1">
        <v>179.4</v>
      </c>
      <c r="O1408" s="1">
        <v>4.968</v>
      </c>
      <c r="P1408" s="1">
        <v>36.432</v>
      </c>
      <c r="AD1408" s="1">
        <v>179.4</v>
      </c>
      <c r="AE1408" s="1">
        <v>4.968</v>
      </c>
    </row>
    <row r="1409" spans="1:31">
      <c r="A1409" t="s">
        <v>119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98</v>
      </c>
      <c r="H1409" t="s">
        <v>60</v>
      </c>
      <c r="I1409" t="s">
        <v>36</v>
      </c>
      <c r="J1409">
        <v>4.5</v>
      </c>
      <c r="K1409" t="s">
        <v>37</v>
      </c>
      <c r="L1409" t="s">
        <v>48</v>
      </c>
      <c r="M1409" s="1">
        <v>549</v>
      </c>
      <c r="N1409" s="1">
        <v>713.7</v>
      </c>
      <c r="O1409" s="1">
        <v>24.705</v>
      </c>
      <c r="P1409" s="1">
        <v>139.995</v>
      </c>
      <c r="AD1409" s="1">
        <v>713.7</v>
      </c>
      <c r="AE1409" s="1">
        <v>24.705</v>
      </c>
    </row>
    <row r="1410" spans="1:31">
      <c r="A1410" t="s">
        <v>28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43</v>
      </c>
      <c r="H1410" t="s">
        <v>150</v>
      </c>
      <c r="I1410" t="s">
        <v>24</v>
      </c>
      <c r="J1410">
        <v>4.1</v>
      </c>
      <c r="K1410" t="s">
        <v>25</v>
      </c>
      <c r="L1410" t="s">
        <v>38</v>
      </c>
      <c r="M1410" s="1">
        <v>290</v>
      </c>
      <c r="N1410" s="1">
        <v>377</v>
      </c>
      <c r="O1410" s="1">
        <v>11.89</v>
      </c>
      <c r="P1410" s="1">
        <v>75.11</v>
      </c>
      <c r="AD1410" s="1">
        <v>377</v>
      </c>
      <c r="AE1410" s="1">
        <v>11.89</v>
      </c>
    </row>
    <row r="1411" spans="1:31">
      <c r="A1411" t="s">
        <v>151</v>
      </c>
      <c r="B1411">
        <v>34</v>
      </c>
      <c r="C1411" t="s">
        <v>19</v>
      </c>
      <c r="D1411" t="s">
        <v>147</v>
      </c>
      <c r="E1411" t="s">
        <v>69</v>
      </c>
      <c r="F1411">
        <v>50</v>
      </c>
      <c r="G1411" t="s">
        <v>43</v>
      </c>
      <c r="H1411" t="s">
        <v>160</v>
      </c>
      <c r="I1411" t="s">
        <v>36</v>
      </c>
      <c r="J1411">
        <v>4.2</v>
      </c>
      <c r="K1411" t="s">
        <v>31</v>
      </c>
      <c r="L1411" t="s">
        <v>26</v>
      </c>
      <c r="M1411" s="1">
        <v>200</v>
      </c>
      <c r="N1411" s="1">
        <v>260</v>
      </c>
      <c r="O1411" s="1">
        <v>8.4</v>
      </c>
      <c r="P1411" s="1">
        <v>51.6</v>
      </c>
      <c r="AD1411" s="1">
        <v>260</v>
      </c>
      <c r="AE1411" s="1">
        <v>8.4</v>
      </c>
    </row>
    <row r="1412" spans="1:31">
      <c r="A1412" t="s">
        <v>137</v>
      </c>
      <c r="B1412">
        <v>61</v>
      </c>
      <c r="C1412" t="s">
        <v>19</v>
      </c>
      <c r="D1412" t="s">
        <v>139</v>
      </c>
      <c r="E1412" t="s">
        <v>69</v>
      </c>
      <c r="F1412">
        <v>93</v>
      </c>
      <c r="G1412" t="s">
        <v>43</v>
      </c>
      <c r="H1412" t="s">
        <v>75</v>
      </c>
      <c r="I1412" t="s">
        <v>52</v>
      </c>
      <c r="J1412">
        <v>4</v>
      </c>
      <c r="K1412" t="s">
        <v>92</v>
      </c>
      <c r="L1412" t="s">
        <v>48</v>
      </c>
      <c r="M1412" s="1">
        <v>279</v>
      </c>
      <c r="N1412" s="1">
        <v>362.7</v>
      </c>
      <c r="O1412" s="1">
        <v>11.16</v>
      </c>
      <c r="P1412" s="1">
        <v>72.54</v>
      </c>
      <c r="AD1412" s="1">
        <v>362.7</v>
      </c>
      <c r="AE1412" s="1">
        <v>11.16</v>
      </c>
    </row>
    <row r="1413" spans="1:31">
      <c r="A1413" t="s">
        <v>58</v>
      </c>
      <c r="B1413">
        <v>48</v>
      </c>
      <c r="C1413" t="s">
        <v>19</v>
      </c>
      <c r="D1413" t="s">
        <v>93</v>
      </c>
      <c r="E1413" t="s">
        <v>21</v>
      </c>
      <c r="F1413">
        <v>24</v>
      </c>
      <c r="G1413" t="s">
        <v>22</v>
      </c>
      <c r="H1413" t="s">
        <v>102</v>
      </c>
      <c r="I1413" t="s">
        <v>52</v>
      </c>
      <c r="J1413">
        <v>2.8</v>
      </c>
      <c r="K1413" t="s">
        <v>25</v>
      </c>
      <c r="L1413" t="s">
        <v>56</v>
      </c>
      <c r="M1413" s="1">
        <v>144</v>
      </c>
      <c r="N1413" s="1">
        <v>187.2</v>
      </c>
      <c r="O1413" s="1">
        <v>4.032</v>
      </c>
      <c r="P1413" s="1">
        <v>39.168</v>
      </c>
      <c r="AD1413" s="1">
        <v>187.2</v>
      </c>
      <c r="AE1413" s="1">
        <v>4.032</v>
      </c>
    </row>
    <row r="1414" spans="1:31">
      <c r="A1414" t="s">
        <v>167</v>
      </c>
      <c r="B1414">
        <v>25</v>
      </c>
      <c r="C1414" t="s">
        <v>19</v>
      </c>
      <c r="D1414" t="s">
        <v>59</v>
      </c>
      <c r="E1414" t="s">
        <v>21</v>
      </c>
      <c r="F1414">
        <v>100</v>
      </c>
      <c r="G1414" t="s">
        <v>43</v>
      </c>
      <c r="H1414" t="s">
        <v>60</v>
      </c>
      <c r="I1414" t="s">
        <v>52</v>
      </c>
      <c r="J1414">
        <v>2.6</v>
      </c>
      <c r="K1414" t="s">
        <v>25</v>
      </c>
      <c r="L1414" t="s">
        <v>48</v>
      </c>
      <c r="M1414" s="1">
        <v>500</v>
      </c>
      <c r="N1414" s="1">
        <v>650</v>
      </c>
      <c r="O1414" s="1">
        <v>13</v>
      </c>
      <c r="P1414" s="1">
        <v>137</v>
      </c>
      <c r="AD1414" s="1">
        <v>650</v>
      </c>
      <c r="AE1414" s="1">
        <v>13</v>
      </c>
    </row>
    <row r="1415" spans="1:31">
      <c r="A1415" t="s">
        <v>87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35</v>
      </c>
      <c r="H1415" t="s">
        <v>141</v>
      </c>
      <c r="I1415" t="s">
        <v>55</v>
      </c>
      <c r="J1415">
        <v>2.7</v>
      </c>
      <c r="K1415" t="s">
        <v>76</v>
      </c>
      <c r="L1415" t="s">
        <v>56</v>
      </c>
      <c r="M1415" s="1">
        <v>395</v>
      </c>
      <c r="N1415" s="1">
        <v>513.5</v>
      </c>
      <c r="O1415" s="1">
        <v>10.665</v>
      </c>
      <c r="P1415" s="1">
        <v>107.835</v>
      </c>
      <c r="AD1415" s="1">
        <v>513.5</v>
      </c>
      <c r="AE1415" s="1">
        <v>10.665</v>
      </c>
    </row>
    <row r="1416" spans="1:31">
      <c r="A1416" t="s">
        <v>164</v>
      </c>
      <c r="B1416">
        <v>29</v>
      </c>
      <c r="C1416" t="s">
        <v>19</v>
      </c>
      <c r="D1416" t="s">
        <v>140</v>
      </c>
      <c r="E1416" t="s">
        <v>21</v>
      </c>
      <c r="F1416">
        <v>51</v>
      </c>
      <c r="G1416" t="s">
        <v>43</v>
      </c>
      <c r="H1416" t="s">
        <v>100</v>
      </c>
      <c r="I1416" t="s">
        <v>52</v>
      </c>
      <c r="J1416">
        <v>4.5</v>
      </c>
      <c r="K1416" t="s">
        <v>37</v>
      </c>
      <c r="L1416" t="s">
        <v>77</v>
      </c>
      <c r="M1416" s="1">
        <v>51</v>
      </c>
      <c r="N1416" s="1">
        <v>66.3</v>
      </c>
      <c r="O1416" s="1">
        <v>2.295</v>
      </c>
      <c r="P1416" s="1">
        <v>13.005</v>
      </c>
      <c r="AD1416" s="1">
        <v>66.3</v>
      </c>
      <c r="AE1416" s="1">
        <v>2.295</v>
      </c>
    </row>
    <row r="1417" spans="1:31">
      <c r="A1417" t="s">
        <v>130</v>
      </c>
      <c r="B1417">
        <v>54</v>
      </c>
      <c r="C1417" t="s">
        <v>19</v>
      </c>
      <c r="D1417" t="s">
        <v>149</v>
      </c>
      <c r="E1417" t="s">
        <v>69</v>
      </c>
      <c r="F1417">
        <v>90</v>
      </c>
      <c r="G1417" t="s">
        <v>43</v>
      </c>
      <c r="H1417" t="s">
        <v>160</v>
      </c>
      <c r="I1417" t="s">
        <v>24</v>
      </c>
      <c r="J1417">
        <v>3.7</v>
      </c>
      <c r="K1417" t="s">
        <v>37</v>
      </c>
      <c r="L1417" t="s">
        <v>104</v>
      </c>
      <c r="M1417" s="1">
        <v>180</v>
      </c>
      <c r="N1417" s="1">
        <v>234</v>
      </c>
      <c r="O1417" s="1">
        <v>6.66</v>
      </c>
      <c r="P1417" s="1">
        <v>47.34</v>
      </c>
      <c r="AD1417" s="1">
        <v>234</v>
      </c>
      <c r="AE1417" s="1">
        <v>6.66</v>
      </c>
    </row>
    <row r="1418" spans="1:31">
      <c r="A1418" t="s">
        <v>151</v>
      </c>
      <c r="B1418">
        <v>48</v>
      </c>
      <c r="C1418" t="s">
        <v>19</v>
      </c>
      <c r="D1418" t="s">
        <v>153</v>
      </c>
      <c r="E1418" t="s">
        <v>42</v>
      </c>
      <c r="F1418">
        <v>56</v>
      </c>
      <c r="G1418" t="s">
        <v>22</v>
      </c>
      <c r="H1418" t="s">
        <v>64</v>
      </c>
      <c r="I1418" t="s">
        <v>52</v>
      </c>
      <c r="J1418">
        <v>3.4</v>
      </c>
      <c r="K1418" t="s">
        <v>31</v>
      </c>
      <c r="L1418" t="s">
        <v>56</v>
      </c>
      <c r="M1418" s="1">
        <v>168</v>
      </c>
      <c r="N1418" s="1">
        <v>218.4</v>
      </c>
      <c r="O1418" s="1">
        <v>5.712</v>
      </c>
      <c r="P1418" s="1">
        <v>44.688</v>
      </c>
      <c r="AD1418" s="1">
        <v>218.4</v>
      </c>
      <c r="AE1418" s="1">
        <v>5.712</v>
      </c>
    </row>
    <row r="1419" spans="1:31">
      <c r="A1419" t="s">
        <v>53</v>
      </c>
      <c r="B1419">
        <v>62</v>
      </c>
      <c r="C1419" t="s">
        <v>19</v>
      </c>
      <c r="D1419" t="s">
        <v>59</v>
      </c>
      <c r="E1419" t="s">
        <v>21</v>
      </c>
      <c r="F1419">
        <v>25</v>
      </c>
      <c r="G1419" t="s">
        <v>35</v>
      </c>
      <c r="H1419" t="s">
        <v>125</v>
      </c>
      <c r="I1419" t="s">
        <v>36</v>
      </c>
      <c r="J1419">
        <v>4.6</v>
      </c>
      <c r="K1419" t="s">
        <v>92</v>
      </c>
      <c r="L1419" t="s">
        <v>26</v>
      </c>
      <c r="M1419" s="1">
        <v>125</v>
      </c>
      <c r="N1419" s="1">
        <v>162.5</v>
      </c>
      <c r="O1419" s="1">
        <v>5.75</v>
      </c>
      <c r="P1419" s="1">
        <v>31.75</v>
      </c>
      <c r="AD1419" s="1">
        <v>162.5</v>
      </c>
      <c r="AE1419" s="1">
        <v>5.75</v>
      </c>
    </row>
    <row r="1420" spans="1:31">
      <c r="A1420" t="s">
        <v>95</v>
      </c>
      <c r="B1420">
        <v>18</v>
      </c>
      <c r="C1420" t="s">
        <v>19</v>
      </c>
      <c r="D1420" t="s">
        <v>54</v>
      </c>
      <c r="E1420" t="s">
        <v>21</v>
      </c>
      <c r="F1420">
        <v>75</v>
      </c>
      <c r="G1420" t="s">
        <v>43</v>
      </c>
      <c r="H1420" t="s">
        <v>89</v>
      </c>
      <c r="I1420" t="s">
        <v>52</v>
      </c>
      <c r="J1420">
        <v>4.1</v>
      </c>
      <c r="K1420" t="s">
        <v>25</v>
      </c>
      <c r="L1420" t="s">
        <v>104</v>
      </c>
      <c r="M1420" s="1">
        <v>225</v>
      </c>
      <c r="N1420" s="1">
        <v>292.5</v>
      </c>
      <c r="O1420" s="1">
        <v>9.225</v>
      </c>
      <c r="P1420" s="1">
        <v>58.275</v>
      </c>
      <c r="AD1420" s="1">
        <v>292.5</v>
      </c>
      <c r="AE1420" s="1">
        <v>9.225</v>
      </c>
    </row>
    <row r="1421" spans="1:31">
      <c r="A1421" t="s">
        <v>53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43</v>
      </c>
      <c r="H1421" t="s">
        <v>136</v>
      </c>
      <c r="I1421" t="s">
        <v>52</v>
      </c>
      <c r="J1421">
        <v>2.6</v>
      </c>
      <c r="K1421" t="s">
        <v>92</v>
      </c>
      <c r="L1421" t="s">
        <v>56</v>
      </c>
      <c r="M1421" s="1">
        <v>675</v>
      </c>
      <c r="N1421" s="1">
        <v>877.5</v>
      </c>
      <c r="O1421" s="1">
        <v>17.55</v>
      </c>
      <c r="P1421" s="1">
        <v>184.95</v>
      </c>
      <c r="AD1421" s="1">
        <v>877.5</v>
      </c>
      <c r="AE1421" s="1">
        <v>17.55</v>
      </c>
    </row>
    <row r="1422" spans="1:31">
      <c r="A1422" t="s">
        <v>108</v>
      </c>
      <c r="B1422">
        <v>22</v>
      </c>
      <c r="C1422" t="s">
        <v>19</v>
      </c>
      <c r="D1422" t="s">
        <v>34</v>
      </c>
      <c r="E1422" t="s">
        <v>21</v>
      </c>
      <c r="F1422">
        <v>53</v>
      </c>
      <c r="G1422" t="s">
        <v>98</v>
      </c>
      <c r="H1422" t="s">
        <v>23</v>
      </c>
      <c r="I1422" t="s">
        <v>52</v>
      </c>
      <c r="J1422">
        <v>4.6</v>
      </c>
      <c r="K1422" t="s">
        <v>44</v>
      </c>
      <c r="L1422" t="s">
        <v>104</v>
      </c>
      <c r="M1422" s="1">
        <v>371</v>
      </c>
      <c r="N1422" s="1">
        <v>482.3</v>
      </c>
      <c r="O1422" s="1">
        <v>17.066</v>
      </c>
      <c r="P1422" s="1">
        <v>94.234</v>
      </c>
      <c r="AD1422" s="1">
        <v>482.3</v>
      </c>
      <c r="AE1422" s="1">
        <v>17.066</v>
      </c>
    </row>
    <row r="1423" spans="1:31">
      <c r="A1423" t="s">
        <v>154</v>
      </c>
      <c r="B1423">
        <v>68</v>
      </c>
      <c r="C1423" t="s">
        <v>19</v>
      </c>
      <c r="D1423" t="s">
        <v>88</v>
      </c>
      <c r="E1423" t="s">
        <v>21</v>
      </c>
      <c r="F1423">
        <v>100</v>
      </c>
      <c r="G1423" t="s">
        <v>35</v>
      </c>
      <c r="H1423" t="s">
        <v>85</v>
      </c>
      <c r="I1423" t="s">
        <v>36</v>
      </c>
      <c r="J1423">
        <v>3</v>
      </c>
      <c r="K1423" t="s">
        <v>76</v>
      </c>
      <c r="L1423" t="s">
        <v>26</v>
      </c>
      <c r="M1423" s="1">
        <v>800</v>
      </c>
      <c r="N1423" s="1">
        <v>1040</v>
      </c>
      <c r="O1423" s="1">
        <v>24</v>
      </c>
      <c r="P1423" s="1">
        <v>216</v>
      </c>
      <c r="AD1423" s="1">
        <v>1040</v>
      </c>
      <c r="AE1423" s="1">
        <v>24</v>
      </c>
    </row>
    <row r="1424" spans="1:31">
      <c r="A1424" t="s">
        <v>116</v>
      </c>
      <c r="B1424">
        <v>44</v>
      </c>
      <c r="C1424" t="s">
        <v>19</v>
      </c>
      <c r="D1424" t="s">
        <v>88</v>
      </c>
      <c r="E1424" t="s">
        <v>21</v>
      </c>
      <c r="F1424">
        <v>27</v>
      </c>
      <c r="G1424" t="s">
        <v>22</v>
      </c>
      <c r="H1424" t="s">
        <v>60</v>
      </c>
      <c r="I1424" t="s">
        <v>55</v>
      </c>
      <c r="J1424">
        <v>3.4</v>
      </c>
      <c r="K1424" t="s">
        <v>44</v>
      </c>
      <c r="L1424" t="s">
        <v>77</v>
      </c>
      <c r="M1424" s="1">
        <v>216</v>
      </c>
      <c r="N1424" s="1">
        <v>280.8</v>
      </c>
      <c r="O1424" s="1">
        <v>7.344</v>
      </c>
      <c r="P1424" s="1">
        <v>57.456</v>
      </c>
      <c r="AD1424" s="1">
        <v>280.8</v>
      </c>
      <c r="AE1424" s="1">
        <v>7.344</v>
      </c>
    </row>
    <row r="1425" spans="1:31">
      <c r="A1425" t="s">
        <v>167</v>
      </c>
      <c r="B1425">
        <v>51</v>
      </c>
      <c r="C1425" t="s">
        <v>19</v>
      </c>
      <c r="D1425" t="s">
        <v>41</v>
      </c>
      <c r="E1425" t="s">
        <v>42</v>
      </c>
      <c r="F1425">
        <v>60</v>
      </c>
      <c r="G1425" t="s">
        <v>35</v>
      </c>
      <c r="H1425" t="s">
        <v>100</v>
      </c>
      <c r="I1425" t="s">
        <v>55</v>
      </c>
      <c r="J1425">
        <v>3.5</v>
      </c>
      <c r="K1425" t="s">
        <v>25</v>
      </c>
      <c r="L1425" t="s">
        <v>104</v>
      </c>
      <c r="M1425" s="1">
        <v>180</v>
      </c>
      <c r="N1425" s="1">
        <v>234</v>
      </c>
      <c r="O1425" s="1">
        <v>6.3</v>
      </c>
      <c r="P1425" s="1">
        <v>47.7</v>
      </c>
      <c r="AD1425" s="1">
        <v>234</v>
      </c>
      <c r="AE1425" s="1">
        <v>6.3</v>
      </c>
    </row>
    <row r="1426" spans="1:31">
      <c r="A1426" t="s">
        <v>155</v>
      </c>
      <c r="B1426">
        <v>66</v>
      </c>
      <c r="C1426" t="s">
        <v>19</v>
      </c>
      <c r="D1426" t="s">
        <v>114</v>
      </c>
      <c r="E1426" t="s">
        <v>63</v>
      </c>
      <c r="F1426">
        <v>23</v>
      </c>
      <c r="G1426" t="s">
        <v>35</v>
      </c>
      <c r="H1426" t="s">
        <v>141</v>
      </c>
      <c r="I1426" t="s">
        <v>55</v>
      </c>
      <c r="J1426">
        <v>3.5</v>
      </c>
      <c r="K1426" t="s">
        <v>76</v>
      </c>
      <c r="L1426" t="s">
        <v>104</v>
      </c>
      <c r="M1426" s="1">
        <v>161</v>
      </c>
      <c r="N1426" s="1">
        <v>209.3</v>
      </c>
      <c r="O1426" s="1">
        <v>5.635</v>
      </c>
      <c r="P1426" s="1">
        <v>42.665</v>
      </c>
      <c r="AD1426" s="1">
        <v>209.3</v>
      </c>
      <c r="AE1426" s="1">
        <v>5.635</v>
      </c>
    </row>
    <row r="1427" spans="1:31">
      <c r="A1427" t="s">
        <v>49</v>
      </c>
      <c r="B1427">
        <v>59</v>
      </c>
      <c r="C1427" t="s">
        <v>19</v>
      </c>
      <c r="D1427" t="s">
        <v>62</v>
      </c>
      <c r="E1427" t="s">
        <v>63</v>
      </c>
      <c r="F1427">
        <v>40</v>
      </c>
      <c r="G1427" t="s">
        <v>35</v>
      </c>
      <c r="H1427" t="s">
        <v>51</v>
      </c>
      <c r="I1427" t="s">
        <v>24</v>
      </c>
      <c r="J1427">
        <v>3.7</v>
      </c>
      <c r="K1427" t="s">
        <v>37</v>
      </c>
      <c r="L1427" t="s">
        <v>48</v>
      </c>
      <c r="M1427" s="1">
        <v>320</v>
      </c>
      <c r="N1427" s="1">
        <v>416</v>
      </c>
      <c r="O1427" s="1">
        <v>11.84</v>
      </c>
      <c r="P1427" s="1">
        <v>84.16</v>
      </c>
      <c r="AD1427" s="1">
        <v>416</v>
      </c>
      <c r="AE1427" s="1">
        <v>11.84</v>
      </c>
    </row>
    <row r="1428" spans="1:31">
      <c r="A1428" t="s">
        <v>167</v>
      </c>
      <c r="B1428">
        <v>60</v>
      </c>
      <c r="C1428" t="s">
        <v>19</v>
      </c>
      <c r="D1428" t="s">
        <v>101</v>
      </c>
      <c r="E1428" t="s">
        <v>21</v>
      </c>
      <c r="F1428">
        <v>38</v>
      </c>
      <c r="G1428" t="s">
        <v>43</v>
      </c>
      <c r="H1428" t="s">
        <v>150</v>
      </c>
      <c r="I1428" t="s">
        <v>52</v>
      </c>
      <c r="J1428">
        <v>4.8</v>
      </c>
      <c r="K1428" t="s">
        <v>44</v>
      </c>
      <c r="L1428" t="s">
        <v>104</v>
      </c>
      <c r="M1428" s="1">
        <v>190</v>
      </c>
      <c r="N1428" s="1">
        <v>247</v>
      </c>
      <c r="O1428" s="1">
        <v>9.12</v>
      </c>
      <c r="P1428" s="1">
        <v>47.88</v>
      </c>
      <c r="AD1428" s="1">
        <v>247</v>
      </c>
      <c r="AE1428" s="1">
        <v>9.12</v>
      </c>
    </row>
    <row r="1429" spans="1:31">
      <c r="A1429" t="s">
        <v>163</v>
      </c>
      <c r="B1429">
        <v>31</v>
      </c>
      <c r="C1429" t="s">
        <v>19</v>
      </c>
      <c r="D1429" t="s">
        <v>147</v>
      </c>
      <c r="E1429" t="s">
        <v>69</v>
      </c>
      <c r="F1429">
        <v>90</v>
      </c>
      <c r="G1429" t="s">
        <v>35</v>
      </c>
      <c r="H1429" t="s">
        <v>136</v>
      </c>
      <c r="I1429" t="s">
        <v>52</v>
      </c>
      <c r="J1429">
        <v>4.9</v>
      </c>
      <c r="K1429" t="s">
        <v>37</v>
      </c>
      <c r="L1429" t="s">
        <v>48</v>
      </c>
      <c r="M1429" s="1">
        <v>360</v>
      </c>
      <c r="N1429" s="1">
        <v>468</v>
      </c>
      <c r="O1429" s="1">
        <v>17.64</v>
      </c>
      <c r="P1429" s="1">
        <v>90.36</v>
      </c>
      <c r="AD1429" s="1">
        <v>468</v>
      </c>
      <c r="AE1429" s="1">
        <v>17.64</v>
      </c>
    </row>
    <row r="1430" spans="1:31">
      <c r="A1430" t="s">
        <v>128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35</v>
      </c>
      <c r="H1430" t="s">
        <v>102</v>
      </c>
      <c r="I1430" t="s">
        <v>52</v>
      </c>
      <c r="J1430">
        <v>4.9</v>
      </c>
      <c r="K1430" t="s">
        <v>44</v>
      </c>
      <c r="L1430" t="s">
        <v>56</v>
      </c>
      <c r="M1430" s="1">
        <v>485</v>
      </c>
      <c r="N1430" s="1">
        <v>630.5</v>
      </c>
      <c r="O1430" s="1">
        <v>23.765</v>
      </c>
      <c r="P1430" s="1">
        <v>121.735</v>
      </c>
      <c r="AD1430" s="1">
        <v>630.5</v>
      </c>
      <c r="AE1430" s="1">
        <v>23.765</v>
      </c>
    </row>
    <row r="1431" spans="1:31">
      <c r="A1431" t="s">
        <v>143</v>
      </c>
      <c r="B1431">
        <v>24</v>
      </c>
      <c r="C1431" t="s">
        <v>19</v>
      </c>
      <c r="D1431" t="s">
        <v>93</v>
      </c>
      <c r="E1431" t="s">
        <v>21</v>
      </c>
      <c r="F1431">
        <v>38</v>
      </c>
      <c r="G1431" t="s">
        <v>22</v>
      </c>
      <c r="H1431" t="s">
        <v>85</v>
      </c>
      <c r="I1431" t="s">
        <v>55</v>
      </c>
      <c r="J1431">
        <v>4.7</v>
      </c>
      <c r="K1431" t="s">
        <v>37</v>
      </c>
      <c r="L1431" t="s">
        <v>104</v>
      </c>
      <c r="M1431" s="1">
        <v>228</v>
      </c>
      <c r="N1431" s="1">
        <v>296.4</v>
      </c>
      <c r="O1431" s="1">
        <v>10.716</v>
      </c>
      <c r="P1431" s="1">
        <v>57.684</v>
      </c>
      <c r="AD1431" s="1">
        <v>296.4</v>
      </c>
      <c r="AE1431" s="1">
        <v>10.716</v>
      </c>
    </row>
    <row r="1432" spans="1:31">
      <c r="A1432" t="s">
        <v>167</v>
      </c>
      <c r="B1432">
        <v>48</v>
      </c>
      <c r="C1432" t="s">
        <v>19</v>
      </c>
      <c r="D1432" t="s">
        <v>41</v>
      </c>
      <c r="E1432" t="s">
        <v>42</v>
      </c>
      <c r="F1432">
        <v>30</v>
      </c>
      <c r="G1432" t="s">
        <v>35</v>
      </c>
      <c r="H1432" t="s">
        <v>136</v>
      </c>
      <c r="I1432" t="s">
        <v>52</v>
      </c>
      <c r="J1432">
        <v>4.9</v>
      </c>
      <c r="K1432" t="s">
        <v>37</v>
      </c>
      <c r="L1432" t="s">
        <v>26</v>
      </c>
      <c r="M1432" s="1">
        <v>90</v>
      </c>
      <c r="N1432" s="1">
        <v>117</v>
      </c>
      <c r="O1432" s="1">
        <v>4.41</v>
      </c>
      <c r="P1432" s="1">
        <v>22.59</v>
      </c>
      <c r="AD1432" s="1">
        <v>117</v>
      </c>
      <c r="AE1432" s="1">
        <v>4.41</v>
      </c>
    </row>
    <row r="1433" spans="1:31">
      <c r="A1433" t="s">
        <v>163</v>
      </c>
      <c r="B1433">
        <v>39</v>
      </c>
      <c r="C1433" t="s">
        <v>19</v>
      </c>
      <c r="D1433" t="s">
        <v>101</v>
      </c>
      <c r="E1433" t="s">
        <v>21</v>
      </c>
      <c r="F1433">
        <v>88</v>
      </c>
      <c r="G1433" t="s">
        <v>43</v>
      </c>
      <c r="H1433" t="s">
        <v>123</v>
      </c>
      <c r="I1433" t="s">
        <v>55</v>
      </c>
      <c r="J1433">
        <v>2.9</v>
      </c>
      <c r="K1433" t="s">
        <v>25</v>
      </c>
      <c r="L1433" t="s">
        <v>56</v>
      </c>
      <c r="M1433" s="1">
        <v>440</v>
      </c>
      <c r="N1433" s="1">
        <v>572</v>
      </c>
      <c r="O1433" s="1">
        <v>12.76</v>
      </c>
      <c r="P1433" s="1">
        <v>119.24</v>
      </c>
      <c r="AD1433" s="1">
        <v>572</v>
      </c>
      <c r="AE1433" s="1">
        <v>12.76</v>
      </c>
    </row>
    <row r="1434" spans="1:31">
      <c r="A1434" t="s">
        <v>113</v>
      </c>
      <c r="B1434">
        <v>34</v>
      </c>
      <c r="C1434" t="s">
        <v>19</v>
      </c>
      <c r="D1434" t="s">
        <v>139</v>
      </c>
      <c r="E1434" t="s">
        <v>69</v>
      </c>
      <c r="F1434">
        <v>33</v>
      </c>
      <c r="G1434" t="s">
        <v>22</v>
      </c>
      <c r="H1434" t="s">
        <v>100</v>
      </c>
      <c r="I1434" t="s">
        <v>24</v>
      </c>
      <c r="J1434">
        <v>4.4</v>
      </c>
      <c r="K1434" t="s">
        <v>92</v>
      </c>
      <c r="L1434" t="s">
        <v>56</v>
      </c>
      <c r="M1434" s="1">
        <v>99</v>
      </c>
      <c r="N1434" s="1">
        <v>128.7</v>
      </c>
      <c r="O1434" s="1">
        <v>4.356</v>
      </c>
      <c r="P1434" s="1">
        <v>25.344</v>
      </c>
      <c r="AD1434" s="1">
        <v>128.7</v>
      </c>
      <c r="AE1434" s="1">
        <v>4.356</v>
      </c>
    </row>
    <row r="1435" spans="1:31">
      <c r="A1435" t="s">
        <v>164</v>
      </c>
      <c r="B1435">
        <v>70</v>
      </c>
      <c r="C1435" t="s">
        <v>19</v>
      </c>
      <c r="D1435" t="s">
        <v>117</v>
      </c>
      <c r="E1435" t="s">
        <v>21</v>
      </c>
      <c r="F1435">
        <v>60</v>
      </c>
      <c r="G1435" t="s">
        <v>22</v>
      </c>
      <c r="H1435" t="s">
        <v>150</v>
      </c>
      <c r="I1435" t="s">
        <v>24</v>
      </c>
      <c r="J1435">
        <v>3.2</v>
      </c>
      <c r="K1435" t="s">
        <v>92</v>
      </c>
      <c r="L1435" t="s">
        <v>38</v>
      </c>
      <c r="M1435" s="1">
        <v>240</v>
      </c>
      <c r="N1435" s="1">
        <v>312</v>
      </c>
      <c r="O1435" s="1">
        <v>7.68</v>
      </c>
      <c r="P1435" s="1">
        <v>64.32</v>
      </c>
      <c r="AD1435" s="1">
        <v>312</v>
      </c>
      <c r="AE1435" s="1">
        <v>7.68</v>
      </c>
    </row>
    <row r="1436" spans="1:31">
      <c r="A1436" t="s">
        <v>90</v>
      </c>
      <c r="B1436">
        <v>59</v>
      </c>
      <c r="C1436" t="s">
        <v>19</v>
      </c>
      <c r="D1436" t="s">
        <v>29</v>
      </c>
      <c r="E1436" t="s">
        <v>21</v>
      </c>
      <c r="F1436">
        <v>64</v>
      </c>
      <c r="G1436" t="s">
        <v>22</v>
      </c>
      <c r="H1436" t="s">
        <v>30</v>
      </c>
      <c r="I1436" t="s">
        <v>52</v>
      </c>
      <c r="J1436">
        <v>4.6</v>
      </c>
      <c r="K1436" t="s">
        <v>92</v>
      </c>
      <c r="L1436" t="s">
        <v>77</v>
      </c>
      <c r="M1436" s="1">
        <v>256</v>
      </c>
      <c r="N1436" s="1">
        <v>332.8</v>
      </c>
      <c r="O1436" s="1">
        <v>11.776</v>
      </c>
      <c r="P1436" s="1">
        <v>65.024</v>
      </c>
      <c r="AD1436" s="1">
        <v>332.8</v>
      </c>
      <c r="AE1436" s="1">
        <v>11.776</v>
      </c>
    </row>
    <row r="1437" spans="1:31">
      <c r="A1437" t="s">
        <v>46</v>
      </c>
      <c r="B1437">
        <v>45</v>
      </c>
      <c r="C1437" t="s">
        <v>19</v>
      </c>
      <c r="D1437" t="s">
        <v>135</v>
      </c>
      <c r="E1437" t="s">
        <v>69</v>
      </c>
      <c r="F1437">
        <v>95</v>
      </c>
      <c r="G1437" t="s">
        <v>98</v>
      </c>
      <c r="H1437" t="s">
        <v>100</v>
      </c>
      <c r="I1437" t="s">
        <v>55</v>
      </c>
      <c r="J1437">
        <v>4</v>
      </c>
      <c r="K1437" t="s">
        <v>31</v>
      </c>
      <c r="L1437" t="s">
        <v>38</v>
      </c>
      <c r="M1437" s="1">
        <v>190</v>
      </c>
      <c r="N1437" s="1">
        <v>247</v>
      </c>
      <c r="O1437" s="1">
        <v>7.6</v>
      </c>
      <c r="P1437" s="1">
        <v>49.4</v>
      </c>
      <c r="AD1437" s="1">
        <v>247</v>
      </c>
      <c r="AE1437" s="1">
        <v>7.6</v>
      </c>
    </row>
    <row r="1438" spans="1:31">
      <c r="A1438" t="s">
        <v>164</v>
      </c>
      <c r="B1438">
        <v>35</v>
      </c>
      <c r="C1438" t="s">
        <v>19</v>
      </c>
      <c r="D1438" t="s">
        <v>50</v>
      </c>
      <c r="E1438" t="s">
        <v>42</v>
      </c>
      <c r="F1438">
        <v>83</v>
      </c>
      <c r="G1438" t="s">
        <v>43</v>
      </c>
      <c r="H1438" t="s">
        <v>23</v>
      </c>
      <c r="I1438" t="s">
        <v>24</v>
      </c>
      <c r="J1438">
        <v>3.7</v>
      </c>
      <c r="K1438" t="s">
        <v>44</v>
      </c>
      <c r="L1438" t="s">
        <v>26</v>
      </c>
      <c r="M1438" s="1">
        <v>581</v>
      </c>
      <c r="N1438" s="1">
        <v>755.3</v>
      </c>
      <c r="O1438" s="1">
        <v>21.497</v>
      </c>
      <c r="P1438" s="1">
        <v>152.803</v>
      </c>
      <c r="AD1438" s="1">
        <v>755.3</v>
      </c>
      <c r="AE1438" s="1">
        <v>21.497</v>
      </c>
    </row>
    <row r="1439" spans="1:31">
      <c r="A1439" t="s">
        <v>53</v>
      </c>
      <c r="B1439">
        <v>69</v>
      </c>
      <c r="C1439" t="s">
        <v>19</v>
      </c>
      <c r="D1439" t="s">
        <v>153</v>
      </c>
      <c r="E1439" t="s">
        <v>42</v>
      </c>
      <c r="F1439">
        <v>97</v>
      </c>
      <c r="G1439" t="s">
        <v>98</v>
      </c>
      <c r="H1439" t="s">
        <v>136</v>
      </c>
      <c r="I1439" t="s">
        <v>24</v>
      </c>
      <c r="J1439">
        <v>4.2</v>
      </c>
      <c r="K1439" t="s">
        <v>31</v>
      </c>
      <c r="L1439" t="s">
        <v>48</v>
      </c>
      <c r="M1439" s="1">
        <v>291</v>
      </c>
      <c r="N1439" s="1">
        <v>378.3</v>
      </c>
      <c r="O1439" s="1">
        <v>12.222</v>
      </c>
      <c r="P1439" s="1">
        <v>75.078</v>
      </c>
      <c r="AD1439" s="1">
        <v>378.3</v>
      </c>
      <c r="AE1439" s="1">
        <v>12.222</v>
      </c>
    </row>
    <row r="1440" spans="1:31">
      <c r="A1440" t="s">
        <v>165</v>
      </c>
      <c r="B1440">
        <v>58</v>
      </c>
      <c r="C1440" t="s">
        <v>19</v>
      </c>
      <c r="D1440" t="s">
        <v>62</v>
      </c>
      <c r="E1440" t="s">
        <v>63</v>
      </c>
      <c r="F1440">
        <v>38</v>
      </c>
      <c r="G1440" t="s">
        <v>43</v>
      </c>
      <c r="H1440" t="s">
        <v>123</v>
      </c>
      <c r="I1440" t="s">
        <v>36</v>
      </c>
      <c r="J1440">
        <v>2.9</v>
      </c>
      <c r="K1440" t="s">
        <v>92</v>
      </c>
      <c r="L1440" t="s">
        <v>94</v>
      </c>
      <c r="M1440" s="1">
        <v>304</v>
      </c>
      <c r="N1440" s="1">
        <v>395.2</v>
      </c>
      <c r="O1440" s="1">
        <v>8.816</v>
      </c>
      <c r="P1440" s="1">
        <v>82.384</v>
      </c>
      <c r="AD1440" s="1">
        <v>395.2</v>
      </c>
      <c r="AE1440" s="1">
        <v>8.816</v>
      </c>
    </row>
    <row r="1441" spans="1:31">
      <c r="A1441" t="s">
        <v>145</v>
      </c>
      <c r="B1441">
        <v>25</v>
      </c>
      <c r="C1441" t="s">
        <v>19</v>
      </c>
      <c r="D1441" t="s">
        <v>153</v>
      </c>
      <c r="E1441" t="s">
        <v>42</v>
      </c>
      <c r="F1441">
        <v>48</v>
      </c>
      <c r="G1441" t="s">
        <v>43</v>
      </c>
      <c r="H1441" t="s">
        <v>152</v>
      </c>
      <c r="I1441" t="s">
        <v>52</v>
      </c>
      <c r="J1441">
        <v>4.8</v>
      </c>
      <c r="K1441" t="s">
        <v>31</v>
      </c>
      <c r="L1441" t="s">
        <v>26</v>
      </c>
      <c r="M1441" s="1">
        <v>144</v>
      </c>
      <c r="N1441" s="1">
        <v>187.2</v>
      </c>
      <c r="O1441" s="1">
        <v>6.912</v>
      </c>
      <c r="P1441" s="1">
        <v>36.288</v>
      </c>
      <c r="AD1441" s="1">
        <v>187.2</v>
      </c>
      <c r="AE1441" s="1">
        <v>6.912</v>
      </c>
    </row>
    <row r="1442" spans="1:31">
      <c r="A1442" t="s">
        <v>132</v>
      </c>
      <c r="B1442">
        <v>27</v>
      </c>
      <c r="C1442" t="s">
        <v>19</v>
      </c>
      <c r="D1442" t="s">
        <v>41</v>
      </c>
      <c r="E1442" t="s">
        <v>42</v>
      </c>
      <c r="F1442">
        <v>76</v>
      </c>
      <c r="G1442" t="s">
        <v>43</v>
      </c>
      <c r="H1442" t="s">
        <v>70</v>
      </c>
      <c r="I1442" t="s">
        <v>36</v>
      </c>
      <c r="J1442">
        <v>4.4</v>
      </c>
      <c r="K1442" t="s">
        <v>25</v>
      </c>
      <c r="L1442" t="s">
        <v>94</v>
      </c>
      <c r="M1442" s="1">
        <v>228</v>
      </c>
      <c r="N1442" s="1">
        <v>296.4</v>
      </c>
      <c r="O1442" s="1">
        <v>10.032</v>
      </c>
      <c r="P1442" s="1">
        <v>58.368</v>
      </c>
      <c r="AD1442" s="1">
        <v>296.4</v>
      </c>
      <c r="AE1442" s="1">
        <v>10.032</v>
      </c>
    </row>
    <row r="1443" spans="1:31">
      <c r="A1443" t="s">
        <v>161</v>
      </c>
      <c r="B1443">
        <v>34</v>
      </c>
      <c r="C1443" t="s">
        <v>19</v>
      </c>
      <c r="D1443" t="s">
        <v>101</v>
      </c>
      <c r="E1443" t="s">
        <v>21</v>
      </c>
      <c r="F1443">
        <v>25</v>
      </c>
      <c r="G1443" t="s">
        <v>35</v>
      </c>
      <c r="H1443" t="s">
        <v>47</v>
      </c>
      <c r="I1443" t="s">
        <v>52</v>
      </c>
      <c r="J1443">
        <v>3.4</v>
      </c>
      <c r="K1443" t="s">
        <v>25</v>
      </c>
      <c r="L1443" t="s">
        <v>104</v>
      </c>
      <c r="M1443" s="1">
        <v>125</v>
      </c>
      <c r="N1443" s="1">
        <v>162.5</v>
      </c>
      <c r="O1443" s="1">
        <v>4.25</v>
      </c>
      <c r="P1443" s="1">
        <v>33.25</v>
      </c>
      <c r="AD1443" s="1">
        <v>162.5</v>
      </c>
      <c r="AE1443" s="1">
        <v>4.25</v>
      </c>
    </row>
    <row r="1444" spans="1:31">
      <c r="A1444" t="s">
        <v>151</v>
      </c>
      <c r="B1444">
        <v>53</v>
      </c>
      <c r="C1444" t="s">
        <v>19</v>
      </c>
      <c r="D1444" t="s">
        <v>117</v>
      </c>
      <c r="E1444" t="s">
        <v>21</v>
      </c>
      <c r="F1444">
        <v>92</v>
      </c>
      <c r="G1444" t="s">
        <v>35</v>
      </c>
      <c r="H1444" t="s">
        <v>89</v>
      </c>
      <c r="I1444" t="s">
        <v>36</v>
      </c>
      <c r="J1444">
        <v>2.8</v>
      </c>
      <c r="K1444" t="s">
        <v>37</v>
      </c>
      <c r="L1444" t="s">
        <v>48</v>
      </c>
      <c r="M1444" s="1">
        <v>368</v>
      </c>
      <c r="N1444" s="1">
        <v>478.4</v>
      </c>
      <c r="O1444" s="1">
        <v>10.304</v>
      </c>
      <c r="P1444" s="1">
        <v>100.096</v>
      </c>
      <c r="AD1444" s="1">
        <v>478.4</v>
      </c>
      <c r="AE1444" s="1">
        <v>10.304</v>
      </c>
    </row>
    <row r="1445" spans="1:31">
      <c r="A1445" t="s">
        <v>151</v>
      </c>
      <c r="B1445">
        <v>58</v>
      </c>
      <c r="C1445" t="s">
        <v>19</v>
      </c>
      <c r="D1445" t="s">
        <v>41</v>
      </c>
      <c r="E1445" t="s">
        <v>42</v>
      </c>
      <c r="F1445">
        <v>47</v>
      </c>
      <c r="G1445" t="s">
        <v>22</v>
      </c>
      <c r="H1445" t="s">
        <v>91</v>
      </c>
      <c r="I1445" t="s">
        <v>55</v>
      </c>
      <c r="J1445">
        <v>4.2</v>
      </c>
      <c r="K1445" t="s">
        <v>31</v>
      </c>
      <c r="L1445" t="s">
        <v>94</v>
      </c>
      <c r="M1445" s="1">
        <v>141</v>
      </c>
      <c r="N1445" s="1">
        <v>183.3</v>
      </c>
      <c r="O1445" s="1">
        <v>5.922</v>
      </c>
      <c r="P1445" s="1">
        <v>36.378</v>
      </c>
      <c r="AD1445" s="1">
        <v>183.3</v>
      </c>
      <c r="AE1445" s="1">
        <v>5.922</v>
      </c>
    </row>
    <row r="1446" spans="1:31">
      <c r="A1446" t="s">
        <v>144</v>
      </c>
      <c r="B1446">
        <v>32</v>
      </c>
      <c r="C1446" t="s">
        <v>19</v>
      </c>
      <c r="D1446" t="s">
        <v>29</v>
      </c>
      <c r="E1446" t="s">
        <v>21</v>
      </c>
      <c r="F1446">
        <v>36</v>
      </c>
      <c r="G1446" t="s">
        <v>22</v>
      </c>
      <c r="H1446" t="s">
        <v>70</v>
      </c>
      <c r="I1446" t="s">
        <v>55</v>
      </c>
      <c r="J1446">
        <v>3.8</v>
      </c>
      <c r="K1446" t="s">
        <v>31</v>
      </c>
      <c r="L1446" t="s">
        <v>56</v>
      </c>
      <c r="M1446" s="1">
        <v>144</v>
      </c>
      <c r="N1446" s="1">
        <v>187.2</v>
      </c>
      <c r="O1446" s="1">
        <v>5.472</v>
      </c>
      <c r="P1446" s="1">
        <v>37.728</v>
      </c>
      <c r="AD1446" s="1">
        <v>187.2</v>
      </c>
      <c r="AE1446" s="1">
        <v>5.472</v>
      </c>
    </row>
    <row r="1447" spans="1:31">
      <c r="A1447" t="s">
        <v>73</v>
      </c>
      <c r="B1447">
        <v>64</v>
      </c>
      <c r="C1447" t="s">
        <v>19</v>
      </c>
      <c r="D1447" t="s">
        <v>149</v>
      </c>
      <c r="E1447" t="s">
        <v>69</v>
      </c>
      <c r="F1447">
        <v>51</v>
      </c>
      <c r="G1447" t="s">
        <v>43</v>
      </c>
      <c r="H1447" t="s">
        <v>85</v>
      </c>
      <c r="I1447" t="s">
        <v>55</v>
      </c>
      <c r="J1447">
        <v>3.1</v>
      </c>
      <c r="K1447" t="s">
        <v>37</v>
      </c>
      <c r="L1447" t="s">
        <v>48</v>
      </c>
      <c r="M1447" s="1">
        <v>102</v>
      </c>
      <c r="N1447" s="1">
        <v>132.6</v>
      </c>
      <c r="O1447" s="1">
        <v>3.162</v>
      </c>
      <c r="P1447" s="1">
        <v>27.438</v>
      </c>
      <c r="AD1447" s="1">
        <v>132.6</v>
      </c>
      <c r="AE1447" s="1">
        <v>3.162</v>
      </c>
    </row>
    <row r="1448" spans="1:31">
      <c r="A1448" t="s">
        <v>49</v>
      </c>
      <c r="B1448">
        <v>63</v>
      </c>
      <c r="C1448" t="s">
        <v>19</v>
      </c>
      <c r="D1448" t="s">
        <v>34</v>
      </c>
      <c r="E1448" t="s">
        <v>21</v>
      </c>
      <c r="F1448">
        <v>35</v>
      </c>
      <c r="G1448" t="s">
        <v>98</v>
      </c>
      <c r="H1448" t="s">
        <v>121</v>
      </c>
      <c r="I1448" t="s">
        <v>52</v>
      </c>
      <c r="J1448">
        <v>3.2</v>
      </c>
      <c r="K1448" t="s">
        <v>37</v>
      </c>
      <c r="L1448" t="s">
        <v>56</v>
      </c>
      <c r="M1448" s="1">
        <v>245</v>
      </c>
      <c r="N1448" s="1">
        <v>318.5</v>
      </c>
      <c r="O1448" s="1">
        <v>7.84</v>
      </c>
      <c r="P1448" s="1">
        <v>65.66</v>
      </c>
      <c r="AD1448" s="1">
        <v>318.5</v>
      </c>
      <c r="AE1448" s="1">
        <v>7.84</v>
      </c>
    </row>
    <row r="1449" spans="1:31">
      <c r="A1449" t="s">
        <v>145</v>
      </c>
      <c r="B1449">
        <v>23</v>
      </c>
      <c r="C1449" t="s">
        <v>19</v>
      </c>
      <c r="D1449" t="s">
        <v>117</v>
      </c>
      <c r="E1449" t="s">
        <v>21</v>
      </c>
      <c r="F1449">
        <v>57</v>
      </c>
      <c r="G1449" t="s">
        <v>35</v>
      </c>
      <c r="H1449" t="s">
        <v>133</v>
      </c>
      <c r="I1449" t="s">
        <v>52</v>
      </c>
      <c r="J1449">
        <v>3</v>
      </c>
      <c r="K1449" t="s">
        <v>44</v>
      </c>
      <c r="L1449" t="s">
        <v>94</v>
      </c>
      <c r="M1449" s="1">
        <v>228</v>
      </c>
      <c r="N1449" s="1">
        <v>296.4</v>
      </c>
      <c r="O1449" s="1">
        <v>6.84</v>
      </c>
      <c r="P1449" s="1">
        <v>61.56</v>
      </c>
      <c r="AD1449" s="1">
        <v>296.4</v>
      </c>
      <c r="AE1449" s="1">
        <v>6.84</v>
      </c>
    </row>
    <row r="1450" spans="1:31">
      <c r="A1450" t="s">
        <v>61</v>
      </c>
      <c r="B1450">
        <v>64</v>
      </c>
      <c r="C1450" t="s">
        <v>19</v>
      </c>
      <c r="D1450" t="s">
        <v>153</v>
      </c>
      <c r="E1450" t="s">
        <v>42</v>
      </c>
      <c r="F1450">
        <v>95</v>
      </c>
      <c r="G1450" t="s">
        <v>43</v>
      </c>
      <c r="H1450" t="s">
        <v>100</v>
      </c>
      <c r="I1450" t="s">
        <v>52</v>
      </c>
      <c r="J1450">
        <v>3.6</v>
      </c>
      <c r="K1450" t="s">
        <v>37</v>
      </c>
      <c r="L1450" t="s">
        <v>104</v>
      </c>
      <c r="M1450" s="1">
        <v>285</v>
      </c>
      <c r="N1450" s="1">
        <v>370.5</v>
      </c>
      <c r="O1450" s="1">
        <v>10.26</v>
      </c>
      <c r="P1450" s="1">
        <v>75.24</v>
      </c>
      <c r="AD1450" s="1">
        <v>370.5</v>
      </c>
      <c r="AE1450" s="1">
        <v>10.26</v>
      </c>
    </row>
    <row r="1451" spans="1:31">
      <c r="A1451" t="s">
        <v>90</v>
      </c>
      <c r="B1451">
        <v>18</v>
      </c>
      <c r="C1451" t="s">
        <v>19</v>
      </c>
      <c r="D1451" t="s">
        <v>140</v>
      </c>
      <c r="E1451" t="s">
        <v>21</v>
      </c>
      <c r="F1451">
        <v>41</v>
      </c>
      <c r="G1451" t="s">
        <v>22</v>
      </c>
      <c r="H1451" t="s">
        <v>99</v>
      </c>
      <c r="I1451" t="s">
        <v>24</v>
      </c>
      <c r="J1451">
        <v>2.5</v>
      </c>
      <c r="K1451" t="s">
        <v>31</v>
      </c>
      <c r="L1451" t="s">
        <v>104</v>
      </c>
      <c r="M1451" s="1">
        <v>41</v>
      </c>
      <c r="N1451" s="1">
        <v>53.3</v>
      </c>
      <c r="O1451" s="1">
        <v>1.025</v>
      </c>
      <c r="P1451" s="1">
        <v>11.275</v>
      </c>
      <c r="AD1451" s="1">
        <v>53.3</v>
      </c>
      <c r="AE1451" s="1">
        <v>1.025</v>
      </c>
    </row>
    <row r="1452" spans="1:31">
      <c r="A1452" t="s">
        <v>130</v>
      </c>
      <c r="B1452">
        <v>25</v>
      </c>
      <c r="C1452" t="s">
        <v>19</v>
      </c>
      <c r="D1452" t="s">
        <v>88</v>
      </c>
      <c r="E1452" t="s">
        <v>21</v>
      </c>
      <c r="F1452">
        <v>44</v>
      </c>
      <c r="G1452" t="s">
        <v>35</v>
      </c>
      <c r="H1452" t="s">
        <v>91</v>
      </c>
      <c r="I1452" t="s">
        <v>24</v>
      </c>
      <c r="J1452">
        <v>3.4</v>
      </c>
      <c r="K1452" t="s">
        <v>31</v>
      </c>
      <c r="L1452" t="s">
        <v>56</v>
      </c>
      <c r="M1452" s="1">
        <v>352</v>
      </c>
      <c r="N1452" s="1">
        <v>457.6</v>
      </c>
      <c r="O1452" s="1">
        <v>11.968</v>
      </c>
      <c r="P1452" s="1">
        <v>93.632</v>
      </c>
      <c r="AD1452" s="1">
        <v>457.6</v>
      </c>
      <c r="AE1452" s="1">
        <v>11.968</v>
      </c>
    </row>
    <row r="1453" spans="1:31">
      <c r="A1453" t="s">
        <v>156</v>
      </c>
      <c r="B1453">
        <v>54</v>
      </c>
      <c r="C1453" t="s">
        <v>19</v>
      </c>
      <c r="D1453" t="s">
        <v>114</v>
      </c>
      <c r="E1453" t="s">
        <v>63</v>
      </c>
      <c r="F1453">
        <v>34</v>
      </c>
      <c r="G1453" t="s">
        <v>43</v>
      </c>
      <c r="H1453" t="s">
        <v>30</v>
      </c>
      <c r="I1453" t="s">
        <v>55</v>
      </c>
      <c r="J1453">
        <v>2.5</v>
      </c>
      <c r="K1453" t="s">
        <v>44</v>
      </c>
      <c r="L1453" t="s">
        <v>56</v>
      </c>
      <c r="M1453" s="1">
        <v>238</v>
      </c>
      <c r="N1453" s="1">
        <v>309.4</v>
      </c>
      <c r="O1453" s="1">
        <v>5.95</v>
      </c>
      <c r="P1453" s="1">
        <v>65.45</v>
      </c>
      <c r="AD1453" s="1">
        <v>309.4</v>
      </c>
      <c r="AE1453" s="1">
        <v>5.95</v>
      </c>
    </row>
    <row r="1454" spans="1:31">
      <c r="A1454" t="s">
        <v>127</v>
      </c>
      <c r="B1454">
        <v>60</v>
      </c>
      <c r="C1454" t="s">
        <v>19</v>
      </c>
      <c r="D1454" t="s">
        <v>114</v>
      </c>
      <c r="E1454" t="s">
        <v>63</v>
      </c>
      <c r="F1454">
        <v>25</v>
      </c>
      <c r="G1454" t="s">
        <v>22</v>
      </c>
      <c r="H1454" t="s">
        <v>160</v>
      </c>
      <c r="I1454" t="s">
        <v>36</v>
      </c>
      <c r="J1454">
        <v>4.7</v>
      </c>
      <c r="K1454" t="s">
        <v>76</v>
      </c>
      <c r="L1454" t="s">
        <v>56</v>
      </c>
      <c r="M1454" s="1">
        <v>175</v>
      </c>
      <c r="N1454" s="1">
        <v>227.5</v>
      </c>
      <c r="O1454" s="1">
        <v>8.225</v>
      </c>
      <c r="P1454" s="1">
        <v>44.275</v>
      </c>
      <c r="AD1454" s="1">
        <v>227.5</v>
      </c>
      <c r="AE1454" s="1">
        <v>8.225</v>
      </c>
    </row>
    <row r="1455" spans="1:31">
      <c r="A1455" t="s">
        <v>157</v>
      </c>
      <c r="B1455">
        <v>36</v>
      </c>
      <c r="C1455" t="s">
        <v>19</v>
      </c>
      <c r="D1455" t="s">
        <v>153</v>
      </c>
      <c r="E1455" t="s">
        <v>42</v>
      </c>
      <c r="F1455">
        <v>93</v>
      </c>
      <c r="G1455" t="s">
        <v>35</v>
      </c>
      <c r="H1455" t="s">
        <v>91</v>
      </c>
      <c r="I1455" t="s">
        <v>24</v>
      </c>
      <c r="J1455">
        <v>3.2</v>
      </c>
      <c r="K1455" t="s">
        <v>76</v>
      </c>
      <c r="L1455" t="s">
        <v>26</v>
      </c>
      <c r="M1455" s="1">
        <v>279</v>
      </c>
      <c r="N1455" s="1">
        <v>362.7</v>
      </c>
      <c r="O1455" s="1">
        <v>8.928</v>
      </c>
      <c r="P1455" s="1">
        <v>74.772</v>
      </c>
      <c r="AD1455" s="1">
        <v>362.7</v>
      </c>
      <c r="AE1455" s="1">
        <v>8.928</v>
      </c>
    </row>
    <row r="1456" spans="1:31">
      <c r="A1456" t="s">
        <v>158</v>
      </c>
      <c r="B1456">
        <v>66</v>
      </c>
      <c r="C1456" t="s">
        <v>19</v>
      </c>
      <c r="D1456" t="s">
        <v>50</v>
      </c>
      <c r="E1456" t="s">
        <v>42</v>
      </c>
      <c r="F1456">
        <v>50</v>
      </c>
      <c r="G1456" t="s">
        <v>22</v>
      </c>
      <c r="H1456" t="s">
        <v>30</v>
      </c>
      <c r="I1456" t="s">
        <v>24</v>
      </c>
      <c r="J1456">
        <v>2.9</v>
      </c>
      <c r="K1456" t="s">
        <v>37</v>
      </c>
      <c r="L1456" t="s">
        <v>48</v>
      </c>
      <c r="M1456" s="1">
        <v>350</v>
      </c>
      <c r="N1456" s="1">
        <v>455</v>
      </c>
      <c r="O1456" s="1">
        <v>10.15</v>
      </c>
      <c r="P1456" s="1">
        <v>94.85</v>
      </c>
      <c r="AD1456" s="1">
        <v>455</v>
      </c>
      <c r="AE1456" s="1">
        <v>10.15</v>
      </c>
    </row>
    <row r="1457" spans="1:31">
      <c r="A1457" t="s">
        <v>95</v>
      </c>
      <c r="B1457">
        <v>60</v>
      </c>
      <c r="C1457" t="s">
        <v>19</v>
      </c>
      <c r="D1457" t="s">
        <v>101</v>
      </c>
      <c r="E1457" t="s">
        <v>21</v>
      </c>
      <c r="F1457">
        <v>79</v>
      </c>
      <c r="G1457" t="s">
        <v>22</v>
      </c>
      <c r="H1457" t="s">
        <v>64</v>
      </c>
      <c r="I1457" t="s">
        <v>55</v>
      </c>
      <c r="J1457">
        <v>4.9</v>
      </c>
      <c r="K1457" t="s">
        <v>44</v>
      </c>
      <c r="L1457" t="s">
        <v>104</v>
      </c>
      <c r="M1457" s="1">
        <v>395</v>
      </c>
      <c r="N1457" s="1">
        <v>513.5</v>
      </c>
      <c r="O1457" s="1">
        <v>19.355</v>
      </c>
      <c r="P1457" s="1">
        <v>99.145</v>
      </c>
      <c r="AD1457" s="1">
        <v>513.5</v>
      </c>
      <c r="AE1457" s="1">
        <v>19.355</v>
      </c>
    </row>
    <row r="1458" spans="1:31">
      <c r="A1458" t="s">
        <v>53</v>
      </c>
      <c r="B1458">
        <v>59</v>
      </c>
      <c r="C1458" t="s">
        <v>19</v>
      </c>
      <c r="D1458" t="s">
        <v>62</v>
      </c>
      <c r="E1458" t="s">
        <v>63</v>
      </c>
      <c r="F1458">
        <v>100</v>
      </c>
      <c r="G1458" t="s">
        <v>35</v>
      </c>
      <c r="H1458" t="s">
        <v>81</v>
      </c>
      <c r="I1458" t="s">
        <v>36</v>
      </c>
      <c r="J1458">
        <v>2.7</v>
      </c>
      <c r="K1458" t="s">
        <v>44</v>
      </c>
      <c r="L1458" t="s">
        <v>104</v>
      </c>
      <c r="M1458" s="1">
        <v>800</v>
      </c>
      <c r="N1458" s="1">
        <v>1040</v>
      </c>
      <c r="O1458" s="1">
        <v>21.6</v>
      </c>
      <c r="P1458" s="1">
        <v>218.4</v>
      </c>
      <c r="AD1458" s="1">
        <v>1040</v>
      </c>
      <c r="AE1458" s="1">
        <v>21.6</v>
      </c>
    </row>
    <row r="1459" spans="1:31">
      <c r="A1459" t="s">
        <v>154</v>
      </c>
      <c r="B1459">
        <v>58</v>
      </c>
      <c r="C1459" t="s">
        <v>19</v>
      </c>
      <c r="D1459" t="s">
        <v>54</v>
      </c>
      <c r="E1459" t="s">
        <v>21</v>
      </c>
      <c r="F1459">
        <v>57</v>
      </c>
      <c r="G1459" t="s">
        <v>35</v>
      </c>
      <c r="H1459" t="s">
        <v>23</v>
      </c>
      <c r="I1459" t="s">
        <v>36</v>
      </c>
      <c r="J1459">
        <v>4.7</v>
      </c>
      <c r="K1459" t="s">
        <v>25</v>
      </c>
      <c r="L1459" t="s">
        <v>26</v>
      </c>
      <c r="M1459" s="1">
        <v>171</v>
      </c>
      <c r="N1459" s="1">
        <v>222.3</v>
      </c>
      <c r="O1459" s="1">
        <v>8.037</v>
      </c>
      <c r="P1459" s="1">
        <v>43.263</v>
      </c>
      <c r="AD1459" s="1">
        <v>222.3</v>
      </c>
      <c r="AE1459" s="1">
        <v>8.037</v>
      </c>
    </row>
    <row r="1460" spans="1:31">
      <c r="A1460" t="s">
        <v>67</v>
      </c>
      <c r="B1460">
        <v>35</v>
      </c>
      <c r="C1460" t="s">
        <v>19</v>
      </c>
      <c r="D1460" t="s">
        <v>29</v>
      </c>
      <c r="E1460" t="s">
        <v>21</v>
      </c>
      <c r="F1460">
        <v>28</v>
      </c>
      <c r="G1460" t="s">
        <v>43</v>
      </c>
      <c r="H1460" t="s">
        <v>109</v>
      </c>
      <c r="I1460" t="s">
        <v>36</v>
      </c>
      <c r="J1460">
        <v>2.9</v>
      </c>
      <c r="K1460" t="s">
        <v>25</v>
      </c>
      <c r="L1460" t="s">
        <v>38</v>
      </c>
      <c r="M1460" s="1">
        <v>112</v>
      </c>
      <c r="N1460" s="1">
        <v>145.6</v>
      </c>
      <c r="O1460" s="1">
        <v>3.248</v>
      </c>
      <c r="P1460" s="1">
        <v>30.352</v>
      </c>
      <c r="AD1460" s="1">
        <v>145.6</v>
      </c>
      <c r="AE1460" s="1">
        <v>3.248</v>
      </c>
    </row>
    <row r="1461" spans="1:31">
      <c r="A1461" t="s">
        <v>28</v>
      </c>
      <c r="B1461">
        <v>20</v>
      </c>
      <c r="C1461" t="s">
        <v>19</v>
      </c>
      <c r="D1461" t="s">
        <v>74</v>
      </c>
      <c r="E1461" t="s">
        <v>42</v>
      </c>
      <c r="F1461">
        <v>35</v>
      </c>
      <c r="G1461" t="s">
        <v>22</v>
      </c>
      <c r="H1461" t="s">
        <v>150</v>
      </c>
      <c r="I1461" t="s">
        <v>24</v>
      </c>
      <c r="J1461">
        <v>4.8</v>
      </c>
      <c r="K1461" t="s">
        <v>25</v>
      </c>
      <c r="L1461" t="s">
        <v>26</v>
      </c>
      <c r="M1461" s="1">
        <v>140</v>
      </c>
      <c r="N1461" s="1">
        <v>182</v>
      </c>
      <c r="O1461" s="1">
        <v>6.72</v>
      </c>
      <c r="P1461" s="1">
        <v>35.28</v>
      </c>
      <c r="AD1461" s="1">
        <v>182</v>
      </c>
      <c r="AE1461" s="1">
        <v>6.72</v>
      </c>
    </row>
    <row r="1462" spans="1:31">
      <c r="A1462" t="s">
        <v>154</v>
      </c>
      <c r="B1462">
        <v>70</v>
      </c>
      <c r="C1462" t="s">
        <v>19</v>
      </c>
      <c r="D1462" t="s">
        <v>153</v>
      </c>
      <c r="E1462" t="s">
        <v>42</v>
      </c>
      <c r="F1462">
        <v>85</v>
      </c>
      <c r="G1462" t="s">
        <v>22</v>
      </c>
      <c r="H1462" t="s">
        <v>89</v>
      </c>
      <c r="I1462" t="s">
        <v>55</v>
      </c>
      <c r="J1462">
        <v>4.6</v>
      </c>
      <c r="K1462" t="s">
        <v>25</v>
      </c>
      <c r="L1462" t="s">
        <v>77</v>
      </c>
      <c r="M1462" s="1">
        <v>255</v>
      </c>
      <c r="N1462" s="1">
        <v>331.5</v>
      </c>
      <c r="O1462" s="1">
        <v>11.73</v>
      </c>
      <c r="P1462" s="1">
        <v>64.77</v>
      </c>
      <c r="AD1462" s="1">
        <v>331.5</v>
      </c>
      <c r="AE1462" s="1">
        <v>11.73</v>
      </c>
    </row>
    <row r="1463" spans="1:31">
      <c r="A1463" t="s">
        <v>46</v>
      </c>
      <c r="B1463">
        <v>54</v>
      </c>
      <c r="C1463" t="s">
        <v>19</v>
      </c>
      <c r="D1463" t="s">
        <v>96</v>
      </c>
      <c r="E1463" t="s">
        <v>69</v>
      </c>
      <c r="F1463">
        <v>95</v>
      </c>
      <c r="G1463" t="s">
        <v>35</v>
      </c>
      <c r="H1463" t="s">
        <v>121</v>
      </c>
      <c r="I1463" t="s">
        <v>52</v>
      </c>
      <c r="J1463">
        <v>5</v>
      </c>
      <c r="K1463" t="s">
        <v>25</v>
      </c>
      <c r="L1463" t="s">
        <v>56</v>
      </c>
      <c r="M1463" s="1">
        <v>95</v>
      </c>
      <c r="N1463" s="1">
        <v>123.5</v>
      </c>
      <c r="O1463" s="1">
        <v>4.75</v>
      </c>
      <c r="P1463" s="1">
        <v>23.75</v>
      </c>
      <c r="AD1463" s="1">
        <v>123.5</v>
      </c>
      <c r="AE1463" s="1">
        <v>4.75</v>
      </c>
    </row>
    <row r="1464" spans="1:31">
      <c r="A1464" t="s">
        <v>156</v>
      </c>
      <c r="B1464">
        <v>38</v>
      </c>
      <c r="C1464" t="s">
        <v>19</v>
      </c>
      <c r="D1464" t="s">
        <v>50</v>
      </c>
      <c r="E1464" t="s">
        <v>42</v>
      </c>
      <c r="F1464">
        <v>90</v>
      </c>
      <c r="G1464" t="s">
        <v>35</v>
      </c>
      <c r="H1464" t="s">
        <v>60</v>
      </c>
      <c r="I1464" t="s">
        <v>52</v>
      </c>
      <c r="J1464">
        <v>4.8</v>
      </c>
      <c r="K1464" t="s">
        <v>25</v>
      </c>
      <c r="L1464" t="s">
        <v>56</v>
      </c>
      <c r="M1464" s="1">
        <v>630</v>
      </c>
      <c r="N1464" s="1">
        <v>819</v>
      </c>
      <c r="O1464" s="1">
        <v>30.24</v>
      </c>
      <c r="P1464" s="1">
        <v>158.76</v>
      </c>
      <c r="AD1464" s="1">
        <v>819</v>
      </c>
      <c r="AE1464" s="1">
        <v>30.24</v>
      </c>
    </row>
    <row r="1465" spans="1:31">
      <c r="A1465" t="s">
        <v>111</v>
      </c>
      <c r="B1465">
        <v>54</v>
      </c>
      <c r="C1465" t="s">
        <v>19</v>
      </c>
      <c r="D1465" t="s">
        <v>120</v>
      </c>
      <c r="E1465" t="s">
        <v>69</v>
      </c>
      <c r="F1465">
        <v>49</v>
      </c>
      <c r="G1465" t="s">
        <v>43</v>
      </c>
      <c r="H1465" t="s">
        <v>133</v>
      </c>
      <c r="I1465" t="s">
        <v>52</v>
      </c>
      <c r="J1465">
        <v>4.9</v>
      </c>
      <c r="K1465" t="s">
        <v>76</v>
      </c>
      <c r="L1465" t="s">
        <v>94</v>
      </c>
      <c r="M1465" s="1">
        <v>441</v>
      </c>
      <c r="N1465" s="1">
        <v>573.3</v>
      </c>
      <c r="O1465" s="1">
        <v>21.609</v>
      </c>
      <c r="P1465" s="1">
        <v>110.691</v>
      </c>
      <c r="AD1465" s="1">
        <v>573.3</v>
      </c>
      <c r="AE1465" s="1">
        <v>21.609</v>
      </c>
    </row>
    <row r="1466" spans="1:31">
      <c r="A1466" t="s">
        <v>53</v>
      </c>
      <c r="B1466">
        <v>33</v>
      </c>
      <c r="C1466" t="s">
        <v>19</v>
      </c>
      <c r="D1466" t="s">
        <v>149</v>
      </c>
      <c r="E1466" t="s">
        <v>69</v>
      </c>
      <c r="F1466">
        <v>92</v>
      </c>
      <c r="G1466" t="s">
        <v>43</v>
      </c>
      <c r="H1466" t="s">
        <v>109</v>
      </c>
      <c r="I1466" t="s">
        <v>24</v>
      </c>
      <c r="J1466">
        <v>4.6</v>
      </c>
      <c r="K1466" t="s">
        <v>76</v>
      </c>
      <c r="L1466" t="s">
        <v>56</v>
      </c>
      <c r="M1466" s="1">
        <v>184</v>
      </c>
      <c r="N1466" s="1">
        <v>239.2</v>
      </c>
      <c r="O1466" s="1">
        <v>8.464</v>
      </c>
      <c r="P1466" s="1">
        <v>46.736</v>
      </c>
      <c r="AD1466" s="1">
        <v>239.2</v>
      </c>
      <c r="AE1466" s="1">
        <v>8.464</v>
      </c>
    </row>
    <row r="1467" spans="1:31">
      <c r="A1467" t="s">
        <v>161</v>
      </c>
      <c r="B1467">
        <v>46</v>
      </c>
      <c r="C1467" t="s">
        <v>19</v>
      </c>
      <c r="D1467" t="s">
        <v>159</v>
      </c>
      <c r="E1467" t="s">
        <v>69</v>
      </c>
      <c r="F1467">
        <v>72</v>
      </c>
      <c r="G1467" t="s">
        <v>98</v>
      </c>
      <c r="H1467" t="s">
        <v>89</v>
      </c>
      <c r="I1467" t="s">
        <v>24</v>
      </c>
      <c r="J1467">
        <v>3.9</v>
      </c>
      <c r="K1467" t="s">
        <v>31</v>
      </c>
      <c r="L1467" t="s">
        <v>77</v>
      </c>
      <c r="M1467" s="1">
        <v>144</v>
      </c>
      <c r="N1467" s="1">
        <v>187.2</v>
      </c>
      <c r="O1467" s="1">
        <v>5.616</v>
      </c>
      <c r="P1467" s="1">
        <v>37.584</v>
      </c>
      <c r="AD1467" s="1">
        <v>187.2</v>
      </c>
      <c r="AE1467" s="1">
        <v>5.616</v>
      </c>
    </row>
    <row r="1468" spans="1:31">
      <c r="A1468" t="s">
        <v>95</v>
      </c>
      <c r="B1468">
        <v>58</v>
      </c>
      <c r="C1468" t="s">
        <v>19</v>
      </c>
      <c r="D1468" t="s">
        <v>59</v>
      </c>
      <c r="E1468" t="s">
        <v>21</v>
      </c>
      <c r="F1468">
        <v>71</v>
      </c>
      <c r="G1468" t="s">
        <v>43</v>
      </c>
      <c r="H1468" t="s">
        <v>102</v>
      </c>
      <c r="I1468" t="s">
        <v>52</v>
      </c>
      <c r="J1468">
        <v>4.5</v>
      </c>
      <c r="K1468" t="s">
        <v>44</v>
      </c>
      <c r="L1468" t="s">
        <v>48</v>
      </c>
      <c r="M1468" s="1">
        <v>355</v>
      </c>
      <c r="N1468" s="1">
        <v>461.5</v>
      </c>
      <c r="O1468" s="1">
        <v>15.975</v>
      </c>
      <c r="P1468" s="1">
        <v>90.525</v>
      </c>
      <c r="AD1468" s="1">
        <v>461.5</v>
      </c>
      <c r="AE1468" s="1">
        <v>15.975</v>
      </c>
    </row>
    <row r="1469" spans="1:31">
      <c r="A1469" t="s">
        <v>138</v>
      </c>
      <c r="B1469">
        <v>30</v>
      </c>
      <c r="C1469" t="s">
        <v>19</v>
      </c>
      <c r="D1469" t="s">
        <v>120</v>
      </c>
      <c r="E1469" t="s">
        <v>69</v>
      </c>
      <c r="F1469">
        <v>27</v>
      </c>
      <c r="G1469" t="s">
        <v>98</v>
      </c>
      <c r="H1469" t="s">
        <v>81</v>
      </c>
      <c r="I1469" t="s">
        <v>24</v>
      </c>
      <c r="J1469">
        <v>4.7</v>
      </c>
      <c r="K1469" t="s">
        <v>92</v>
      </c>
      <c r="L1469" t="s">
        <v>26</v>
      </c>
      <c r="M1469" s="1">
        <v>243</v>
      </c>
      <c r="N1469" s="1">
        <v>315.9</v>
      </c>
      <c r="O1469" s="1">
        <v>11.421</v>
      </c>
      <c r="P1469" s="1">
        <v>61.479</v>
      </c>
      <c r="AD1469" s="1">
        <v>315.9</v>
      </c>
      <c r="AE1469" s="1">
        <v>11.421</v>
      </c>
    </row>
    <row r="1470" spans="1:31">
      <c r="A1470" t="s">
        <v>73</v>
      </c>
      <c r="B1470">
        <v>42</v>
      </c>
      <c r="C1470" t="s">
        <v>19</v>
      </c>
      <c r="D1470" t="s">
        <v>159</v>
      </c>
      <c r="E1470" t="s">
        <v>69</v>
      </c>
      <c r="F1470">
        <v>39</v>
      </c>
      <c r="G1470" t="s">
        <v>35</v>
      </c>
      <c r="H1470" t="s">
        <v>64</v>
      </c>
      <c r="I1470" t="s">
        <v>55</v>
      </c>
      <c r="J1470">
        <v>3.9</v>
      </c>
      <c r="K1470" t="s">
        <v>31</v>
      </c>
      <c r="L1470" t="s">
        <v>26</v>
      </c>
      <c r="M1470" s="1">
        <v>78</v>
      </c>
      <c r="N1470" s="1">
        <v>101.4</v>
      </c>
      <c r="O1470" s="1">
        <v>3.042</v>
      </c>
      <c r="P1470" s="1">
        <v>20.358</v>
      </c>
      <c r="AD1470" s="1">
        <v>101.4</v>
      </c>
      <c r="AE1470" s="1">
        <v>3.042</v>
      </c>
    </row>
    <row r="1471" spans="1:31">
      <c r="A1471" t="s">
        <v>97</v>
      </c>
      <c r="B1471">
        <v>28</v>
      </c>
      <c r="C1471" t="s">
        <v>19</v>
      </c>
      <c r="D1471" t="s">
        <v>120</v>
      </c>
      <c r="E1471" t="s">
        <v>69</v>
      </c>
      <c r="F1471">
        <v>98</v>
      </c>
      <c r="G1471" t="s">
        <v>43</v>
      </c>
      <c r="H1471" t="s">
        <v>75</v>
      </c>
      <c r="I1471" t="s">
        <v>24</v>
      </c>
      <c r="J1471">
        <v>4.4</v>
      </c>
      <c r="K1471" t="s">
        <v>44</v>
      </c>
      <c r="L1471" t="s">
        <v>104</v>
      </c>
      <c r="M1471" s="1">
        <v>882</v>
      </c>
      <c r="N1471" s="1">
        <v>1146.6</v>
      </c>
      <c r="O1471" s="1">
        <v>38.808</v>
      </c>
      <c r="P1471" s="1">
        <v>225.792</v>
      </c>
      <c r="AD1471" s="1">
        <v>1146.6</v>
      </c>
      <c r="AE1471" s="1">
        <v>38.808</v>
      </c>
    </row>
    <row r="1472" spans="1:31">
      <c r="A1472" t="s">
        <v>108</v>
      </c>
      <c r="B1472">
        <v>43</v>
      </c>
      <c r="C1472" t="s">
        <v>19</v>
      </c>
      <c r="D1472" t="s">
        <v>41</v>
      </c>
      <c r="E1472" t="s">
        <v>42</v>
      </c>
      <c r="F1472">
        <v>27</v>
      </c>
      <c r="G1472" t="s">
        <v>43</v>
      </c>
      <c r="H1472" t="s">
        <v>64</v>
      </c>
      <c r="I1472" t="s">
        <v>36</v>
      </c>
      <c r="J1472">
        <v>3.9</v>
      </c>
      <c r="K1472" t="s">
        <v>31</v>
      </c>
      <c r="L1472" t="s">
        <v>104</v>
      </c>
      <c r="M1472" s="1">
        <v>81</v>
      </c>
      <c r="N1472" s="1">
        <v>105.3</v>
      </c>
      <c r="O1472" s="1">
        <v>3.159</v>
      </c>
      <c r="P1472" s="1">
        <v>21.141</v>
      </c>
      <c r="AD1472" s="1">
        <v>105.3</v>
      </c>
      <c r="AE1472" s="1">
        <v>3.159</v>
      </c>
    </row>
    <row r="1473" spans="1:31">
      <c r="A1473" t="s">
        <v>134</v>
      </c>
      <c r="B1473">
        <v>31</v>
      </c>
      <c r="C1473" t="s">
        <v>19</v>
      </c>
      <c r="D1473" t="s">
        <v>120</v>
      </c>
      <c r="E1473" t="s">
        <v>69</v>
      </c>
      <c r="F1473">
        <v>71</v>
      </c>
      <c r="G1473" t="s">
        <v>35</v>
      </c>
      <c r="H1473" t="s">
        <v>23</v>
      </c>
      <c r="I1473" t="s">
        <v>36</v>
      </c>
      <c r="J1473">
        <v>2.8</v>
      </c>
      <c r="K1473" t="s">
        <v>25</v>
      </c>
      <c r="L1473" t="s">
        <v>104</v>
      </c>
      <c r="M1473" s="1">
        <v>639</v>
      </c>
      <c r="N1473" s="1">
        <v>830.7</v>
      </c>
      <c r="O1473" s="1">
        <v>17.892</v>
      </c>
      <c r="P1473" s="1">
        <v>173.808</v>
      </c>
      <c r="AD1473" s="1">
        <v>830.7</v>
      </c>
      <c r="AE1473" s="1">
        <v>17.892</v>
      </c>
    </row>
    <row r="1474" spans="1:31">
      <c r="A1474" t="s">
        <v>131</v>
      </c>
      <c r="B1474">
        <v>39</v>
      </c>
      <c r="C1474" t="s">
        <v>19</v>
      </c>
      <c r="D1474" t="s">
        <v>139</v>
      </c>
      <c r="E1474" t="s">
        <v>69</v>
      </c>
      <c r="F1474">
        <v>24</v>
      </c>
      <c r="G1474" t="s">
        <v>22</v>
      </c>
      <c r="H1474" t="s">
        <v>47</v>
      </c>
      <c r="I1474" t="s">
        <v>36</v>
      </c>
      <c r="J1474">
        <v>3.5</v>
      </c>
      <c r="K1474" t="s">
        <v>31</v>
      </c>
      <c r="L1474" t="s">
        <v>38</v>
      </c>
      <c r="M1474" s="1">
        <v>72</v>
      </c>
      <c r="N1474" s="1">
        <v>93.6</v>
      </c>
      <c r="O1474" s="1">
        <v>2.52</v>
      </c>
      <c r="P1474" s="1">
        <v>19.08</v>
      </c>
      <c r="AD1474" s="1">
        <v>93.6</v>
      </c>
      <c r="AE1474" s="1">
        <v>2.52</v>
      </c>
    </row>
    <row r="1475" spans="1:31">
      <c r="A1475" t="s">
        <v>166</v>
      </c>
      <c r="B1475">
        <v>69</v>
      </c>
      <c r="C1475" t="s">
        <v>19</v>
      </c>
      <c r="D1475" t="s">
        <v>59</v>
      </c>
      <c r="E1475" t="s">
        <v>21</v>
      </c>
      <c r="F1475">
        <v>63</v>
      </c>
      <c r="G1475" t="s">
        <v>43</v>
      </c>
      <c r="H1475" t="s">
        <v>89</v>
      </c>
      <c r="I1475" t="s">
        <v>55</v>
      </c>
      <c r="J1475">
        <v>4.3</v>
      </c>
      <c r="K1475" t="s">
        <v>37</v>
      </c>
      <c r="L1475" t="s">
        <v>104</v>
      </c>
      <c r="M1475" s="1">
        <v>315</v>
      </c>
      <c r="N1475" s="1">
        <v>409.5</v>
      </c>
      <c r="O1475" s="1">
        <v>13.545</v>
      </c>
      <c r="P1475" s="1">
        <v>80.955</v>
      </c>
      <c r="AD1475" s="1">
        <v>409.5</v>
      </c>
      <c r="AE1475" s="1">
        <v>13.545</v>
      </c>
    </row>
    <row r="1476" spans="1:31">
      <c r="A1476" t="s">
        <v>142</v>
      </c>
      <c r="B1476">
        <v>31</v>
      </c>
      <c r="C1476" t="s">
        <v>19</v>
      </c>
      <c r="D1476" t="s">
        <v>29</v>
      </c>
      <c r="E1476" t="s">
        <v>21</v>
      </c>
      <c r="F1476">
        <v>72</v>
      </c>
      <c r="G1476" t="s">
        <v>35</v>
      </c>
      <c r="H1476" t="s">
        <v>70</v>
      </c>
      <c r="I1476" t="s">
        <v>55</v>
      </c>
      <c r="J1476">
        <v>3.9</v>
      </c>
      <c r="K1476" t="s">
        <v>37</v>
      </c>
      <c r="L1476" t="s">
        <v>94</v>
      </c>
      <c r="M1476" s="1">
        <v>288</v>
      </c>
      <c r="N1476" s="1">
        <v>374.4</v>
      </c>
      <c r="O1476" s="1">
        <v>11.232</v>
      </c>
      <c r="P1476" s="1">
        <v>75.168</v>
      </c>
      <c r="AD1476" s="1">
        <v>374.4</v>
      </c>
      <c r="AE1476" s="1">
        <v>11.232</v>
      </c>
    </row>
    <row r="1477" spans="1:31">
      <c r="A1477" t="s">
        <v>40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43</v>
      </c>
      <c r="H1477" t="s">
        <v>91</v>
      </c>
      <c r="I1477" t="s">
        <v>36</v>
      </c>
      <c r="J1477">
        <v>4</v>
      </c>
      <c r="K1477" t="s">
        <v>31</v>
      </c>
      <c r="L1477" t="s">
        <v>94</v>
      </c>
      <c r="M1477" s="1">
        <v>305</v>
      </c>
      <c r="N1477" s="1">
        <v>396.5</v>
      </c>
      <c r="O1477" s="1">
        <v>12.2</v>
      </c>
      <c r="P1477" s="1">
        <v>79.3</v>
      </c>
      <c r="AD1477" s="1">
        <v>396.5</v>
      </c>
      <c r="AE1477" s="1">
        <v>12.2</v>
      </c>
    </row>
    <row r="1478" spans="1:31">
      <c r="A1478" t="s">
        <v>49</v>
      </c>
      <c r="B1478">
        <v>39</v>
      </c>
      <c r="C1478" t="s">
        <v>19</v>
      </c>
      <c r="D1478" t="s">
        <v>139</v>
      </c>
      <c r="E1478" t="s">
        <v>69</v>
      </c>
      <c r="F1478">
        <v>56</v>
      </c>
      <c r="G1478" t="s">
        <v>43</v>
      </c>
      <c r="H1478" t="s">
        <v>152</v>
      </c>
      <c r="I1478" t="s">
        <v>55</v>
      </c>
      <c r="J1478">
        <v>4.1</v>
      </c>
      <c r="K1478" t="s">
        <v>37</v>
      </c>
      <c r="L1478" t="s">
        <v>94</v>
      </c>
      <c r="M1478" s="1">
        <v>168</v>
      </c>
      <c r="N1478" s="1">
        <v>218.4</v>
      </c>
      <c r="O1478" s="1">
        <v>6.888</v>
      </c>
      <c r="P1478" s="1">
        <v>43.512</v>
      </c>
      <c r="AD1478" s="1">
        <v>218.4</v>
      </c>
      <c r="AE1478" s="1">
        <v>6.888</v>
      </c>
    </row>
    <row r="1479" spans="1:31">
      <c r="A1479" t="s">
        <v>46</v>
      </c>
      <c r="B1479">
        <v>24</v>
      </c>
      <c r="C1479" t="s">
        <v>19</v>
      </c>
      <c r="D1479" t="s">
        <v>149</v>
      </c>
      <c r="E1479" t="s">
        <v>69</v>
      </c>
      <c r="F1479">
        <v>32</v>
      </c>
      <c r="G1479" t="s">
        <v>98</v>
      </c>
      <c r="H1479" t="s">
        <v>64</v>
      </c>
      <c r="I1479" t="s">
        <v>52</v>
      </c>
      <c r="J1479">
        <v>4.3</v>
      </c>
      <c r="K1479" t="s">
        <v>44</v>
      </c>
      <c r="L1479" t="s">
        <v>104</v>
      </c>
      <c r="M1479" s="1">
        <v>64</v>
      </c>
      <c r="N1479" s="1">
        <v>83.2</v>
      </c>
      <c r="O1479" s="1">
        <v>2.752</v>
      </c>
      <c r="P1479" s="1">
        <v>16.448</v>
      </c>
      <c r="AD1479" s="1">
        <v>83.2</v>
      </c>
      <c r="AE1479" s="1">
        <v>2.752</v>
      </c>
    </row>
    <row r="1480" spans="1:31">
      <c r="A1480" t="s">
        <v>165</v>
      </c>
      <c r="B1480">
        <v>28</v>
      </c>
      <c r="C1480" t="s">
        <v>19</v>
      </c>
      <c r="D1480" t="s">
        <v>159</v>
      </c>
      <c r="E1480" t="s">
        <v>69</v>
      </c>
      <c r="F1480">
        <v>23</v>
      </c>
      <c r="G1480" t="s">
        <v>43</v>
      </c>
      <c r="H1480" t="s">
        <v>160</v>
      </c>
      <c r="I1480" t="s">
        <v>52</v>
      </c>
      <c r="J1480">
        <v>4.2</v>
      </c>
      <c r="K1480" t="s">
        <v>25</v>
      </c>
      <c r="L1480" t="s">
        <v>77</v>
      </c>
      <c r="M1480" s="1">
        <v>46</v>
      </c>
      <c r="N1480" s="1">
        <v>59.8</v>
      </c>
      <c r="O1480" s="1">
        <v>1.932</v>
      </c>
      <c r="P1480" s="1">
        <v>11.868</v>
      </c>
      <c r="AD1480" s="1">
        <v>59.8</v>
      </c>
      <c r="AE1480" s="1">
        <v>1.932</v>
      </c>
    </row>
    <row r="1481" spans="1:31">
      <c r="A1481" t="s">
        <v>165</v>
      </c>
      <c r="B1481">
        <v>48</v>
      </c>
      <c r="C1481" t="s">
        <v>19</v>
      </c>
      <c r="D1481" t="s">
        <v>62</v>
      </c>
      <c r="E1481" t="s">
        <v>63</v>
      </c>
      <c r="F1481">
        <v>100</v>
      </c>
      <c r="G1481" t="s">
        <v>22</v>
      </c>
      <c r="H1481" t="s">
        <v>100</v>
      </c>
      <c r="I1481" t="s">
        <v>36</v>
      </c>
      <c r="J1481">
        <v>4</v>
      </c>
      <c r="K1481" t="s">
        <v>76</v>
      </c>
      <c r="L1481" t="s">
        <v>38</v>
      </c>
      <c r="M1481" s="1">
        <v>800</v>
      </c>
      <c r="N1481" s="1">
        <v>1040</v>
      </c>
      <c r="O1481" s="1">
        <v>32</v>
      </c>
      <c r="P1481" s="1">
        <v>208</v>
      </c>
      <c r="AD1481" s="1">
        <v>1040</v>
      </c>
      <c r="AE1481" s="1">
        <v>32</v>
      </c>
    </row>
    <row r="1482" spans="1:31">
      <c r="A1482" t="s">
        <v>87</v>
      </c>
      <c r="B1482">
        <v>39</v>
      </c>
      <c r="C1482" t="s">
        <v>19</v>
      </c>
      <c r="D1482" t="s">
        <v>120</v>
      </c>
      <c r="E1482" t="s">
        <v>69</v>
      </c>
      <c r="F1482">
        <v>74</v>
      </c>
      <c r="G1482" t="s">
        <v>43</v>
      </c>
      <c r="H1482" t="s">
        <v>85</v>
      </c>
      <c r="I1482" t="s">
        <v>55</v>
      </c>
      <c r="J1482">
        <v>3.6</v>
      </c>
      <c r="K1482" t="s">
        <v>31</v>
      </c>
      <c r="L1482" t="s">
        <v>56</v>
      </c>
      <c r="M1482" s="1">
        <v>666</v>
      </c>
      <c r="N1482" s="1">
        <v>865.8</v>
      </c>
      <c r="O1482" s="1">
        <v>23.976</v>
      </c>
      <c r="P1482" s="1">
        <v>175.824</v>
      </c>
      <c r="AD1482" s="1">
        <v>865.8</v>
      </c>
      <c r="AE1482" s="1">
        <v>23.976</v>
      </c>
    </row>
    <row r="1483" spans="1:31">
      <c r="A1483" t="s">
        <v>143</v>
      </c>
      <c r="B1483">
        <v>64</v>
      </c>
      <c r="C1483" t="s">
        <v>19</v>
      </c>
      <c r="D1483" t="s">
        <v>93</v>
      </c>
      <c r="E1483" t="s">
        <v>21</v>
      </c>
      <c r="F1483">
        <v>33</v>
      </c>
      <c r="G1483" t="s">
        <v>35</v>
      </c>
      <c r="H1483" t="s">
        <v>23</v>
      </c>
      <c r="I1483" t="s">
        <v>36</v>
      </c>
      <c r="J1483">
        <v>3.3</v>
      </c>
      <c r="K1483" t="s">
        <v>44</v>
      </c>
      <c r="L1483" t="s">
        <v>56</v>
      </c>
      <c r="M1483" s="1">
        <v>198</v>
      </c>
      <c r="N1483" s="1">
        <v>257.4</v>
      </c>
      <c r="O1483" s="1">
        <v>6.534</v>
      </c>
      <c r="P1483" s="1">
        <v>52.866</v>
      </c>
      <c r="AD1483" s="1">
        <v>257.4</v>
      </c>
      <c r="AE1483" s="1">
        <v>6.534</v>
      </c>
    </row>
    <row r="1484" spans="1:31">
      <c r="A1484" t="s">
        <v>166</v>
      </c>
      <c r="B1484">
        <v>28</v>
      </c>
      <c r="C1484" t="s">
        <v>19</v>
      </c>
      <c r="D1484" t="s">
        <v>159</v>
      </c>
      <c r="E1484" t="s">
        <v>69</v>
      </c>
      <c r="F1484">
        <v>67</v>
      </c>
      <c r="G1484" t="s">
        <v>35</v>
      </c>
      <c r="H1484" t="s">
        <v>152</v>
      </c>
      <c r="I1484" t="s">
        <v>36</v>
      </c>
      <c r="J1484">
        <v>4.1</v>
      </c>
      <c r="K1484" t="s">
        <v>76</v>
      </c>
      <c r="L1484" t="s">
        <v>38</v>
      </c>
      <c r="M1484" s="1">
        <v>134</v>
      </c>
      <c r="N1484" s="1">
        <v>174.2</v>
      </c>
      <c r="O1484" s="1">
        <v>5.494</v>
      </c>
      <c r="P1484" s="1">
        <v>34.706</v>
      </c>
      <c r="AD1484" s="1">
        <v>174.2</v>
      </c>
      <c r="AE1484" s="1">
        <v>5.494</v>
      </c>
    </row>
    <row r="1485" spans="1:31">
      <c r="A1485" t="s">
        <v>33</v>
      </c>
      <c r="B1485">
        <v>39</v>
      </c>
      <c r="C1485" t="s">
        <v>19</v>
      </c>
      <c r="D1485" t="s">
        <v>120</v>
      </c>
      <c r="E1485" t="s">
        <v>69</v>
      </c>
      <c r="F1485">
        <v>61</v>
      </c>
      <c r="G1485" t="s">
        <v>35</v>
      </c>
      <c r="H1485" t="s">
        <v>150</v>
      </c>
      <c r="I1485" t="s">
        <v>52</v>
      </c>
      <c r="J1485">
        <v>4.7</v>
      </c>
      <c r="K1485" t="s">
        <v>92</v>
      </c>
      <c r="L1485" t="s">
        <v>77</v>
      </c>
      <c r="M1485" s="1">
        <v>549</v>
      </c>
      <c r="N1485" s="1">
        <v>713.7</v>
      </c>
      <c r="O1485" s="1">
        <v>25.803</v>
      </c>
      <c r="P1485" s="1">
        <v>138.897</v>
      </c>
      <c r="AD1485" s="1">
        <v>713.7</v>
      </c>
      <c r="AE1485" s="1">
        <v>25.803</v>
      </c>
    </row>
    <row r="1486" spans="1:31">
      <c r="A1486" t="s">
        <v>161</v>
      </c>
      <c r="B1486">
        <v>49</v>
      </c>
      <c r="C1486" t="s">
        <v>19</v>
      </c>
      <c r="D1486" t="s">
        <v>59</v>
      </c>
      <c r="E1486" t="s">
        <v>21</v>
      </c>
      <c r="F1486">
        <v>46</v>
      </c>
      <c r="G1486" t="s">
        <v>43</v>
      </c>
      <c r="H1486" t="s">
        <v>91</v>
      </c>
      <c r="I1486" t="s">
        <v>52</v>
      </c>
      <c r="J1486">
        <v>4.4</v>
      </c>
      <c r="K1486" t="s">
        <v>25</v>
      </c>
      <c r="L1486" t="s">
        <v>104</v>
      </c>
      <c r="M1486" s="1">
        <v>230</v>
      </c>
      <c r="N1486" s="1">
        <v>299</v>
      </c>
      <c r="O1486" s="1">
        <v>10.12</v>
      </c>
      <c r="P1486" s="1">
        <v>58.88</v>
      </c>
      <c r="AD1486" s="1">
        <v>299</v>
      </c>
      <c r="AE1486" s="1">
        <v>10.12</v>
      </c>
    </row>
    <row r="1487" spans="1:31">
      <c r="A1487" t="s">
        <v>161</v>
      </c>
      <c r="B1487">
        <v>22</v>
      </c>
      <c r="C1487" t="s">
        <v>19</v>
      </c>
      <c r="D1487" t="s">
        <v>159</v>
      </c>
      <c r="E1487" t="s">
        <v>69</v>
      </c>
      <c r="F1487">
        <v>56</v>
      </c>
      <c r="G1487" t="s">
        <v>22</v>
      </c>
      <c r="H1487" t="s">
        <v>121</v>
      </c>
      <c r="I1487" t="s">
        <v>36</v>
      </c>
      <c r="J1487">
        <v>3.4</v>
      </c>
      <c r="K1487" t="s">
        <v>31</v>
      </c>
      <c r="L1487" t="s">
        <v>26</v>
      </c>
      <c r="M1487" s="1">
        <v>112</v>
      </c>
      <c r="N1487" s="1">
        <v>145.6</v>
      </c>
      <c r="O1487" s="1">
        <v>3.808</v>
      </c>
      <c r="P1487" s="1">
        <v>29.792</v>
      </c>
      <c r="AD1487" s="1">
        <v>145.6</v>
      </c>
      <c r="AE1487" s="1">
        <v>3.808</v>
      </c>
    </row>
    <row r="1488" spans="1:31">
      <c r="A1488" t="s">
        <v>151</v>
      </c>
      <c r="B1488">
        <v>25</v>
      </c>
      <c r="C1488" t="s">
        <v>19</v>
      </c>
      <c r="D1488" t="s">
        <v>50</v>
      </c>
      <c r="E1488" t="s">
        <v>42</v>
      </c>
      <c r="F1488">
        <v>73</v>
      </c>
      <c r="G1488" t="s">
        <v>35</v>
      </c>
      <c r="H1488" t="s">
        <v>150</v>
      </c>
      <c r="I1488" t="s">
        <v>36</v>
      </c>
      <c r="J1488">
        <v>5</v>
      </c>
      <c r="K1488" t="s">
        <v>25</v>
      </c>
      <c r="L1488" t="s">
        <v>104</v>
      </c>
      <c r="M1488" s="1">
        <v>511</v>
      </c>
      <c r="N1488" s="1">
        <v>664.3</v>
      </c>
      <c r="O1488" s="1">
        <v>25.55</v>
      </c>
      <c r="P1488" s="1">
        <v>127.75</v>
      </c>
      <c r="AD1488" s="1">
        <v>664.3</v>
      </c>
      <c r="AE1488" s="1">
        <v>25.55</v>
      </c>
    </row>
    <row r="1489" spans="1:31">
      <c r="A1489" t="s">
        <v>132</v>
      </c>
      <c r="B1489">
        <v>40</v>
      </c>
      <c r="C1489" t="s">
        <v>19</v>
      </c>
      <c r="D1489" t="s">
        <v>93</v>
      </c>
      <c r="E1489" t="s">
        <v>21</v>
      </c>
      <c r="F1489">
        <v>44</v>
      </c>
      <c r="G1489" t="s">
        <v>22</v>
      </c>
      <c r="H1489" t="s">
        <v>100</v>
      </c>
      <c r="I1489" t="s">
        <v>52</v>
      </c>
      <c r="J1489">
        <v>4.6</v>
      </c>
      <c r="K1489" t="s">
        <v>44</v>
      </c>
      <c r="L1489" t="s">
        <v>48</v>
      </c>
      <c r="M1489" s="1">
        <v>264</v>
      </c>
      <c r="N1489" s="1">
        <v>343.2</v>
      </c>
      <c r="O1489" s="1">
        <v>12.144</v>
      </c>
      <c r="P1489" s="1">
        <v>67.056</v>
      </c>
      <c r="AD1489" s="1">
        <v>343.2</v>
      </c>
      <c r="AE1489" s="1">
        <v>12.144</v>
      </c>
    </row>
    <row r="1490" spans="1:31">
      <c r="A1490" t="s">
        <v>80</v>
      </c>
      <c r="B1490">
        <v>23</v>
      </c>
      <c r="C1490" t="s">
        <v>19</v>
      </c>
      <c r="D1490" t="s">
        <v>139</v>
      </c>
      <c r="E1490" t="s">
        <v>69</v>
      </c>
      <c r="F1490">
        <v>44</v>
      </c>
      <c r="G1490" t="s">
        <v>22</v>
      </c>
      <c r="H1490" t="s">
        <v>70</v>
      </c>
      <c r="I1490" t="s">
        <v>24</v>
      </c>
      <c r="J1490">
        <v>4</v>
      </c>
      <c r="K1490" t="s">
        <v>37</v>
      </c>
      <c r="L1490" t="s">
        <v>38</v>
      </c>
      <c r="M1490" s="1">
        <v>132</v>
      </c>
      <c r="N1490" s="1">
        <v>171.6</v>
      </c>
      <c r="O1490" s="1">
        <v>5.28</v>
      </c>
      <c r="P1490" s="1">
        <v>34.32</v>
      </c>
      <c r="AD1490" s="1">
        <v>171.6</v>
      </c>
      <c r="AE1490" s="1">
        <v>5.28</v>
      </c>
    </row>
    <row r="1491" spans="1:31">
      <c r="A1491" t="s">
        <v>67</v>
      </c>
      <c r="B1491">
        <v>24</v>
      </c>
      <c r="C1491" t="s">
        <v>19</v>
      </c>
      <c r="D1491" t="s">
        <v>120</v>
      </c>
      <c r="E1491" t="s">
        <v>69</v>
      </c>
      <c r="F1491">
        <v>26</v>
      </c>
      <c r="G1491" t="s">
        <v>98</v>
      </c>
      <c r="H1491" t="s">
        <v>152</v>
      </c>
      <c r="I1491" t="s">
        <v>52</v>
      </c>
      <c r="J1491">
        <v>4.1</v>
      </c>
      <c r="K1491" t="s">
        <v>25</v>
      </c>
      <c r="L1491" t="s">
        <v>56</v>
      </c>
      <c r="M1491" s="1">
        <v>234</v>
      </c>
      <c r="N1491" s="1">
        <v>304.2</v>
      </c>
      <c r="O1491" s="1">
        <v>9.594</v>
      </c>
      <c r="P1491" s="1">
        <v>60.606</v>
      </c>
      <c r="AD1491" s="1">
        <v>304.2</v>
      </c>
      <c r="AE1491" s="1">
        <v>9.594</v>
      </c>
    </row>
    <row r="1492" spans="1:31">
      <c r="A1492" t="s">
        <v>58</v>
      </c>
      <c r="B1492">
        <v>66</v>
      </c>
      <c r="C1492" t="s">
        <v>19</v>
      </c>
      <c r="D1492" t="s">
        <v>50</v>
      </c>
      <c r="E1492" t="s">
        <v>42</v>
      </c>
      <c r="F1492">
        <v>52</v>
      </c>
      <c r="G1492" t="s">
        <v>22</v>
      </c>
      <c r="H1492" t="s">
        <v>81</v>
      </c>
      <c r="I1492" t="s">
        <v>36</v>
      </c>
      <c r="J1492">
        <v>4.9</v>
      </c>
      <c r="K1492" t="s">
        <v>25</v>
      </c>
      <c r="L1492" t="s">
        <v>77</v>
      </c>
      <c r="M1492" s="1">
        <v>364</v>
      </c>
      <c r="N1492" s="1">
        <v>473.2</v>
      </c>
      <c r="O1492" s="1">
        <v>17.836</v>
      </c>
      <c r="P1492" s="1">
        <v>91.364</v>
      </c>
      <c r="AD1492" s="1">
        <v>473.2</v>
      </c>
      <c r="AE1492" s="1">
        <v>17.836</v>
      </c>
    </row>
    <row r="1493" spans="1:31">
      <c r="A1493" t="s">
        <v>73</v>
      </c>
      <c r="B1493">
        <v>27</v>
      </c>
      <c r="C1493" t="s">
        <v>19</v>
      </c>
      <c r="D1493" t="s">
        <v>54</v>
      </c>
      <c r="E1493" t="s">
        <v>21</v>
      </c>
      <c r="F1493">
        <v>54</v>
      </c>
      <c r="G1493" t="s">
        <v>35</v>
      </c>
      <c r="H1493" t="s">
        <v>100</v>
      </c>
      <c r="I1493" t="s">
        <v>52</v>
      </c>
      <c r="J1493">
        <v>2.7</v>
      </c>
      <c r="K1493" t="s">
        <v>76</v>
      </c>
      <c r="L1493" t="s">
        <v>56</v>
      </c>
      <c r="M1493" s="1">
        <v>162</v>
      </c>
      <c r="N1493" s="1">
        <v>210.6</v>
      </c>
      <c r="O1493" s="1">
        <v>4.374</v>
      </c>
      <c r="P1493" s="1">
        <v>44.226</v>
      </c>
      <c r="AD1493" s="1">
        <v>210.6</v>
      </c>
      <c r="AE1493" s="1">
        <v>4.374</v>
      </c>
    </row>
    <row r="1494" spans="1:31">
      <c r="A1494" t="s">
        <v>106</v>
      </c>
      <c r="B1494">
        <v>62</v>
      </c>
      <c r="C1494" t="s">
        <v>19</v>
      </c>
      <c r="D1494" t="s">
        <v>114</v>
      </c>
      <c r="E1494" t="s">
        <v>63</v>
      </c>
      <c r="F1494">
        <v>38</v>
      </c>
      <c r="G1494" t="s">
        <v>43</v>
      </c>
      <c r="H1494" t="s">
        <v>30</v>
      </c>
      <c r="I1494" t="s">
        <v>52</v>
      </c>
      <c r="J1494">
        <v>4.5</v>
      </c>
      <c r="K1494" t="s">
        <v>25</v>
      </c>
      <c r="L1494" t="s">
        <v>56</v>
      </c>
      <c r="M1494" s="1">
        <v>266</v>
      </c>
      <c r="N1494" s="1">
        <v>345.8</v>
      </c>
      <c r="O1494" s="1">
        <v>11.97</v>
      </c>
      <c r="P1494" s="1">
        <v>67.83</v>
      </c>
      <c r="AD1494" s="1">
        <v>345.8</v>
      </c>
      <c r="AE1494" s="1">
        <v>11.97</v>
      </c>
    </row>
    <row r="1495" spans="1:31">
      <c r="A1495" t="s">
        <v>128</v>
      </c>
      <c r="B1495">
        <v>70</v>
      </c>
      <c r="C1495" t="s">
        <v>19</v>
      </c>
      <c r="D1495" t="s">
        <v>149</v>
      </c>
      <c r="E1495" t="s">
        <v>69</v>
      </c>
      <c r="F1495">
        <v>44</v>
      </c>
      <c r="G1495" t="s">
        <v>35</v>
      </c>
      <c r="H1495" t="s">
        <v>85</v>
      </c>
      <c r="I1495" t="s">
        <v>55</v>
      </c>
      <c r="J1495">
        <v>2.7</v>
      </c>
      <c r="K1495" t="s">
        <v>37</v>
      </c>
      <c r="L1495" t="s">
        <v>56</v>
      </c>
      <c r="M1495" s="1">
        <v>88</v>
      </c>
      <c r="N1495" s="1">
        <v>114.4</v>
      </c>
      <c r="O1495" s="1">
        <v>2.376</v>
      </c>
      <c r="P1495" s="1">
        <v>24.024</v>
      </c>
      <c r="AD1495" s="1">
        <v>114.4</v>
      </c>
      <c r="AE1495" s="1">
        <v>2.376</v>
      </c>
    </row>
    <row r="1496" spans="1:31">
      <c r="A1496" t="s">
        <v>53</v>
      </c>
      <c r="B1496">
        <v>43</v>
      </c>
      <c r="C1496" t="s">
        <v>19</v>
      </c>
      <c r="D1496" t="s">
        <v>129</v>
      </c>
      <c r="E1496" t="s">
        <v>21</v>
      </c>
      <c r="F1496">
        <v>76</v>
      </c>
      <c r="G1496" t="s">
        <v>43</v>
      </c>
      <c r="H1496" t="s">
        <v>23</v>
      </c>
      <c r="I1496" t="s">
        <v>36</v>
      </c>
      <c r="J1496">
        <v>3</v>
      </c>
      <c r="K1496" t="s">
        <v>76</v>
      </c>
      <c r="L1496" t="s">
        <v>26</v>
      </c>
      <c r="M1496" s="1">
        <v>152</v>
      </c>
      <c r="N1496" s="1">
        <v>197.6</v>
      </c>
      <c r="O1496" s="1">
        <v>4.56</v>
      </c>
      <c r="P1496" s="1">
        <v>41.04</v>
      </c>
      <c r="AD1496" s="1">
        <v>197.6</v>
      </c>
      <c r="AE1496" s="1">
        <v>4.56</v>
      </c>
    </row>
    <row r="1497" spans="1:31">
      <c r="A1497" t="s">
        <v>40</v>
      </c>
      <c r="B1497">
        <v>45</v>
      </c>
      <c r="C1497" t="s">
        <v>19</v>
      </c>
      <c r="D1497" t="s">
        <v>120</v>
      </c>
      <c r="E1497" t="s">
        <v>69</v>
      </c>
      <c r="F1497">
        <v>23</v>
      </c>
      <c r="G1497" t="s">
        <v>43</v>
      </c>
      <c r="H1497" t="s">
        <v>125</v>
      </c>
      <c r="I1497" t="s">
        <v>24</v>
      </c>
      <c r="J1497">
        <v>4.5</v>
      </c>
      <c r="K1497" t="s">
        <v>44</v>
      </c>
      <c r="L1497" t="s">
        <v>38</v>
      </c>
      <c r="M1497" s="1">
        <v>207</v>
      </c>
      <c r="N1497" s="1">
        <v>269.1</v>
      </c>
      <c r="O1497" s="1">
        <v>9.315</v>
      </c>
      <c r="P1497" s="1">
        <v>52.785</v>
      </c>
      <c r="AD1497" s="1">
        <v>269.1</v>
      </c>
      <c r="AE1497" s="1">
        <v>9.315</v>
      </c>
    </row>
    <row r="1498" spans="1:31">
      <c r="A1498" t="s">
        <v>151</v>
      </c>
      <c r="B1498">
        <v>63</v>
      </c>
      <c r="C1498" t="s">
        <v>19</v>
      </c>
      <c r="D1498" t="s">
        <v>129</v>
      </c>
      <c r="E1498" t="s">
        <v>21</v>
      </c>
      <c r="F1498">
        <v>98</v>
      </c>
      <c r="G1498" t="s">
        <v>43</v>
      </c>
      <c r="H1498" t="s">
        <v>75</v>
      </c>
      <c r="I1498" t="s">
        <v>24</v>
      </c>
      <c r="J1498">
        <v>5</v>
      </c>
      <c r="K1498" t="s">
        <v>25</v>
      </c>
      <c r="L1498" t="s">
        <v>77</v>
      </c>
      <c r="M1498" s="1">
        <v>196</v>
      </c>
      <c r="N1498" s="1">
        <v>254.8</v>
      </c>
      <c r="O1498" s="1">
        <v>9.8</v>
      </c>
      <c r="P1498" s="1">
        <v>49</v>
      </c>
      <c r="AD1498" s="1">
        <v>254.8</v>
      </c>
      <c r="AE1498" s="1">
        <v>9.8</v>
      </c>
    </row>
    <row r="1499" spans="1:31">
      <c r="A1499" t="s">
        <v>167</v>
      </c>
      <c r="B1499">
        <v>69</v>
      </c>
      <c r="C1499" t="s">
        <v>19</v>
      </c>
      <c r="D1499" t="s">
        <v>114</v>
      </c>
      <c r="E1499" t="s">
        <v>63</v>
      </c>
      <c r="F1499">
        <v>33</v>
      </c>
      <c r="G1499" t="s">
        <v>35</v>
      </c>
      <c r="H1499" t="s">
        <v>152</v>
      </c>
      <c r="I1499" t="s">
        <v>36</v>
      </c>
      <c r="J1499">
        <v>3.8</v>
      </c>
      <c r="K1499" t="s">
        <v>92</v>
      </c>
      <c r="L1499" t="s">
        <v>104</v>
      </c>
      <c r="M1499" s="1">
        <v>231</v>
      </c>
      <c r="N1499" s="1">
        <v>300.3</v>
      </c>
      <c r="O1499" s="1">
        <v>8.778</v>
      </c>
      <c r="P1499" s="1">
        <v>60.522</v>
      </c>
      <c r="AD1499" s="1">
        <v>300.3</v>
      </c>
      <c r="AE1499" s="1">
        <v>8.778</v>
      </c>
    </row>
    <row r="1500" spans="1:31">
      <c r="A1500" t="s">
        <v>130</v>
      </c>
      <c r="B1500">
        <v>59</v>
      </c>
      <c r="C1500" t="s">
        <v>19</v>
      </c>
      <c r="D1500" t="s">
        <v>29</v>
      </c>
      <c r="E1500" t="s">
        <v>21</v>
      </c>
      <c r="F1500">
        <v>32</v>
      </c>
      <c r="G1500" t="s">
        <v>43</v>
      </c>
      <c r="H1500" t="s">
        <v>91</v>
      </c>
      <c r="I1500" t="s">
        <v>52</v>
      </c>
      <c r="J1500">
        <v>3.1</v>
      </c>
      <c r="K1500" t="s">
        <v>25</v>
      </c>
      <c r="L1500" t="s">
        <v>26</v>
      </c>
      <c r="M1500" s="1">
        <v>128</v>
      </c>
      <c r="N1500" s="1">
        <v>166.4</v>
      </c>
      <c r="O1500" s="1">
        <v>3.968</v>
      </c>
      <c r="P1500" s="1">
        <v>34.432</v>
      </c>
      <c r="AD1500" s="1">
        <v>166.4</v>
      </c>
      <c r="AE1500" s="1">
        <v>3.968</v>
      </c>
    </row>
    <row r="1501" spans="1:31">
      <c r="A1501" t="s">
        <v>158</v>
      </c>
      <c r="B1501">
        <v>19</v>
      </c>
      <c r="C1501" t="s">
        <v>19</v>
      </c>
      <c r="D1501" t="s">
        <v>153</v>
      </c>
      <c r="E1501" t="s">
        <v>42</v>
      </c>
      <c r="F1501">
        <v>85</v>
      </c>
      <c r="G1501" t="s">
        <v>35</v>
      </c>
      <c r="H1501" t="s">
        <v>81</v>
      </c>
      <c r="I1501" t="s">
        <v>55</v>
      </c>
      <c r="J1501">
        <v>3.4</v>
      </c>
      <c r="K1501" t="s">
        <v>37</v>
      </c>
      <c r="L1501" t="s">
        <v>104</v>
      </c>
      <c r="M1501" s="1">
        <v>255</v>
      </c>
      <c r="N1501" s="1">
        <v>331.5</v>
      </c>
      <c r="O1501" s="1">
        <v>8.67</v>
      </c>
      <c r="P1501" s="1">
        <v>67.83</v>
      </c>
      <c r="AD1501" s="1">
        <v>331.5</v>
      </c>
      <c r="AE1501" s="1">
        <v>8.67</v>
      </c>
    </row>
    <row r="1502" spans="1:31">
      <c r="A1502" t="s">
        <v>95</v>
      </c>
      <c r="B1502">
        <v>63</v>
      </c>
      <c r="C1502" t="s">
        <v>19</v>
      </c>
      <c r="D1502" t="s">
        <v>34</v>
      </c>
      <c r="E1502" t="s">
        <v>21</v>
      </c>
      <c r="F1502">
        <v>69</v>
      </c>
      <c r="G1502" t="s">
        <v>22</v>
      </c>
      <c r="H1502" t="s">
        <v>30</v>
      </c>
      <c r="I1502" t="s">
        <v>52</v>
      </c>
      <c r="J1502">
        <v>4.8</v>
      </c>
      <c r="K1502" t="s">
        <v>92</v>
      </c>
      <c r="L1502" t="s">
        <v>94</v>
      </c>
      <c r="M1502" s="1">
        <v>483</v>
      </c>
      <c r="N1502" s="1">
        <v>627.9</v>
      </c>
      <c r="O1502" s="1">
        <v>23.184</v>
      </c>
      <c r="P1502" s="1">
        <v>121.716</v>
      </c>
      <c r="AD1502" s="1">
        <v>627.9</v>
      </c>
      <c r="AE1502" s="1">
        <v>23.184</v>
      </c>
    </row>
    <row r="1503" spans="1:31">
      <c r="A1503" t="s">
        <v>134</v>
      </c>
      <c r="B1503">
        <v>37</v>
      </c>
      <c r="C1503" t="s">
        <v>19</v>
      </c>
      <c r="D1503" t="s">
        <v>34</v>
      </c>
      <c r="E1503" t="s">
        <v>21</v>
      </c>
      <c r="F1503">
        <v>55</v>
      </c>
      <c r="G1503" t="s">
        <v>98</v>
      </c>
      <c r="H1503" t="s">
        <v>64</v>
      </c>
      <c r="I1503" t="s">
        <v>36</v>
      </c>
      <c r="J1503">
        <v>2.7</v>
      </c>
      <c r="K1503" t="s">
        <v>92</v>
      </c>
      <c r="L1503" t="s">
        <v>104</v>
      </c>
      <c r="M1503" s="1">
        <v>385</v>
      </c>
      <c r="N1503" s="1">
        <v>500.5</v>
      </c>
      <c r="O1503" s="1">
        <v>10.395</v>
      </c>
      <c r="P1503" s="1">
        <v>105.105</v>
      </c>
      <c r="AD1503" s="1">
        <v>500.5</v>
      </c>
      <c r="AE1503" s="1">
        <v>10.395</v>
      </c>
    </row>
    <row r="1504" spans="1:31">
      <c r="A1504" t="s">
        <v>33</v>
      </c>
      <c r="B1504">
        <v>37</v>
      </c>
      <c r="C1504" t="s">
        <v>19</v>
      </c>
      <c r="D1504" t="s">
        <v>101</v>
      </c>
      <c r="E1504" t="s">
        <v>21</v>
      </c>
      <c r="F1504">
        <v>66</v>
      </c>
      <c r="G1504" t="s">
        <v>43</v>
      </c>
      <c r="H1504" t="s">
        <v>100</v>
      </c>
      <c r="I1504" t="s">
        <v>52</v>
      </c>
      <c r="J1504">
        <v>3.2</v>
      </c>
      <c r="K1504" t="s">
        <v>31</v>
      </c>
      <c r="L1504" t="s">
        <v>26</v>
      </c>
      <c r="M1504" s="1">
        <v>330</v>
      </c>
      <c r="N1504" s="1">
        <v>429</v>
      </c>
      <c r="O1504" s="1">
        <v>10.56</v>
      </c>
      <c r="P1504" s="1">
        <v>88.44</v>
      </c>
      <c r="AD1504" s="1">
        <v>429</v>
      </c>
      <c r="AE1504" s="1">
        <v>10.56</v>
      </c>
    </row>
    <row r="1505" spans="1:31">
      <c r="A1505" t="s">
        <v>167</v>
      </c>
      <c r="B1505">
        <v>50</v>
      </c>
      <c r="C1505" t="s">
        <v>19</v>
      </c>
      <c r="D1505" t="s">
        <v>114</v>
      </c>
      <c r="E1505" t="s">
        <v>63</v>
      </c>
      <c r="F1505">
        <v>30</v>
      </c>
      <c r="G1505" t="s">
        <v>43</v>
      </c>
      <c r="H1505" t="s">
        <v>30</v>
      </c>
      <c r="I1505" t="s">
        <v>55</v>
      </c>
      <c r="J1505">
        <v>3.9</v>
      </c>
      <c r="K1505" t="s">
        <v>31</v>
      </c>
      <c r="L1505" t="s">
        <v>56</v>
      </c>
      <c r="M1505" s="1">
        <v>210</v>
      </c>
      <c r="N1505" s="1">
        <v>273</v>
      </c>
      <c r="O1505" s="1">
        <v>8.19</v>
      </c>
      <c r="P1505" s="1">
        <v>54.81</v>
      </c>
      <c r="AD1505" s="1">
        <v>273</v>
      </c>
      <c r="AE1505" s="1">
        <v>8.19</v>
      </c>
    </row>
    <row r="1506" spans="1:31">
      <c r="A1506" t="s">
        <v>134</v>
      </c>
      <c r="B1506">
        <v>60</v>
      </c>
      <c r="C1506" t="s">
        <v>19</v>
      </c>
      <c r="D1506" t="s">
        <v>114</v>
      </c>
      <c r="E1506" t="s">
        <v>63</v>
      </c>
      <c r="F1506">
        <v>80</v>
      </c>
      <c r="G1506" t="s">
        <v>43</v>
      </c>
      <c r="H1506" t="s">
        <v>91</v>
      </c>
      <c r="I1506" t="s">
        <v>24</v>
      </c>
      <c r="J1506">
        <v>4.2</v>
      </c>
      <c r="K1506" t="s">
        <v>76</v>
      </c>
      <c r="L1506" t="s">
        <v>94</v>
      </c>
      <c r="M1506" s="1">
        <v>560</v>
      </c>
      <c r="N1506" s="1">
        <v>728</v>
      </c>
      <c r="O1506" s="1">
        <v>23.52</v>
      </c>
      <c r="P1506" s="1">
        <v>144.48</v>
      </c>
      <c r="AD1506" s="1">
        <v>728</v>
      </c>
      <c r="AE1506" s="1">
        <v>23.52</v>
      </c>
    </row>
    <row r="1507" spans="1:31">
      <c r="A1507" t="s">
        <v>128</v>
      </c>
      <c r="B1507">
        <v>46</v>
      </c>
      <c r="C1507" t="s">
        <v>19</v>
      </c>
      <c r="D1507" t="s">
        <v>149</v>
      </c>
      <c r="E1507" t="s">
        <v>69</v>
      </c>
      <c r="F1507">
        <v>20</v>
      </c>
      <c r="G1507" t="s">
        <v>43</v>
      </c>
      <c r="H1507" t="s">
        <v>91</v>
      </c>
      <c r="I1507" t="s">
        <v>52</v>
      </c>
      <c r="J1507">
        <v>3</v>
      </c>
      <c r="K1507" t="s">
        <v>31</v>
      </c>
      <c r="L1507" t="s">
        <v>94</v>
      </c>
      <c r="M1507" s="1">
        <v>40</v>
      </c>
      <c r="N1507" s="1">
        <v>52</v>
      </c>
      <c r="O1507" s="1">
        <v>1.2</v>
      </c>
      <c r="P1507" s="1">
        <v>10.8</v>
      </c>
      <c r="AD1507" s="1">
        <v>52</v>
      </c>
      <c r="AE1507" s="1">
        <v>1.2</v>
      </c>
    </row>
    <row r="1508" spans="1:31">
      <c r="A1508" t="s">
        <v>146</v>
      </c>
      <c r="B1508">
        <v>35</v>
      </c>
      <c r="C1508" t="s">
        <v>19</v>
      </c>
      <c r="D1508" t="s">
        <v>54</v>
      </c>
      <c r="E1508" t="s">
        <v>21</v>
      </c>
      <c r="F1508">
        <v>30</v>
      </c>
      <c r="G1508" t="s">
        <v>22</v>
      </c>
      <c r="H1508" t="s">
        <v>133</v>
      </c>
      <c r="I1508" t="s">
        <v>55</v>
      </c>
      <c r="J1508">
        <v>3</v>
      </c>
      <c r="K1508" t="s">
        <v>44</v>
      </c>
      <c r="L1508" t="s">
        <v>56</v>
      </c>
      <c r="M1508" s="1">
        <v>90</v>
      </c>
      <c r="N1508" s="1">
        <v>117</v>
      </c>
      <c r="O1508" s="1">
        <v>2.7</v>
      </c>
      <c r="P1508" s="1">
        <v>24.3</v>
      </c>
      <c r="AD1508" s="1">
        <v>117</v>
      </c>
      <c r="AE1508" s="1">
        <v>2.7</v>
      </c>
    </row>
    <row r="1509" spans="1:31">
      <c r="A1509" t="s">
        <v>154</v>
      </c>
      <c r="B1509">
        <v>66</v>
      </c>
      <c r="C1509" t="s">
        <v>19</v>
      </c>
      <c r="D1509" t="s">
        <v>88</v>
      </c>
      <c r="E1509" t="s">
        <v>21</v>
      </c>
      <c r="F1509">
        <v>86</v>
      </c>
      <c r="G1509" t="s">
        <v>35</v>
      </c>
      <c r="H1509" t="s">
        <v>30</v>
      </c>
      <c r="I1509" t="s">
        <v>24</v>
      </c>
      <c r="J1509">
        <v>3.7</v>
      </c>
      <c r="K1509" t="s">
        <v>25</v>
      </c>
      <c r="L1509" t="s">
        <v>48</v>
      </c>
      <c r="M1509" s="1">
        <v>688</v>
      </c>
      <c r="N1509" s="1">
        <v>894.4</v>
      </c>
      <c r="O1509" s="1">
        <v>25.456</v>
      </c>
      <c r="P1509" s="1">
        <v>180.944</v>
      </c>
      <c r="AD1509" s="1">
        <v>894.4</v>
      </c>
      <c r="AE1509" s="1">
        <v>25.456</v>
      </c>
    </row>
    <row r="1510" spans="1:31">
      <c r="A1510" t="s">
        <v>127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22</v>
      </c>
      <c r="H1510" t="s">
        <v>133</v>
      </c>
      <c r="I1510" t="s">
        <v>36</v>
      </c>
      <c r="J1510">
        <v>4.4</v>
      </c>
      <c r="K1510" t="s">
        <v>31</v>
      </c>
      <c r="L1510" t="s">
        <v>104</v>
      </c>
      <c r="M1510" s="1">
        <v>420</v>
      </c>
      <c r="N1510" s="1">
        <v>546</v>
      </c>
      <c r="O1510" s="1">
        <v>18.48</v>
      </c>
      <c r="P1510" s="1">
        <v>107.52</v>
      </c>
      <c r="AD1510" s="1">
        <v>546</v>
      </c>
      <c r="AE1510" s="1">
        <v>18.48</v>
      </c>
    </row>
    <row r="1511" spans="1:31">
      <c r="A1511" t="s">
        <v>87</v>
      </c>
      <c r="B1511">
        <v>20</v>
      </c>
      <c r="C1511" t="s">
        <v>19</v>
      </c>
      <c r="D1511" t="s">
        <v>88</v>
      </c>
      <c r="E1511" t="s">
        <v>21</v>
      </c>
      <c r="F1511">
        <v>54</v>
      </c>
      <c r="G1511" t="s">
        <v>98</v>
      </c>
      <c r="H1511" t="s">
        <v>51</v>
      </c>
      <c r="I1511" t="s">
        <v>52</v>
      </c>
      <c r="J1511">
        <v>4.6</v>
      </c>
      <c r="K1511" t="s">
        <v>92</v>
      </c>
      <c r="L1511" t="s">
        <v>48</v>
      </c>
      <c r="M1511" s="1">
        <v>432</v>
      </c>
      <c r="N1511" s="1">
        <v>561.6</v>
      </c>
      <c r="O1511" s="1">
        <v>19.872</v>
      </c>
      <c r="P1511" s="1">
        <v>109.728</v>
      </c>
      <c r="AD1511" s="1">
        <v>561.6</v>
      </c>
      <c r="AE1511" s="1">
        <v>19.872</v>
      </c>
    </row>
    <row r="1512" spans="1:31">
      <c r="A1512" t="s">
        <v>143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98</v>
      </c>
      <c r="H1512" t="s">
        <v>23</v>
      </c>
      <c r="I1512" t="s">
        <v>55</v>
      </c>
      <c r="J1512">
        <v>3</v>
      </c>
      <c r="K1512" t="s">
        <v>25</v>
      </c>
      <c r="L1512" t="s">
        <v>48</v>
      </c>
      <c r="M1512" s="1">
        <v>150</v>
      </c>
      <c r="N1512" s="1">
        <v>195</v>
      </c>
      <c r="O1512" s="1">
        <v>4.5</v>
      </c>
      <c r="P1512" s="1">
        <v>40.5</v>
      </c>
      <c r="AD1512" s="1">
        <v>195</v>
      </c>
      <c r="AE1512" s="1">
        <v>4.5</v>
      </c>
    </row>
    <row r="1513" spans="1:31">
      <c r="A1513" t="s">
        <v>158</v>
      </c>
      <c r="B1513">
        <v>34</v>
      </c>
      <c r="C1513" t="s">
        <v>19</v>
      </c>
      <c r="D1513" t="s">
        <v>88</v>
      </c>
      <c r="E1513" t="s">
        <v>21</v>
      </c>
      <c r="F1513">
        <v>91</v>
      </c>
      <c r="G1513" t="s">
        <v>43</v>
      </c>
      <c r="H1513" t="s">
        <v>89</v>
      </c>
      <c r="I1513" t="s">
        <v>24</v>
      </c>
      <c r="J1513">
        <v>3.6</v>
      </c>
      <c r="K1513" t="s">
        <v>37</v>
      </c>
      <c r="L1513" t="s">
        <v>38</v>
      </c>
      <c r="M1513" s="1">
        <v>728</v>
      </c>
      <c r="N1513" s="1">
        <v>946.4</v>
      </c>
      <c r="O1513" s="1">
        <v>26.208</v>
      </c>
      <c r="P1513" s="1">
        <v>192.192</v>
      </c>
      <c r="AD1513" s="1">
        <v>946.4</v>
      </c>
      <c r="AE1513" s="1">
        <v>26.208</v>
      </c>
    </row>
    <row r="1514" spans="1:31">
      <c r="A1514" t="s">
        <v>166</v>
      </c>
      <c r="B1514">
        <v>60</v>
      </c>
      <c r="C1514" t="s">
        <v>19</v>
      </c>
      <c r="D1514" t="s">
        <v>50</v>
      </c>
      <c r="E1514" t="s">
        <v>42</v>
      </c>
      <c r="F1514">
        <v>23</v>
      </c>
      <c r="G1514" t="s">
        <v>22</v>
      </c>
      <c r="H1514" t="s">
        <v>64</v>
      </c>
      <c r="I1514" t="s">
        <v>24</v>
      </c>
      <c r="J1514">
        <v>3.9</v>
      </c>
      <c r="K1514" t="s">
        <v>44</v>
      </c>
      <c r="L1514" t="s">
        <v>77</v>
      </c>
      <c r="M1514" s="1">
        <v>161</v>
      </c>
      <c r="N1514" s="1">
        <v>209.3</v>
      </c>
      <c r="O1514" s="1">
        <v>6.279</v>
      </c>
      <c r="P1514" s="1">
        <v>42.021</v>
      </c>
      <c r="AD1514" s="1">
        <v>209.3</v>
      </c>
      <c r="AE1514" s="1">
        <v>6.279</v>
      </c>
    </row>
    <row r="1515" spans="1:31">
      <c r="A1515" t="s">
        <v>116</v>
      </c>
      <c r="B1515">
        <v>22</v>
      </c>
      <c r="C1515" t="s">
        <v>19</v>
      </c>
      <c r="D1515" t="s">
        <v>140</v>
      </c>
      <c r="E1515" t="s">
        <v>21</v>
      </c>
      <c r="F1515">
        <v>35</v>
      </c>
      <c r="G1515" t="s">
        <v>43</v>
      </c>
      <c r="H1515" t="s">
        <v>121</v>
      </c>
      <c r="I1515" t="s">
        <v>36</v>
      </c>
      <c r="J1515">
        <v>4.1</v>
      </c>
      <c r="K1515" t="s">
        <v>31</v>
      </c>
      <c r="L1515" t="s">
        <v>94</v>
      </c>
      <c r="M1515" s="1">
        <v>35</v>
      </c>
      <c r="N1515" s="1">
        <v>45.5</v>
      </c>
      <c r="O1515" s="1">
        <v>1.435</v>
      </c>
      <c r="P1515" s="1">
        <v>9.065</v>
      </c>
      <c r="AD1515" s="1">
        <v>45.5</v>
      </c>
      <c r="AE1515" s="1">
        <v>1.435</v>
      </c>
    </row>
    <row r="1516" spans="1:31">
      <c r="A1516" t="s">
        <v>156</v>
      </c>
      <c r="B1516">
        <v>26</v>
      </c>
      <c r="C1516" t="s">
        <v>19</v>
      </c>
      <c r="D1516" t="s">
        <v>74</v>
      </c>
      <c r="E1516" t="s">
        <v>42</v>
      </c>
      <c r="F1516">
        <v>90</v>
      </c>
      <c r="G1516" t="s">
        <v>22</v>
      </c>
      <c r="H1516" t="s">
        <v>125</v>
      </c>
      <c r="I1516" t="s">
        <v>24</v>
      </c>
      <c r="J1516">
        <v>3.9</v>
      </c>
      <c r="K1516" t="s">
        <v>25</v>
      </c>
      <c r="L1516" t="s">
        <v>38</v>
      </c>
      <c r="M1516" s="1">
        <v>360</v>
      </c>
      <c r="N1516" s="1">
        <v>468</v>
      </c>
      <c r="O1516" s="1">
        <v>14.04</v>
      </c>
      <c r="P1516" s="1">
        <v>93.96</v>
      </c>
      <c r="AD1516" s="1">
        <v>468</v>
      </c>
      <c r="AE1516" s="1">
        <v>14.04</v>
      </c>
    </row>
    <row r="1517" spans="1:31">
      <c r="A1517" t="s">
        <v>131</v>
      </c>
      <c r="B1517">
        <v>39</v>
      </c>
      <c r="C1517" t="s">
        <v>19</v>
      </c>
      <c r="D1517" t="s">
        <v>34</v>
      </c>
      <c r="E1517" t="s">
        <v>21</v>
      </c>
      <c r="F1517">
        <v>93</v>
      </c>
      <c r="G1517" t="s">
        <v>35</v>
      </c>
      <c r="H1517" t="s">
        <v>47</v>
      </c>
      <c r="I1517" t="s">
        <v>55</v>
      </c>
      <c r="J1517">
        <v>3.9</v>
      </c>
      <c r="K1517" t="s">
        <v>31</v>
      </c>
      <c r="L1517" t="s">
        <v>38</v>
      </c>
      <c r="M1517" s="1">
        <v>651</v>
      </c>
      <c r="N1517" s="1">
        <v>846.3</v>
      </c>
      <c r="O1517" s="1">
        <v>25.389</v>
      </c>
      <c r="P1517" s="1">
        <v>169.911</v>
      </c>
      <c r="AD1517" s="1">
        <v>846.3</v>
      </c>
      <c r="AE1517" s="1">
        <v>25.389</v>
      </c>
    </row>
    <row r="1518" spans="1:31">
      <c r="A1518" t="s">
        <v>119</v>
      </c>
      <c r="B1518">
        <v>20</v>
      </c>
      <c r="C1518" t="s">
        <v>19</v>
      </c>
      <c r="D1518" t="s">
        <v>34</v>
      </c>
      <c r="E1518" t="s">
        <v>21</v>
      </c>
      <c r="F1518">
        <v>68</v>
      </c>
      <c r="G1518" t="s">
        <v>22</v>
      </c>
      <c r="H1518" t="s">
        <v>141</v>
      </c>
      <c r="I1518" t="s">
        <v>24</v>
      </c>
      <c r="J1518">
        <v>4.5</v>
      </c>
      <c r="K1518" t="s">
        <v>76</v>
      </c>
      <c r="L1518" t="s">
        <v>77</v>
      </c>
      <c r="M1518" s="1">
        <v>476</v>
      </c>
      <c r="N1518" s="1">
        <v>618.8</v>
      </c>
      <c r="O1518" s="1">
        <v>21.42</v>
      </c>
      <c r="P1518" s="1">
        <v>121.38</v>
      </c>
      <c r="AD1518" s="1">
        <v>618.8</v>
      </c>
      <c r="AE1518" s="1">
        <v>21.42</v>
      </c>
    </row>
    <row r="1519" spans="1:31">
      <c r="A1519" t="s">
        <v>87</v>
      </c>
      <c r="B1519">
        <v>57</v>
      </c>
      <c r="C1519" t="s">
        <v>19</v>
      </c>
      <c r="D1519" t="s">
        <v>159</v>
      </c>
      <c r="E1519" t="s">
        <v>69</v>
      </c>
      <c r="F1519">
        <v>41</v>
      </c>
      <c r="G1519" t="s">
        <v>43</v>
      </c>
      <c r="H1519" t="s">
        <v>89</v>
      </c>
      <c r="I1519" t="s">
        <v>36</v>
      </c>
      <c r="J1519">
        <v>3.4</v>
      </c>
      <c r="K1519" t="s">
        <v>31</v>
      </c>
      <c r="L1519" t="s">
        <v>56</v>
      </c>
      <c r="M1519" s="1">
        <v>82</v>
      </c>
      <c r="N1519" s="1">
        <v>106.6</v>
      </c>
      <c r="O1519" s="1">
        <v>2.788</v>
      </c>
      <c r="P1519" s="1">
        <v>21.812</v>
      </c>
      <c r="AD1519" s="1">
        <v>106.6</v>
      </c>
      <c r="AE1519" s="1">
        <v>2.788</v>
      </c>
    </row>
    <row r="1520" spans="1:31">
      <c r="A1520" t="s">
        <v>90</v>
      </c>
      <c r="B1520">
        <v>68</v>
      </c>
      <c r="C1520" t="s">
        <v>19</v>
      </c>
      <c r="D1520" t="s">
        <v>149</v>
      </c>
      <c r="E1520" t="s">
        <v>69</v>
      </c>
      <c r="F1520">
        <v>73</v>
      </c>
      <c r="G1520" t="s">
        <v>43</v>
      </c>
      <c r="H1520" t="s">
        <v>150</v>
      </c>
      <c r="I1520" t="s">
        <v>24</v>
      </c>
      <c r="J1520">
        <v>4.1</v>
      </c>
      <c r="K1520" t="s">
        <v>25</v>
      </c>
      <c r="L1520" t="s">
        <v>26</v>
      </c>
      <c r="M1520" s="1">
        <v>146</v>
      </c>
      <c r="N1520" s="1">
        <v>189.8</v>
      </c>
      <c r="O1520" s="1">
        <v>5.986</v>
      </c>
      <c r="P1520" s="1">
        <v>37.814</v>
      </c>
      <c r="AD1520" s="1">
        <v>189.8</v>
      </c>
      <c r="AE1520" s="1">
        <v>5.986</v>
      </c>
    </row>
    <row r="1521" spans="1:31">
      <c r="A1521" t="s">
        <v>116</v>
      </c>
      <c r="B1521">
        <v>50</v>
      </c>
      <c r="C1521" t="s">
        <v>19</v>
      </c>
      <c r="D1521" t="s">
        <v>96</v>
      </c>
      <c r="E1521" t="s">
        <v>69</v>
      </c>
      <c r="F1521">
        <v>73</v>
      </c>
      <c r="G1521" t="s">
        <v>22</v>
      </c>
      <c r="H1521" t="s">
        <v>123</v>
      </c>
      <c r="I1521" t="s">
        <v>55</v>
      </c>
      <c r="J1521">
        <v>4.9</v>
      </c>
      <c r="K1521" t="s">
        <v>44</v>
      </c>
      <c r="L1521" t="s">
        <v>38</v>
      </c>
      <c r="M1521" s="1">
        <v>73</v>
      </c>
      <c r="N1521" s="1">
        <v>94.9</v>
      </c>
      <c r="O1521" s="1">
        <v>3.577</v>
      </c>
      <c r="P1521" s="1">
        <v>18.323</v>
      </c>
      <c r="AD1521" s="1">
        <v>94.9</v>
      </c>
      <c r="AE1521" s="1">
        <v>3.577</v>
      </c>
    </row>
    <row r="1522" spans="1:31">
      <c r="A1522" t="s">
        <v>162</v>
      </c>
      <c r="B1522">
        <v>21</v>
      </c>
      <c r="C1522" t="s">
        <v>19</v>
      </c>
      <c r="D1522" t="s">
        <v>139</v>
      </c>
      <c r="E1522" t="s">
        <v>69</v>
      </c>
      <c r="F1522">
        <v>66</v>
      </c>
      <c r="G1522" t="s">
        <v>43</v>
      </c>
      <c r="H1522" t="s">
        <v>125</v>
      </c>
      <c r="I1522" t="s">
        <v>52</v>
      </c>
      <c r="J1522">
        <v>4.4</v>
      </c>
      <c r="K1522" t="s">
        <v>31</v>
      </c>
      <c r="L1522" t="s">
        <v>56</v>
      </c>
      <c r="M1522" s="1">
        <v>198</v>
      </c>
      <c r="N1522" s="1">
        <v>257.4</v>
      </c>
      <c r="O1522" s="1">
        <v>8.712</v>
      </c>
      <c r="P1522" s="1">
        <v>50.688</v>
      </c>
      <c r="AD1522" s="1">
        <v>257.4</v>
      </c>
      <c r="AE1522" s="1">
        <v>8.712</v>
      </c>
    </row>
    <row r="1523" spans="1:31">
      <c r="A1523" t="s">
        <v>165</v>
      </c>
      <c r="B1523">
        <v>29</v>
      </c>
      <c r="C1523" t="s">
        <v>19</v>
      </c>
      <c r="D1523" t="s">
        <v>147</v>
      </c>
      <c r="E1523" t="s">
        <v>69</v>
      </c>
      <c r="F1523">
        <v>59</v>
      </c>
      <c r="G1523" t="s">
        <v>43</v>
      </c>
      <c r="H1523" t="s">
        <v>51</v>
      </c>
      <c r="I1523" t="s">
        <v>52</v>
      </c>
      <c r="J1523">
        <v>2.7</v>
      </c>
      <c r="K1523" t="s">
        <v>76</v>
      </c>
      <c r="L1523" t="s">
        <v>38</v>
      </c>
      <c r="M1523" s="1">
        <v>236</v>
      </c>
      <c r="N1523" s="1">
        <v>306.8</v>
      </c>
      <c r="O1523" s="1">
        <v>6.372</v>
      </c>
      <c r="P1523" s="1">
        <v>64.428</v>
      </c>
      <c r="AD1523" s="1">
        <v>306.8</v>
      </c>
      <c r="AE1523" s="1">
        <v>6.372</v>
      </c>
    </row>
    <row r="1524" spans="1:31">
      <c r="A1524" t="s">
        <v>137</v>
      </c>
      <c r="B1524">
        <v>38</v>
      </c>
      <c r="C1524" t="s">
        <v>19</v>
      </c>
      <c r="D1524" t="s">
        <v>59</v>
      </c>
      <c r="E1524" t="s">
        <v>21</v>
      </c>
      <c r="F1524">
        <v>72</v>
      </c>
      <c r="G1524" t="s">
        <v>22</v>
      </c>
      <c r="H1524" t="s">
        <v>150</v>
      </c>
      <c r="I1524" t="s">
        <v>36</v>
      </c>
      <c r="J1524">
        <v>4.8</v>
      </c>
      <c r="K1524" t="s">
        <v>92</v>
      </c>
      <c r="L1524" t="s">
        <v>94</v>
      </c>
      <c r="M1524" s="1">
        <v>360</v>
      </c>
      <c r="N1524" s="1">
        <v>468</v>
      </c>
      <c r="O1524" s="1">
        <v>17.28</v>
      </c>
      <c r="P1524" s="1">
        <v>90.72</v>
      </c>
      <c r="AD1524" s="1">
        <v>468</v>
      </c>
      <c r="AE1524" s="1">
        <v>17.28</v>
      </c>
    </row>
    <row r="1525" spans="1:31">
      <c r="A1525" t="s">
        <v>158</v>
      </c>
      <c r="B1525">
        <v>54</v>
      </c>
      <c r="C1525" t="s">
        <v>19</v>
      </c>
      <c r="D1525" t="s">
        <v>140</v>
      </c>
      <c r="E1525" t="s">
        <v>21</v>
      </c>
      <c r="F1525">
        <v>88</v>
      </c>
      <c r="G1525" t="s">
        <v>43</v>
      </c>
      <c r="H1525" t="s">
        <v>51</v>
      </c>
      <c r="I1525" t="s">
        <v>52</v>
      </c>
      <c r="J1525">
        <v>3.3</v>
      </c>
      <c r="K1525" t="s">
        <v>92</v>
      </c>
      <c r="L1525" t="s">
        <v>48</v>
      </c>
      <c r="M1525" s="1">
        <v>88</v>
      </c>
      <c r="N1525" s="1">
        <v>114.4</v>
      </c>
      <c r="O1525" s="1">
        <v>2.904</v>
      </c>
      <c r="P1525" s="1">
        <v>23.496</v>
      </c>
      <c r="AD1525" s="1">
        <v>114.4</v>
      </c>
      <c r="AE1525" s="1">
        <v>2.904</v>
      </c>
    </row>
    <row r="1526" spans="1:31">
      <c r="A1526" t="s">
        <v>33</v>
      </c>
      <c r="B1526">
        <v>22</v>
      </c>
      <c r="C1526" t="s">
        <v>19</v>
      </c>
      <c r="D1526" t="s">
        <v>140</v>
      </c>
      <c r="E1526" t="s">
        <v>21</v>
      </c>
      <c r="F1526">
        <v>76</v>
      </c>
      <c r="G1526" t="s">
        <v>22</v>
      </c>
      <c r="H1526" t="s">
        <v>70</v>
      </c>
      <c r="I1526" t="s">
        <v>52</v>
      </c>
      <c r="J1526">
        <v>4.4</v>
      </c>
      <c r="K1526" t="s">
        <v>31</v>
      </c>
      <c r="L1526" t="s">
        <v>77</v>
      </c>
      <c r="M1526" s="1">
        <v>76</v>
      </c>
      <c r="N1526" s="1">
        <v>98.8</v>
      </c>
      <c r="O1526" s="1">
        <v>3.344</v>
      </c>
      <c r="P1526" s="1">
        <v>19.456</v>
      </c>
      <c r="AD1526" s="1">
        <v>98.8</v>
      </c>
      <c r="AE1526" s="1">
        <v>3.344</v>
      </c>
    </row>
    <row r="1527" spans="1:31">
      <c r="A1527" t="s">
        <v>46</v>
      </c>
      <c r="B1527">
        <v>29</v>
      </c>
      <c r="C1527" t="s">
        <v>19</v>
      </c>
      <c r="D1527" t="s">
        <v>149</v>
      </c>
      <c r="E1527" t="s">
        <v>69</v>
      </c>
      <c r="F1527">
        <v>31</v>
      </c>
      <c r="G1527" t="s">
        <v>43</v>
      </c>
      <c r="H1527" t="s">
        <v>141</v>
      </c>
      <c r="I1527" t="s">
        <v>24</v>
      </c>
      <c r="J1527">
        <v>4.6</v>
      </c>
      <c r="K1527" t="s">
        <v>31</v>
      </c>
      <c r="L1527" t="s">
        <v>26</v>
      </c>
      <c r="M1527" s="1">
        <v>62</v>
      </c>
      <c r="N1527" s="1">
        <v>80.6</v>
      </c>
      <c r="O1527" s="1">
        <v>2.852</v>
      </c>
      <c r="P1527" s="1">
        <v>15.748</v>
      </c>
      <c r="AD1527" s="1">
        <v>80.6</v>
      </c>
      <c r="AE1527" s="1">
        <v>2.852</v>
      </c>
    </row>
    <row r="1528" spans="1:31">
      <c r="A1528" t="s">
        <v>111</v>
      </c>
      <c r="B1528">
        <v>41</v>
      </c>
      <c r="C1528" t="s">
        <v>19</v>
      </c>
      <c r="D1528" t="s">
        <v>114</v>
      </c>
      <c r="E1528" t="s">
        <v>63</v>
      </c>
      <c r="F1528">
        <v>22</v>
      </c>
      <c r="G1528" t="s">
        <v>22</v>
      </c>
      <c r="H1528" t="s">
        <v>51</v>
      </c>
      <c r="I1528" t="s">
        <v>52</v>
      </c>
      <c r="J1528">
        <v>3.1</v>
      </c>
      <c r="K1528" t="s">
        <v>44</v>
      </c>
      <c r="L1528" t="s">
        <v>94</v>
      </c>
      <c r="M1528" s="1">
        <v>154</v>
      </c>
      <c r="N1528" s="1">
        <v>200.2</v>
      </c>
      <c r="O1528" s="1">
        <v>4.774</v>
      </c>
      <c r="P1528" s="1">
        <v>41.426</v>
      </c>
      <c r="AD1528" s="1">
        <v>200.2</v>
      </c>
      <c r="AE1528" s="1">
        <v>4.774</v>
      </c>
    </row>
    <row r="1529" spans="1:31">
      <c r="A1529" t="s">
        <v>166</v>
      </c>
      <c r="B1529">
        <v>26</v>
      </c>
      <c r="C1529" t="s">
        <v>19</v>
      </c>
      <c r="D1529" t="s">
        <v>139</v>
      </c>
      <c r="E1529" t="s">
        <v>69</v>
      </c>
      <c r="F1529">
        <v>75</v>
      </c>
      <c r="G1529" t="s">
        <v>22</v>
      </c>
      <c r="H1529" t="s">
        <v>121</v>
      </c>
      <c r="I1529" t="s">
        <v>55</v>
      </c>
      <c r="J1529">
        <v>4.5</v>
      </c>
      <c r="K1529" t="s">
        <v>92</v>
      </c>
      <c r="L1529" t="s">
        <v>26</v>
      </c>
      <c r="M1529" s="1">
        <v>225</v>
      </c>
      <c r="N1529" s="1">
        <v>292.5</v>
      </c>
      <c r="O1529" s="1">
        <v>10.125</v>
      </c>
      <c r="P1529" s="1">
        <v>57.375</v>
      </c>
      <c r="AD1529" s="1">
        <v>292.5</v>
      </c>
      <c r="AE1529" s="1">
        <v>10.125</v>
      </c>
    </row>
    <row r="1530" spans="1:31">
      <c r="A1530" t="s">
        <v>46</v>
      </c>
      <c r="B1530">
        <v>69</v>
      </c>
      <c r="C1530" t="s">
        <v>19</v>
      </c>
      <c r="D1530" t="s">
        <v>129</v>
      </c>
      <c r="E1530" t="s">
        <v>21</v>
      </c>
      <c r="F1530">
        <v>75</v>
      </c>
      <c r="G1530" t="s">
        <v>35</v>
      </c>
      <c r="H1530" t="s">
        <v>121</v>
      </c>
      <c r="I1530" t="s">
        <v>36</v>
      </c>
      <c r="J1530">
        <v>4</v>
      </c>
      <c r="K1530" t="s">
        <v>25</v>
      </c>
      <c r="L1530" t="s">
        <v>77</v>
      </c>
      <c r="M1530" s="1">
        <v>150</v>
      </c>
      <c r="N1530" s="1">
        <v>195</v>
      </c>
      <c r="O1530" s="1">
        <v>6</v>
      </c>
      <c r="P1530" s="1">
        <v>39</v>
      </c>
      <c r="AD1530" s="1">
        <v>195</v>
      </c>
      <c r="AE1530" s="1">
        <v>6</v>
      </c>
    </row>
    <row r="1531" spans="1:31">
      <c r="A1531" t="s">
        <v>158</v>
      </c>
      <c r="B1531">
        <v>20</v>
      </c>
      <c r="C1531" t="s">
        <v>19</v>
      </c>
      <c r="D1531" t="s">
        <v>147</v>
      </c>
      <c r="E1531" t="s">
        <v>69</v>
      </c>
      <c r="F1531">
        <v>63</v>
      </c>
      <c r="G1531" t="s">
        <v>43</v>
      </c>
      <c r="H1531" t="s">
        <v>99</v>
      </c>
      <c r="I1531" t="s">
        <v>24</v>
      </c>
      <c r="J1531">
        <v>3.1</v>
      </c>
      <c r="K1531" t="s">
        <v>37</v>
      </c>
      <c r="L1531" t="s">
        <v>77</v>
      </c>
      <c r="M1531" s="1">
        <v>252</v>
      </c>
      <c r="N1531" s="1">
        <v>327.6</v>
      </c>
      <c r="O1531" s="1">
        <v>7.812</v>
      </c>
      <c r="P1531" s="1">
        <v>67.788</v>
      </c>
      <c r="AD1531" s="1">
        <v>327.6</v>
      </c>
      <c r="AE1531" s="1">
        <v>7.812</v>
      </c>
    </row>
    <row r="1532" spans="1:31">
      <c r="A1532" t="s">
        <v>145</v>
      </c>
      <c r="B1532">
        <v>59</v>
      </c>
      <c r="C1532" t="s">
        <v>19</v>
      </c>
      <c r="D1532" t="s">
        <v>62</v>
      </c>
      <c r="E1532" t="s">
        <v>63</v>
      </c>
      <c r="F1532">
        <v>21</v>
      </c>
      <c r="G1532" t="s">
        <v>43</v>
      </c>
      <c r="H1532" t="s">
        <v>91</v>
      </c>
      <c r="I1532" t="s">
        <v>36</v>
      </c>
      <c r="J1532">
        <v>3.9</v>
      </c>
      <c r="K1532" t="s">
        <v>76</v>
      </c>
      <c r="L1532" t="s">
        <v>56</v>
      </c>
      <c r="M1532" s="1">
        <v>168</v>
      </c>
      <c r="N1532" s="1">
        <v>218.4</v>
      </c>
      <c r="O1532" s="1">
        <v>6.552</v>
      </c>
      <c r="P1532" s="1">
        <v>43.848</v>
      </c>
      <c r="AD1532" s="1">
        <v>218.4</v>
      </c>
      <c r="AE1532" s="1">
        <v>6.552</v>
      </c>
    </row>
    <row r="1533" spans="1:31">
      <c r="A1533" t="s">
        <v>97</v>
      </c>
      <c r="B1533">
        <v>63</v>
      </c>
      <c r="C1533" t="s">
        <v>19</v>
      </c>
      <c r="D1533" t="s">
        <v>147</v>
      </c>
      <c r="E1533" t="s">
        <v>69</v>
      </c>
      <c r="F1533">
        <v>83</v>
      </c>
      <c r="G1533" t="s">
        <v>35</v>
      </c>
      <c r="H1533" t="s">
        <v>89</v>
      </c>
      <c r="I1533" t="s">
        <v>36</v>
      </c>
      <c r="J1533">
        <v>4.5</v>
      </c>
      <c r="K1533" t="s">
        <v>44</v>
      </c>
      <c r="L1533" t="s">
        <v>77</v>
      </c>
      <c r="M1533" s="1">
        <v>332</v>
      </c>
      <c r="N1533" s="1">
        <v>431.6</v>
      </c>
      <c r="O1533" s="1">
        <v>14.94</v>
      </c>
      <c r="P1533" s="1">
        <v>84.66</v>
      </c>
      <c r="AD1533" s="1">
        <v>431.6</v>
      </c>
      <c r="AE1533" s="1">
        <v>14.94</v>
      </c>
    </row>
    <row r="1534" spans="1:31">
      <c r="A1534" t="s">
        <v>166</v>
      </c>
      <c r="B1534">
        <v>68</v>
      </c>
      <c r="C1534" t="s">
        <v>19</v>
      </c>
      <c r="D1534" t="s">
        <v>114</v>
      </c>
      <c r="E1534" t="s">
        <v>63</v>
      </c>
      <c r="F1534">
        <v>46</v>
      </c>
      <c r="G1534" t="s">
        <v>35</v>
      </c>
      <c r="H1534" t="s">
        <v>64</v>
      </c>
      <c r="I1534" t="s">
        <v>24</v>
      </c>
      <c r="J1534">
        <v>4.4</v>
      </c>
      <c r="K1534" t="s">
        <v>44</v>
      </c>
      <c r="L1534" t="s">
        <v>104</v>
      </c>
      <c r="M1534" s="1">
        <v>322</v>
      </c>
      <c r="N1534" s="1">
        <v>418.6</v>
      </c>
      <c r="O1534" s="1">
        <v>14.168</v>
      </c>
      <c r="P1534" s="1">
        <v>82.432</v>
      </c>
      <c r="AD1534" s="1">
        <v>418.6</v>
      </c>
      <c r="AE1534" s="1">
        <v>14.168</v>
      </c>
    </row>
    <row r="1535" spans="1:31">
      <c r="A1535" t="s">
        <v>87</v>
      </c>
      <c r="B1535">
        <v>50</v>
      </c>
      <c r="C1535" t="s">
        <v>19</v>
      </c>
      <c r="D1535" t="s">
        <v>74</v>
      </c>
      <c r="E1535" t="s">
        <v>42</v>
      </c>
      <c r="F1535">
        <v>59</v>
      </c>
      <c r="G1535" t="s">
        <v>43</v>
      </c>
      <c r="H1535" t="s">
        <v>85</v>
      </c>
      <c r="I1535" t="s">
        <v>52</v>
      </c>
      <c r="J1535">
        <v>3.6</v>
      </c>
      <c r="K1535" t="s">
        <v>76</v>
      </c>
      <c r="L1535" t="s">
        <v>56</v>
      </c>
      <c r="M1535" s="1">
        <v>236</v>
      </c>
      <c r="N1535" s="1">
        <v>306.8</v>
      </c>
      <c r="O1535" s="1">
        <v>8.496</v>
      </c>
      <c r="P1535" s="1">
        <v>62.304</v>
      </c>
      <c r="AD1535" s="1">
        <v>306.8</v>
      </c>
      <c r="AE1535" s="1">
        <v>8.496</v>
      </c>
    </row>
    <row r="1536" spans="1:31">
      <c r="A1536" t="s">
        <v>49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43</v>
      </c>
      <c r="H1536" t="s">
        <v>102</v>
      </c>
      <c r="I1536" t="s">
        <v>52</v>
      </c>
      <c r="J1536">
        <v>3.4</v>
      </c>
      <c r="K1536" t="s">
        <v>25</v>
      </c>
      <c r="L1536" t="s">
        <v>26</v>
      </c>
      <c r="M1536" s="1">
        <v>330</v>
      </c>
      <c r="N1536" s="1">
        <v>429</v>
      </c>
      <c r="O1536" s="1">
        <v>11.22</v>
      </c>
      <c r="P1536" s="1">
        <v>87.78</v>
      </c>
      <c r="AD1536" s="1">
        <v>429</v>
      </c>
      <c r="AE1536" s="1">
        <v>11.22</v>
      </c>
    </row>
    <row r="1537" spans="1:31">
      <c r="A1537" t="s">
        <v>61</v>
      </c>
      <c r="B1537">
        <v>36</v>
      </c>
      <c r="C1537" t="s">
        <v>19</v>
      </c>
      <c r="D1537" t="s">
        <v>41</v>
      </c>
      <c r="E1537" t="s">
        <v>42</v>
      </c>
      <c r="F1537">
        <v>74</v>
      </c>
      <c r="G1537" t="s">
        <v>35</v>
      </c>
      <c r="H1537" t="s">
        <v>47</v>
      </c>
      <c r="I1537" t="s">
        <v>55</v>
      </c>
      <c r="J1537">
        <v>4</v>
      </c>
      <c r="K1537" t="s">
        <v>25</v>
      </c>
      <c r="L1537" t="s">
        <v>94</v>
      </c>
      <c r="M1537" s="1">
        <v>222</v>
      </c>
      <c r="N1537" s="1">
        <v>288.6</v>
      </c>
      <c r="O1537" s="1">
        <v>8.88</v>
      </c>
      <c r="P1537" s="1">
        <v>57.72</v>
      </c>
      <c r="AD1537" s="1">
        <v>288.6</v>
      </c>
      <c r="AE1537" s="1">
        <v>8.88</v>
      </c>
    </row>
    <row r="1538" spans="1:31">
      <c r="A1538" t="s">
        <v>167</v>
      </c>
      <c r="B1538">
        <v>18</v>
      </c>
      <c r="C1538" t="s">
        <v>19</v>
      </c>
      <c r="D1538" t="s">
        <v>96</v>
      </c>
      <c r="E1538" t="s">
        <v>69</v>
      </c>
      <c r="F1538">
        <v>82</v>
      </c>
      <c r="G1538" t="s">
        <v>43</v>
      </c>
      <c r="H1538" t="s">
        <v>141</v>
      </c>
      <c r="I1538" t="s">
        <v>52</v>
      </c>
      <c r="J1538">
        <v>2.6</v>
      </c>
      <c r="K1538" t="s">
        <v>31</v>
      </c>
      <c r="L1538" t="s">
        <v>56</v>
      </c>
      <c r="M1538" s="1">
        <v>82</v>
      </c>
      <c r="N1538" s="1">
        <v>106.6</v>
      </c>
      <c r="O1538" s="1">
        <v>2.132</v>
      </c>
      <c r="P1538" s="1">
        <v>22.468</v>
      </c>
      <c r="AD1538" s="1">
        <v>106.6</v>
      </c>
      <c r="AE1538" s="1">
        <v>2.132</v>
      </c>
    </row>
    <row r="1539" spans="1:31">
      <c r="A1539" t="s">
        <v>134</v>
      </c>
      <c r="B1539">
        <v>68</v>
      </c>
      <c r="C1539" t="s">
        <v>19</v>
      </c>
      <c r="D1539" t="s">
        <v>74</v>
      </c>
      <c r="E1539" t="s">
        <v>42</v>
      </c>
      <c r="F1539">
        <v>89</v>
      </c>
      <c r="G1539" t="s">
        <v>22</v>
      </c>
      <c r="H1539" t="s">
        <v>100</v>
      </c>
      <c r="I1539" t="s">
        <v>36</v>
      </c>
      <c r="J1539">
        <v>3.2</v>
      </c>
      <c r="K1539" t="s">
        <v>25</v>
      </c>
      <c r="L1539" t="s">
        <v>48</v>
      </c>
      <c r="M1539" s="1">
        <v>356</v>
      </c>
      <c r="N1539" s="1">
        <v>462.8</v>
      </c>
      <c r="O1539" s="1">
        <v>11.392</v>
      </c>
      <c r="P1539" s="1">
        <v>95.408</v>
      </c>
      <c r="AD1539" s="1">
        <v>462.8</v>
      </c>
      <c r="AE1539" s="1">
        <v>11.392</v>
      </c>
    </row>
    <row r="1540" spans="1:31">
      <c r="A1540" t="s">
        <v>130</v>
      </c>
      <c r="B1540">
        <v>56</v>
      </c>
      <c r="C1540" t="s">
        <v>19</v>
      </c>
      <c r="D1540" t="s">
        <v>88</v>
      </c>
      <c r="E1540" t="s">
        <v>21</v>
      </c>
      <c r="F1540">
        <v>65</v>
      </c>
      <c r="G1540" t="s">
        <v>22</v>
      </c>
      <c r="H1540" t="s">
        <v>60</v>
      </c>
      <c r="I1540" t="s">
        <v>55</v>
      </c>
      <c r="J1540">
        <v>3.2</v>
      </c>
      <c r="K1540" t="s">
        <v>25</v>
      </c>
      <c r="L1540" t="s">
        <v>77</v>
      </c>
      <c r="M1540" s="1">
        <v>520</v>
      </c>
      <c r="N1540" s="1">
        <v>676</v>
      </c>
      <c r="O1540" s="1">
        <v>16.64</v>
      </c>
      <c r="P1540" s="1">
        <v>139.36</v>
      </c>
      <c r="AD1540" s="1">
        <v>676</v>
      </c>
      <c r="AE1540" s="1">
        <v>16.64</v>
      </c>
    </row>
    <row r="1541" spans="1:31">
      <c r="A1541" t="s">
        <v>80</v>
      </c>
      <c r="B1541">
        <v>32</v>
      </c>
      <c r="C1541" t="s">
        <v>19</v>
      </c>
      <c r="D1541" t="s">
        <v>149</v>
      </c>
      <c r="E1541" t="s">
        <v>69</v>
      </c>
      <c r="F1541">
        <v>55</v>
      </c>
      <c r="G1541" t="s">
        <v>43</v>
      </c>
      <c r="H1541" t="s">
        <v>47</v>
      </c>
      <c r="I1541" t="s">
        <v>36</v>
      </c>
      <c r="J1541">
        <v>5</v>
      </c>
      <c r="K1541" t="s">
        <v>31</v>
      </c>
      <c r="L1541" t="s">
        <v>104</v>
      </c>
      <c r="M1541" s="1">
        <v>110</v>
      </c>
      <c r="N1541" s="1">
        <v>143</v>
      </c>
      <c r="O1541" s="1">
        <v>5.5</v>
      </c>
      <c r="P1541" s="1">
        <v>27.5</v>
      </c>
      <c r="AD1541" s="1">
        <v>143</v>
      </c>
      <c r="AE1541" s="1">
        <v>5.5</v>
      </c>
    </row>
    <row r="1542" spans="1:31">
      <c r="A1542" t="s">
        <v>127</v>
      </c>
      <c r="B1542">
        <v>28</v>
      </c>
      <c r="C1542" t="s">
        <v>19</v>
      </c>
      <c r="D1542" t="s">
        <v>59</v>
      </c>
      <c r="E1542" t="s">
        <v>21</v>
      </c>
      <c r="F1542">
        <v>95</v>
      </c>
      <c r="G1542" t="s">
        <v>43</v>
      </c>
      <c r="H1542" t="s">
        <v>121</v>
      </c>
      <c r="I1542" t="s">
        <v>24</v>
      </c>
      <c r="J1542">
        <v>2.9</v>
      </c>
      <c r="K1542" t="s">
        <v>76</v>
      </c>
      <c r="L1542" t="s">
        <v>94</v>
      </c>
      <c r="M1542" s="1">
        <v>475</v>
      </c>
      <c r="N1542" s="1">
        <v>617.5</v>
      </c>
      <c r="O1542" s="1">
        <v>13.775</v>
      </c>
      <c r="P1542" s="1">
        <v>128.725</v>
      </c>
      <c r="AD1542" s="1">
        <v>617.5</v>
      </c>
      <c r="AE1542" s="1">
        <v>13.775</v>
      </c>
    </row>
    <row r="1543" spans="1:31">
      <c r="A1543" t="s">
        <v>130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35</v>
      </c>
      <c r="H1543" t="s">
        <v>141</v>
      </c>
      <c r="I1543" t="s">
        <v>24</v>
      </c>
      <c r="J1543">
        <v>2.9</v>
      </c>
      <c r="K1543" t="s">
        <v>31</v>
      </c>
      <c r="L1543" t="s">
        <v>77</v>
      </c>
      <c r="M1543" s="1">
        <v>693</v>
      </c>
      <c r="N1543" s="1">
        <v>900.9</v>
      </c>
      <c r="O1543" s="1">
        <v>20.097</v>
      </c>
      <c r="P1543" s="1">
        <v>187.803</v>
      </c>
      <c r="AD1543" s="1">
        <v>900.9</v>
      </c>
      <c r="AE1543" s="1">
        <v>20.097</v>
      </c>
    </row>
    <row r="1544" spans="1:31">
      <c r="A1544" t="s">
        <v>80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43</v>
      </c>
      <c r="H1544" t="s">
        <v>30</v>
      </c>
      <c r="I1544" t="s">
        <v>24</v>
      </c>
      <c r="J1544">
        <v>3.5</v>
      </c>
      <c r="K1544" t="s">
        <v>44</v>
      </c>
      <c r="L1544" t="s">
        <v>38</v>
      </c>
      <c r="M1544" s="1">
        <v>220</v>
      </c>
      <c r="N1544" s="1">
        <v>286</v>
      </c>
      <c r="O1544" s="1">
        <v>7.7</v>
      </c>
      <c r="P1544" s="1">
        <v>58.3</v>
      </c>
      <c r="AD1544" s="1">
        <v>286</v>
      </c>
      <c r="AE1544" s="1">
        <v>7.7</v>
      </c>
    </row>
    <row r="1545" spans="1:31">
      <c r="A1545" t="s">
        <v>166</v>
      </c>
      <c r="B1545">
        <v>56</v>
      </c>
      <c r="C1545" t="s">
        <v>19</v>
      </c>
      <c r="D1545" t="s">
        <v>34</v>
      </c>
      <c r="E1545" t="s">
        <v>21</v>
      </c>
      <c r="F1545">
        <v>89</v>
      </c>
      <c r="G1545" t="s">
        <v>43</v>
      </c>
      <c r="H1545" t="s">
        <v>141</v>
      </c>
      <c r="I1545" t="s">
        <v>55</v>
      </c>
      <c r="J1545">
        <v>4</v>
      </c>
      <c r="K1545" t="s">
        <v>25</v>
      </c>
      <c r="L1545" t="s">
        <v>48</v>
      </c>
      <c r="M1545" s="1">
        <v>623</v>
      </c>
      <c r="N1545" s="1">
        <v>809.9</v>
      </c>
      <c r="O1545" s="1">
        <v>24.92</v>
      </c>
      <c r="P1545" s="1">
        <v>161.98</v>
      </c>
      <c r="AD1545" s="1">
        <v>809.9</v>
      </c>
      <c r="AE1545" s="1">
        <v>24.92</v>
      </c>
    </row>
    <row r="1546" spans="1:31">
      <c r="A1546" t="s">
        <v>73</v>
      </c>
      <c r="B1546">
        <v>30</v>
      </c>
      <c r="C1546" t="s">
        <v>19</v>
      </c>
      <c r="D1546" t="s">
        <v>120</v>
      </c>
      <c r="E1546" t="s">
        <v>69</v>
      </c>
      <c r="F1546">
        <v>24</v>
      </c>
      <c r="G1546" t="s">
        <v>43</v>
      </c>
      <c r="H1546" t="s">
        <v>30</v>
      </c>
      <c r="I1546" t="s">
        <v>36</v>
      </c>
      <c r="J1546">
        <v>3.9</v>
      </c>
      <c r="K1546" t="s">
        <v>92</v>
      </c>
      <c r="L1546" t="s">
        <v>77</v>
      </c>
      <c r="M1546" s="1">
        <v>216</v>
      </c>
      <c r="N1546" s="1">
        <v>280.8</v>
      </c>
      <c r="O1546" s="1">
        <v>8.424</v>
      </c>
      <c r="P1546" s="1">
        <v>56.376</v>
      </c>
      <c r="AD1546" s="1">
        <v>280.8</v>
      </c>
      <c r="AE1546" s="1">
        <v>8.424</v>
      </c>
    </row>
    <row r="1547" spans="1:31">
      <c r="A1547" t="s">
        <v>84</v>
      </c>
      <c r="B1547">
        <v>48</v>
      </c>
      <c r="C1547" t="s">
        <v>19</v>
      </c>
      <c r="D1547" t="s">
        <v>149</v>
      </c>
      <c r="E1547" t="s">
        <v>69</v>
      </c>
      <c r="F1547">
        <v>43</v>
      </c>
      <c r="G1547" t="s">
        <v>43</v>
      </c>
      <c r="H1547" t="s">
        <v>100</v>
      </c>
      <c r="I1547" t="s">
        <v>24</v>
      </c>
      <c r="J1547">
        <v>4.9</v>
      </c>
      <c r="K1547" t="s">
        <v>76</v>
      </c>
      <c r="L1547" t="s">
        <v>48</v>
      </c>
      <c r="M1547" s="1">
        <v>86</v>
      </c>
      <c r="N1547" s="1">
        <v>111.8</v>
      </c>
      <c r="O1547" s="1">
        <v>4.214</v>
      </c>
      <c r="P1547" s="1">
        <v>21.586</v>
      </c>
      <c r="AD1547" s="1">
        <v>111.8</v>
      </c>
      <c r="AE1547" s="1">
        <v>4.214</v>
      </c>
    </row>
    <row r="1548" spans="1:31">
      <c r="A1548" t="s">
        <v>46</v>
      </c>
      <c r="B1548">
        <v>60</v>
      </c>
      <c r="C1548" t="s">
        <v>19</v>
      </c>
      <c r="D1548" t="s">
        <v>50</v>
      </c>
      <c r="E1548" t="s">
        <v>42</v>
      </c>
      <c r="F1548">
        <v>51</v>
      </c>
      <c r="G1548" t="s">
        <v>98</v>
      </c>
      <c r="H1548" t="s">
        <v>75</v>
      </c>
      <c r="I1548" t="s">
        <v>52</v>
      </c>
      <c r="J1548">
        <v>3.8</v>
      </c>
      <c r="K1548" t="s">
        <v>76</v>
      </c>
      <c r="L1548" t="s">
        <v>48</v>
      </c>
      <c r="M1548" s="1">
        <v>357</v>
      </c>
      <c r="N1548" s="1">
        <v>464.1</v>
      </c>
      <c r="O1548" s="1">
        <v>13.566</v>
      </c>
      <c r="P1548" s="1">
        <v>93.534</v>
      </c>
      <c r="AD1548" s="1">
        <v>464.1</v>
      </c>
      <c r="AE1548" s="1">
        <v>13.566</v>
      </c>
    </row>
    <row r="1549" spans="1:31">
      <c r="A1549" t="s">
        <v>146</v>
      </c>
      <c r="B1549">
        <v>46</v>
      </c>
      <c r="C1549" t="s">
        <v>19</v>
      </c>
      <c r="D1549" t="s">
        <v>139</v>
      </c>
      <c r="E1549" t="s">
        <v>69</v>
      </c>
      <c r="F1549">
        <v>46</v>
      </c>
      <c r="G1549" t="s">
        <v>22</v>
      </c>
      <c r="H1549" t="s">
        <v>91</v>
      </c>
      <c r="I1549" t="s">
        <v>52</v>
      </c>
      <c r="J1549">
        <v>3.5</v>
      </c>
      <c r="K1549" t="s">
        <v>31</v>
      </c>
      <c r="L1549" t="s">
        <v>56</v>
      </c>
      <c r="M1549" s="1">
        <v>138</v>
      </c>
      <c r="N1549" s="1">
        <v>179.4</v>
      </c>
      <c r="O1549" s="1">
        <v>4.83</v>
      </c>
      <c r="P1549" s="1">
        <v>36.57</v>
      </c>
      <c r="AD1549" s="1">
        <v>179.4</v>
      </c>
      <c r="AE1549" s="1">
        <v>4.83</v>
      </c>
    </row>
    <row r="1550" spans="1:31">
      <c r="A1550" t="s">
        <v>143</v>
      </c>
      <c r="B1550">
        <v>69</v>
      </c>
      <c r="C1550" t="s">
        <v>19</v>
      </c>
      <c r="D1550" t="s">
        <v>88</v>
      </c>
      <c r="E1550" t="s">
        <v>21</v>
      </c>
      <c r="F1550">
        <v>32</v>
      </c>
      <c r="G1550" t="s">
        <v>43</v>
      </c>
      <c r="H1550" t="s">
        <v>64</v>
      </c>
      <c r="I1550" t="s">
        <v>52</v>
      </c>
      <c r="J1550">
        <v>3.7</v>
      </c>
      <c r="K1550" t="s">
        <v>76</v>
      </c>
      <c r="L1550" t="s">
        <v>38</v>
      </c>
      <c r="M1550" s="1">
        <v>256</v>
      </c>
      <c r="N1550" s="1">
        <v>332.8</v>
      </c>
      <c r="O1550" s="1">
        <v>9.472</v>
      </c>
      <c r="P1550" s="1">
        <v>67.328</v>
      </c>
      <c r="AD1550" s="1">
        <v>332.8</v>
      </c>
      <c r="AE1550" s="1">
        <v>9.472</v>
      </c>
    </row>
    <row r="1551" spans="1:31">
      <c r="A1551" t="s">
        <v>126</v>
      </c>
      <c r="B1551">
        <v>19</v>
      </c>
      <c r="C1551" t="s">
        <v>19</v>
      </c>
      <c r="D1551" t="s">
        <v>50</v>
      </c>
      <c r="E1551" t="s">
        <v>42</v>
      </c>
      <c r="F1551">
        <v>55</v>
      </c>
      <c r="G1551" t="s">
        <v>43</v>
      </c>
      <c r="H1551" t="s">
        <v>100</v>
      </c>
      <c r="I1551" t="s">
        <v>36</v>
      </c>
      <c r="J1551">
        <v>2.9</v>
      </c>
      <c r="K1551" t="s">
        <v>92</v>
      </c>
      <c r="L1551" t="s">
        <v>104</v>
      </c>
      <c r="M1551" s="1">
        <v>385</v>
      </c>
      <c r="N1551" s="1">
        <v>500.5</v>
      </c>
      <c r="O1551" s="1">
        <v>11.165</v>
      </c>
      <c r="P1551" s="1">
        <v>104.335</v>
      </c>
      <c r="AD1551" s="1">
        <v>500.5</v>
      </c>
      <c r="AE1551" s="1">
        <v>11.165</v>
      </c>
    </row>
    <row r="1552" spans="1:31">
      <c r="A1552" t="s">
        <v>73</v>
      </c>
      <c r="B1552">
        <v>66</v>
      </c>
      <c r="C1552" t="s">
        <v>19</v>
      </c>
      <c r="D1552" t="s">
        <v>96</v>
      </c>
      <c r="E1552" t="s">
        <v>69</v>
      </c>
      <c r="F1552">
        <v>26</v>
      </c>
      <c r="G1552" t="s">
        <v>35</v>
      </c>
      <c r="H1552" t="s">
        <v>100</v>
      </c>
      <c r="I1552" t="s">
        <v>52</v>
      </c>
      <c r="J1552">
        <v>2.8</v>
      </c>
      <c r="K1552" t="s">
        <v>76</v>
      </c>
      <c r="L1552" t="s">
        <v>56</v>
      </c>
      <c r="M1552" s="1">
        <v>26</v>
      </c>
      <c r="N1552" s="1">
        <v>33.8</v>
      </c>
      <c r="O1552" s="1">
        <v>0.728</v>
      </c>
      <c r="P1552" s="1">
        <v>7.072</v>
      </c>
      <c r="AD1552" s="1">
        <v>33.8</v>
      </c>
      <c r="AE1552" s="1">
        <v>0.728</v>
      </c>
    </row>
    <row r="1553" spans="1:31">
      <c r="A1553" t="s">
        <v>164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43</v>
      </c>
      <c r="H1553" t="s">
        <v>81</v>
      </c>
      <c r="I1553" t="s">
        <v>52</v>
      </c>
      <c r="J1553">
        <v>3.7</v>
      </c>
      <c r="K1553" t="s">
        <v>37</v>
      </c>
      <c r="L1553" t="s">
        <v>94</v>
      </c>
      <c r="M1553" s="1">
        <v>261</v>
      </c>
      <c r="N1553" s="1">
        <v>339.3</v>
      </c>
      <c r="O1553" s="1">
        <v>9.657</v>
      </c>
      <c r="P1553" s="1">
        <v>68.643</v>
      </c>
      <c r="AD1553" s="1">
        <v>339.3</v>
      </c>
      <c r="AE1553" s="1">
        <v>9.657</v>
      </c>
    </row>
    <row r="1554" spans="1:31">
      <c r="A1554" t="s">
        <v>145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22</v>
      </c>
      <c r="H1554" t="s">
        <v>75</v>
      </c>
      <c r="I1554" t="s">
        <v>36</v>
      </c>
      <c r="J1554">
        <v>3</v>
      </c>
      <c r="K1554" t="s">
        <v>37</v>
      </c>
      <c r="L1554" t="s">
        <v>94</v>
      </c>
      <c r="M1554" s="1">
        <v>245</v>
      </c>
      <c r="N1554" s="1">
        <v>318.5</v>
      </c>
      <c r="O1554" s="1">
        <v>7.35</v>
      </c>
      <c r="P1554" s="1">
        <v>66.15</v>
      </c>
      <c r="AD1554" s="1">
        <v>318.5</v>
      </c>
      <c r="AE1554" s="1">
        <v>7.35</v>
      </c>
    </row>
    <row r="1555" spans="1:31">
      <c r="A1555" t="s">
        <v>84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43</v>
      </c>
      <c r="H1555" t="s">
        <v>141</v>
      </c>
      <c r="I1555" t="s">
        <v>36</v>
      </c>
      <c r="J1555">
        <v>4.8</v>
      </c>
      <c r="K1555" t="s">
        <v>92</v>
      </c>
      <c r="L1555" t="s">
        <v>56</v>
      </c>
      <c r="M1555" s="1">
        <v>225</v>
      </c>
      <c r="N1555" s="1">
        <v>292.5</v>
      </c>
      <c r="O1555" s="1">
        <v>10.8</v>
      </c>
      <c r="P1555" s="1">
        <v>56.7</v>
      </c>
      <c r="AD1555" s="1">
        <v>292.5</v>
      </c>
      <c r="AE1555" s="1">
        <v>10.8</v>
      </c>
    </row>
    <row r="1556" spans="1:31">
      <c r="A1556" t="s">
        <v>156</v>
      </c>
      <c r="B1556">
        <v>64</v>
      </c>
      <c r="C1556" t="s">
        <v>19</v>
      </c>
      <c r="D1556" t="s">
        <v>59</v>
      </c>
      <c r="E1556" t="s">
        <v>21</v>
      </c>
      <c r="F1556">
        <v>48</v>
      </c>
      <c r="G1556" t="s">
        <v>35</v>
      </c>
      <c r="H1556" t="s">
        <v>99</v>
      </c>
      <c r="I1556" t="s">
        <v>24</v>
      </c>
      <c r="J1556">
        <v>2.7</v>
      </c>
      <c r="K1556" t="s">
        <v>31</v>
      </c>
      <c r="L1556" t="s">
        <v>77</v>
      </c>
      <c r="M1556" s="1">
        <v>240</v>
      </c>
      <c r="N1556" s="1">
        <v>312</v>
      </c>
      <c r="O1556" s="1">
        <v>6.48</v>
      </c>
      <c r="P1556" s="1">
        <v>65.52</v>
      </c>
      <c r="AD1556" s="1">
        <v>312</v>
      </c>
      <c r="AE1556" s="1">
        <v>6.48</v>
      </c>
    </row>
    <row r="1557" spans="1:31">
      <c r="A1557" t="s">
        <v>138</v>
      </c>
      <c r="B1557">
        <v>43</v>
      </c>
      <c r="C1557" t="s">
        <v>19</v>
      </c>
      <c r="D1557" t="s">
        <v>59</v>
      </c>
      <c r="E1557" t="s">
        <v>21</v>
      </c>
      <c r="F1557">
        <v>47</v>
      </c>
      <c r="G1557" t="s">
        <v>35</v>
      </c>
      <c r="H1557" t="s">
        <v>123</v>
      </c>
      <c r="I1557" t="s">
        <v>24</v>
      </c>
      <c r="J1557">
        <v>4.5</v>
      </c>
      <c r="K1557" t="s">
        <v>31</v>
      </c>
      <c r="L1557" t="s">
        <v>56</v>
      </c>
      <c r="M1557" s="1">
        <v>235</v>
      </c>
      <c r="N1557" s="1">
        <v>305.5</v>
      </c>
      <c r="O1557" s="1">
        <v>10.575</v>
      </c>
      <c r="P1557" s="1">
        <v>59.925</v>
      </c>
      <c r="AD1557" s="1">
        <v>305.5</v>
      </c>
      <c r="AE1557" s="1">
        <v>10.575</v>
      </c>
    </row>
    <row r="1558" spans="1:31">
      <c r="A1558" t="s">
        <v>95</v>
      </c>
      <c r="B1558">
        <v>43</v>
      </c>
      <c r="C1558" t="s">
        <v>19</v>
      </c>
      <c r="D1558" t="s">
        <v>117</v>
      </c>
      <c r="E1558" t="s">
        <v>21</v>
      </c>
      <c r="F1558">
        <v>57</v>
      </c>
      <c r="G1558" t="s">
        <v>43</v>
      </c>
      <c r="H1558" t="s">
        <v>85</v>
      </c>
      <c r="I1558" t="s">
        <v>55</v>
      </c>
      <c r="J1558">
        <v>2.7</v>
      </c>
      <c r="K1558" t="s">
        <v>37</v>
      </c>
      <c r="L1558" t="s">
        <v>56</v>
      </c>
      <c r="M1558" s="1">
        <v>228</v>
      </c>
      <c r="N1558" s="1">
        <v>296.4</v>
      </c>
      <c r="O1558" s="1">
        <v>6.156</v>
      </c>
      <c r="P1558" s="1">
        <v>62.244</v>
      </c>
      <c r="AD1558" s="1">
        <v>296.4</v>
      </c>
      <c r="AE1558" s="1">
        <v>6.156</v>
      </c>
    </row>
    <row r="1559" spans="1:31">
      <c r="A1559" t="s">
        <v>163</v>
      </c>
      <c r="B1559">
        <v>27</v>
      </c>
      <c r="C1559" t="s">
        <v>19</v>
      </c>
      <c r="D1559" t="s">
        <v>147</v>
      </c>
      <c r="E1559" t="s">
        <v>69</v>
      </c>
      <c r="F1559">
        <v>34</v>
      </c>
      <c r="G1559" t="s">
        <v>22</v>
      </c>
      <c r="H1559" t="s">
        <v>152</v>
      </c>
      <c r="I1559" t="s">
        <v>55</v>
      </c>
      <c r="J1559">
        <v>3.5</v>
      </c>
      <c r="K1559" t="s">
        <v>44</v>
      </c>
      <c r="L1559" t="s">
        <v>56</v>
      </c>
      <c r="M1559" s="1">
        <v>136</v>
      </c>
      <c r="N1559" s="1">
        <v>176.8</v>
      </c>
      <c r="O1559" s="1">
        <v>4.76</v>
      </c>
      <c r="P1559" s="1">
        <v>36.04</v>
      </c>
      <c r="AD1559" s="1">
        <v>176.8</v>
      </c>
      <c r="AE1559" s="1">
        <v>4.76</v>
      </c>
    </row>
    <row r="1560" spans="1:31">
      <c r="A1560" t="s">
        <v>145</v>
      </c>
      <c r="B1560">
        <v>35</v>
      </c>
      <c r="C1560" t="s">
        <v>19</v>
      </c>
      <c r="D1560" t="s">
        <v>96</v>
      </c>
      <c r="E1560" t="s">
        <v>69</v>
      </c>
      <c r="F1560">
        <v>75</v>
      </c>
      <c r="G1560" t="s">
        <v>98</v>
      </c>
      <c r="H1560" t="s">
        <v>91</v>
      </c>
      <c r="I1560" t="s">
        <v>55</v>
      </c>
      <c r="J1560">
        <v>3.5</v>
      </c>
      <c r="K1560" t="s">
        <v>37</v>
      </c>
      <c r="L1560" t="s">
        <v>104</v>
      </c>
      <c r="M1560" s="1">
        <v>75</v>
      </c>
      <c r="N1560" s="1">
        <v>97.5</v>
      </c>
      <c r="O1560" s="1">
        <v>2.625</v>
      </c>
      <c r="P1560" s="1">
        <v>19.875</v>
      </c>
      <c r="AD1560" s="1">
        <v>97.5</v>
      </c>
      <c r="AE1560" s="1">
        <v>2.625</v>
      </c>
    </row>
    <row r="1561" spans="1:31">
      <c r="A1561" t="s">
        <v>46</v>
      </c>
      <c r="B1561">
        <v>43</v>
      </c>
      <c r="C1561" t="s">
        <v>19</v>
      </c>
      <c r="D1561" t="s">
        <v>135</v>
      </c>
      <c r="E1561" t="s">
        <v>69</v>
      </c>
      <c r="F1561">
        <v>94</v>
      </c>
      <c r="G1561" t="s">
        <v>22</v>
      </c>
      <c r="H1561" t="s">
        <v>133</v>
      </c>
      <c r="I1561" t="s">
        <v>55</v>
      </c>
      <c r="J1561">
        <v>4.5</v>
      </c>
      <c r="K1561" t="s">
        <v>44</v>
      </c>
      <c r="L1561" t="s">
        <v>26</v>
      </c>
      <c r="M1561" s="1">
        <v>188</v>
      </c>
      <c r="N1561" s="1">
        <v>244.4</v>
      </c>
      <c r="O1561" s="1">
        <v>8.46</v>
      </c>
      <c r="P1561" s="1">
        <v>47.94</v>
      </c>
      <c r="AD1561" s="1">
        <v>244.4</v>
      </c>
      <c r="AE1561" s="1">
        <v>8.46</v>
      </c>
    </row>
    <row r="1562" spans="1:31">
      <c r="A1562" t="s">
        <v>46</v>
      </c>
      <c r="B1562">
        <v>57</v>
      </c>
      <c r="C1562" t="s">
        <v>19</v>
      </c>
      <c r="D1562" t="s">
        <v>139</v>
      </c>
      <c r="E1562" t="s">
        <v>69</v>
      </c>
      <c r="F1562">
        <v>84</v>
      </c>
      <c r="G1562" t="s">
        <v>43</v>
      </c>
      <c r="H1562" t="s">
        <v>91</v>
      </c>
      <c r="I1562" t="s">
        <v>24</v>
      </c>
      <c r="J1562">
        <v>3.8</v>
      </c>
      <c r="K1562" t="s">
        <v>92</v>
      </c>
      <c r="L1562" t="s">
        <v>38</v>
      </c>
      <c r="M1562" s="1">
        <v>252</v>
      </c>
      <c r="N1562" s="1">
        <v>327.6</v>
      </c>
      <c r="O1562" s="1">
        <v>9.576</v>
      </c>
      <c r="P1562" s="1">
        <v>66.024</v>
      </c>
      <c r="AD1562" s="1">
        <v>327.6</v>
      </c>
      <c r="AE1562" s="1">
        <v>9.576</v>
      </c>
    </row>
    <row r="1563" spans="1:31">
      <c r="A1563" t="s">
        <v>97</v>
      </c>
      <c r="B1563">
        <v>50</v>
      </c>
      <c r="C1563" t="s">
        <v>19</v>
      </c>
      <c r="D1563" t="s">
        <v>135</v>
      </c>
      <c r="E1563" t="s">
        <v>69</v>
      </c>
      <c r="F1563">
        <v>38</v>
      </c>
      <c r="G1563" t="s">
        <v>43</v>
      </c>
      <c r="H1563" t="s">
        <v>141</v>
      </c>
      <c r="I1563" t="s">
        <v>52</v>
      </c>
      <c r="J1563">
        <v>3.8</v>
      </c>
      <c r="K1563" t="s">
        <v>76</v>
      </c>
      <c r="L1563" t="s">
        <v>56</v>
      </c>
      <c r="M1563" s="1">
        <v>76</v>
      </c>
      <c r="N1563" s="1">
        <v>98.8</v>
      </c>
      <c r="O1563" s="1">
        <v>2.888</v>
      </c>
      <c r="P1563" s="1">
        <v>19.912</v>
      </c>
      <c r="AD1563" s="1">
        <v>98.8</v>
      </c>
      <c r="AE1563" s="1">
        <v>2.888</v>
      </c>
    </row>
    <row r="1564" spans="1:31">
      <c r="A1564" t="s">
        <v>95</v>
      </c>
      <c r="B1564">
        <v>37</v>
      </c>
      <c r="C1564" t="s">
        <v>19</v>
      </c>
      <c r="D1564" t="s">
        <v>135</v>
      </c>
      <c r="E1564" t="s">
        <v>69</v>
      </c>
      <c r="F1564">
        <v>75</v>
      </c>
      <c r="G1564" t="s">
        <v>43</v>
      </c>
      <c r="H1564" t="s">
        <v>75</v>
      </c>
      <c r="I1564" t="s">
        <v>24</v>
      </c>
      <c r="J1564">
        <v>3.2</v>
      </c>
      <c r="K1564" t="s">
        <v>25</v>
      </c>
      <c r="L1564" t="s">
        <v>77</v>
      </c>
      <c r="M1564" s="1">
        <v>150</v>
      </c>
      <c r="N1564" s="1">
        <v>195</v>
      </c>
      <c r="O1564" s="1">
        <v>4.8</v>
      </c>
      <c r="P1564" s="1">
        <v>40.2</v>
      </c>
      <c r="AD1564" s="1">
        <v>195</v>
      </c>
      <c r="AE1564" s="1">
        <v>4.8</v>
      </c>
    </row>
    <row r="1565" spans="1:31">
      <c r="A1565" t="s">
        <v>126</v>
      </c>
      <c r="B1565">
        <v>68</v>
      </c>
      <c r="C1565" t="s">
        <v>19</v>
      </c>
      <c r="D1565" t="s">
        <v>101</v>
      </c>
      <c r="E1565" t="s">
        <v>21</v>
      </c>
      <c r="F1565">
        <v>44</v>
      </c>
      <c r="G1565" t="s">
        <v>43</v>
      </c>
      <c r="H1565" t="s">
        <v>91</v>
      </c>
      <c r="I1565" t="s">
        <v>55</v>
      </c>
      <c r="J1565">
        <v>4.3</v>
      </c>
      <c r="K1565" t="s">
        <v>31</v>
      </c>
      <c r="L1565" t="s">
        <v>38</v>
      </c>
      <c r="M1565" s="1">
        <v>220</v>
      </c>
      <c r="N1565" s="1">
        <v>286</v>
      </c>
      <c r="O1565" s="1">
        <v>9.46</v>
      </c>
      <c r="P1565" s="1">
        <v>56.54</v>
      </c>
      <c r="AD1565" s="1">
        <v>286</v>
      </c>
      <c r="AE1565" s="1">
        <v>9.46</v>
      </c>
    </row>
    <row r="1566" spans="1:31">
      <c r="A1566" t="s">
        <v>108</v>
      </c>
      <c r="B1566">
        <v>22</v>
      </c>
      <c r="C1566" t="s">
        <v>19</v>
      </c>
      <c r="D1566" t="s">
        <v>147</v>
      </c>
      <c r="E1566" t="s">
        <v>69</v>
      </c>
      <c r="F1566">
        <v>33</v>
      </c>
      <c r="G1566" t="s">
        <v>98</v>
      </c>
      <c r="H1566" t="s">
        <v>47</v>
      </c>
      <c r="I1566" t="s">
        <v>52</v>
      </c>
      <c r="J1566">
        <v>4.5</v>
      </c>
      <c r="K1566" t="s">
        <v>92</v>
      </c>
      <c r="L1566" t="s">
        <v>104</v>
      </c>
      <c r="M1566" s="1">
        <v>132</v>
      </c>
      <c r="N1566" s="1">
        <v>171.6</v>
      </c>
      <c r="O1566" s="1">
        <v>5.94</v>
      </c>
      <c r="P1566" s="1">
        <v>33.66</v>
      </c>
      <c r="AD1566" s="1">
        <v>171.6</v>
      </c>
      <c r="AE1566" s="1">
        <v>5.94</v>
      </c>
    </row>
    <row r="1567" spans="1:31">
      <c r="A1567" t="s">
        <v>151</v>
      </c>
      <c r="B1567">
        <v>58</v>
      </c>
      <c r="C1567" t="s">
        <v>19</v>
      </c>
      <c r="D1567" t="s">
        <v>96</v>
      </c>
      <c r="E1567" t="s">
        <v>69</v>
      </c>
      <c r="F1567">
        <v>93</v>
      </c>
      <c r="G1567" t="s">
        <v>22</v>
      </c>
      <c r="H1567" t="s">
        <v>109</v>
      </c>
      <c r="I1567" t="s">
        <v>55</v>
      </c>
      <c r="J1567">
        <v>4.2</v>
      </c>
      <c r="K1567" t="s">
        <v>44</v>
      </c>
      <c r="L1567" t="s">
        <v>48</v>
      </c>
      <c r="M1567" s="1">
        <v>93</v>
      </c>
      <c r="N1567" s="1">
        <v>120.9</v>
      </c>
      <c r="O1567" s="1">
        <v>3.906</v>
      </c>
      <c r="P1567" s="1">
        <v>23.994</v>
      </c>
      <c r="AD1567" s="1">
        <v>120.9</v>
      </c>
      <c r="AE1567" s="1">
        <v>3.906</v>
      </c>
    </row>
    <row r="1568" spans="1:31">
      <c r="A1568" t="s">
        <v>49</v>
      </c>
      <c r="B1568">
        <v>48</v>
      </c>
      <c r="C1568" t="s">
        <v>19</v>
      </c>
      <c r="D1568" t="s">
        <v>50</v>
      </c>
      <c r="E1568" t="s">
        <v>42</v>
      </c>
      <c r="F1568">
        <v>99</v>
      </c>
      <c r="G1568" t="s">
        <v>35</v>
      </c>
      <c r="H1568" t="s">
        <v>102</v>
      </c>
      <c r="I1568" t="s">
        <v>24</v>
      </c>
      <c r="J1568">
        <v>3</v>
      </c>
      <c r="K1568" t="s">
        <v>31</v>
      </c>
      <c r="L1568" t="s">
        <v>77</v>
      </c>
      <c r="M1568" s="1">
        <v>693</v>
      </c>
      <c r="N1568" s="1">
        <v>900.9</v>
      </c>
      <c r="O1568" s="1">
        <v>20.79</v>
      </c>
      <c r="P1568" s="1">
        <v>187.11</v>
      </c>
      <c r="AD1568" s="1">
        <v>900.9</v>
      </c>
      <c r="AE1568" s="1">
        <v>20.79</v>
      </c>
    </row>
    <row r="1569" spans="1:31">
      <c r="A1569" t="s">
        <v>164</v>
      </c>
      <c r="B1569">
        <v>30</v>
      </c>
      <c r="C1569" t="s">
        <v>19</v>
      </c>
      <c r="D1569" t="s">
        <v>147</v>
      </c>
      <c r="E1569" t="s">
        <v>69</v>
      </c>
      <c r="F1569">
        <v>33</v>
      </c>
      <c r="G1569" t="s">
        <v>43</v>
      </c>
      <c r="H1569" t="s">
        <v>47</v>
      </c>
      <c r="I1569" t="s">
        <v>36</v>
      </c>
      <c r="J1569">
        <v>4.1</v>
      </c>
      <c r="K1569" t="s">
        <v>31</v>
      </c>
      <c r="L1569" t="s">
        <v>94</v>
      </c>
      <c r="M1569" s="1">
        <v>132</v>
      </c>
      <c r="N1569" s="1">
        <v>171.6</v>
      </c>
      <c r="O1569" s="1">
        <v>5.412</v>
      </c>
      <c r="P1569" s="1">
        <v>34.188</v>
      </c>
      <c r="AD1569" s="1">
        <v>171.6</v>
      </c>
      <c r="AE1569" s="1">
        <v>5.412</v>
      </c>
    </row>
    <row r="1570" spans="1:31">
      <c r="A1570" t="s">
        <v>165</v>
      </c>
      <c r="B1570">
        <v>51</v>
      </c>
      <c r="C1570" t="s">
        <v>19</v>
      </c>
      <c r="D1570" t="s">
        <v>50</v>
      </c>
      <c r="E1570" t="s">
        <v>42</v>
      </c>
      <c r="F1570">
        <v>76</v>
      </c>
      <c r="G1570" t="s">
        <v>22</v>
      </c>
      <c r="H1570" t="s">
        <v>150</v>
      </c>
      <c r="I1570" t="s">
        <v>36</v>
      </c>
      <c r="J1570">
        <v>4.6</v>
      </c>
      <c r="K1570" t="s">
        <v>92</v>
      </c>
      <c r="L1570" t="s">
        <v>94</v>
      </c>
      <c r="M1570" s="1">
        <v>532</v>
      </c>
      <c r="N1570" s="1">
        <v>691.6</v>
      </c>
      <c r="O1570" s="1">
        <v>24.472</v>
      </c>
      <c r="P1570" s="1">
        <v>135.128</v>
      </c>
      <c r="AD1570" s="1">
        <v>691.6</v>
      </c>
      <c r="AE1570" s="1">
        <v>24.472</v>
      </c>
    </row>
    <row r="1571" spans="1:31">
      <c r="A1571" t="s">
        <v>80</v>
      </c>
      <c r="B1571">
        <v>20</v>
      </c>
      <c r="C1571" t="s">
        <v>19</v>
      </c>
      <c r="D1571" t="s">
        <v>93</v>
      </c>
      <c r="E1571" t="s">
        <v>21</v>
      </c>
      <c r="F1571">
        <v>63</v>
      </c>
      <c r="G1571" t="s">
        <v>43</v>
      </c>
      <c r="H1571" t="s">
        <v>136</v>
      </c>
      <c r="I1571" t="s">
        <v>52</v>
      </c>
      <c r="J1571">
        <v>2.9</v>
      </c>
      <c r="K1571" t="s">
        <v>92</v>
      </c>
      <c r="L1571" t="s">
        <v>38</v>
      </c>
      <c r="M1571" s="1">
        <v>378</v>
      </c>
      <c r="N1571" s="1">
        <v>491.4</v>
      </c>
      <c r="O1571" s="1">
        <v>10.962</v>
      </c>
      <c r="P1571" s="1">
        <v>102.438</v>
      </c>
      <c r="AD1571" s="1">
        <v>491.4</v>
      </c>
      <c r="AE1571" s="1">
        <v>10.962</v>
      </c>
    </row>
    <row r="1572" spans="1:31">
      <c r="A1572" t="s">
        <v>67</v>
      </c>
      <c r="B1572">
        <v>30</v>
      </c>
      <c r="C1572" t="s">
        <v>19</v>
      </c>
      <c r="D1572" t="s">
        <v>101</v>
      </c>
      <c r="E1572" t="s">
        <v>21</v>
      </c>
      <c r="F1572">
        <v>41</v>
      </c>
      <c r="G1572" t="s">
        <v>22</v>
      </c>
      <c r="H1572" t="s">
        <v>125</v>
      </c>
      <c r="I1572" t="s">
        <v>24</v>
      </c>
      <c r="J1572">
        <v>4.8</v>
      </c>
      <c r="K1572" t="s">
        <v>76</v>
      </c>
      <c r="L1572" t="s">
        <v>104</v>
      </c>
      <c r="M1572" s="1">
        <v>205</v>
      </c>
      <c r="N1572" s="1">
        <v>266.5</v>
      </c>
      <c r="O1572" s="1">
        <v>9.84</v>
      </c>
      <c r="P1572" s="1">
        <v>51.66</v>
      </c>
      <c r="AD1572" s="1">
        <v>266.5</v>
      </c>
      <c r="AE1572" s="1">
        <v>9.84</v>
      </c>
    </row>
    <row r="1573" spans="1:31">
      <c r="A1573" t="s">
        <v>127</v>
      </c>
      <c r="B1573">
        <v>28</v>
      </c>
      <c r="C1573" t="s">
        <v>19</v>
      </c>
      <c r="D1573" t="s">
        <v>120</v>
      </c>
      <c r="E1573" t="s">
        <v>69</v>
      </c>
      <c r="F1573">
        <v>88</v>
      </c>
      <c r="G1573" t="s">
        <v>22</v>
      </c>
      <c r="H1573" t="s">
        <v>64</v>
      </c>
      <c r="I1573" t="s">
        <v>24</v>
      </c>
      <c r="J1573">
        <v>4.5</v>
      </c>
      <c r="K1573" t="s">
        <v>76</v>
      </c>
      <c r="L1573" t="s">
        <v>26</v>
      </c>
      <c r="M1573" s="1">
        <v>792</v>
      </c>
      <c r="N1573" s="1">
        <v>1029.6</v>
      </c>
      <c r="O1573" s="1">
        <v>35.64</v>
      </c>
      <c r="P1573" s="1">
        <v>201.96</v>
      </c>
      <c r="AD1573" s="1">
        <v>1029.6</v>
      </c>
      <c r="AE1573" s="1">
        <v>35.64</v>
      </c>
    </row>
    <row r="1574" spans="1:31">
      <c r="A1574" t="s">
        <v>165</v>
      </c>
      <c r="B1574">
        <v>37</v>
      </c>
      <c r="C1574" t="s">
        <v>19</v>
      </c>
      <c r="D1574" t="s">
        <v>93</v>
      </c>
      <c r="E1574" t="s">
        <v>21</v>
      </c>
      <c r="F1574">
        <v>92</v>
      </c>
      <c r="G1574" t="s">
        <v>22</v>
      </c>
      <c r="H1574" t="s">
        <v>51</v>
      </c>
      <c r="I1574" t="s">
        <v>52</v>
      </c>
      <c r="J1574">
        <v>3.4</v>
      </c>
      <c r="K1574" t="s">
        <v>92</v>
      </c>
      <c r="L1574" t="s">
        <v>94</v>
      </c>
      <c r="M1574" s="1">
        <v>552</v>
      </c>
      <c r="N1574" s="1">
        <v>717.6</v>
      </c>
      <c r="O1574" s="1">
        <v>18.768</v>
      </c>
      <c r="P1574" s="1">
        <v>146.832</v>
      </c>
      <c r="AD1574" s="1">
        <v>717.6</v>
      </c>
      <c r="AE1574" s="1">
        <v>18.768</v>
      </c>
    </row>
    <row r="1575" spans="1:31">
      <c r="A1575" t="s">
        <v>128</v>
      </c>
      <c r="B1575">
        <v>36</v>
      </c>
      <c r="C1575" t="s">
        <v>19</v>
      </c>
      <c r="D1575" t="s">
        <v>129</v>
      </c>
      <c r="E1575" t="s">
        <v>21</v>
      </c>
      <c r="F1575">
        <v>31</v>
      </c>
      <c r="G1575" t="s">
        <v>22</v>
      </c>
      <c r="H1575" t="s">
        <v>141</v>
      </c>
      <c r="I1575" t="s">
        <v>52</v>
      </c>
      <c r="J1575">
        <v>4.3</v>
      </c>
      <c r="K1575" t="s">
        <v>92</v>
      </c>
      <c r="L1575" t="s">
        <v>38</v>
      </c>
      <c r="M1575" s="1">
        <v>62</v>
      </c>
      <c r="N1575" s="1">
        <v>80.6</v>
      </c>
      <c r="O1575" s="1">
        <v>2.666</v>
      </c>
      <c r="P1575" s="1">
        <v>15.934</v>
      </c>
      <c r="AD1575" s="1">
        <v>80.6</v>
      </c>
      <c r="AE1575" s="1">
        <v>2.666</v>
      </c>
    </row>
    <row r="1576" spans="1:31">
      <c r="A1576" t="s">
        <v>164</v>
      </c>
      <c r="B1576">
        <v>18</v>
      </c>
      <c r="C1576" t="s">
        <v>19</v>
      </c>
      <c r="D1576" t="s">
        <v>93</v>
      </c>
      <c r="E1576" t="s">
        <v>21</v>
      </c>
      <c r="F1576">
        <v>25</v>
      </c>
      <c r="G1576" t="s">
        <v>35</v>
      </c>
      <c r="H1576" t="s">
        <v>152</v>
      </c>
      <c r="I1576" t="s">
        <v>36</v>
      </c>
      <c r="J1576">
        <v>4.2</v>
      </c>
      <c r="K1576" t="s">
        <v>44</v>
      </c>
      <c r="L1576" t="s">
        <v>77</v>
      </c>
      <c r="M1576" s="1">
        <v>150</v>
      </c>
      <c r="N1576" s="1">
        <v>195</v>
      </c>
      <c r="O1576" s="1">
        <v>6.3</v>
      </c>
      <c r="P1576" s="1">
        <v>38.7</v>
      </c>
      <c r="AD1576" s="1">
        <v>195</v>
      </c>
      <c r="AE1576" s="1">
        <v>6.3</v>
      </c>
    </row>
    <row r="1577" spans="1:31">
      <c r="A1577" t="s">
        <v>108</v>
      </c>
      <c r="B1577">
        <v>52</v>
      </c>
      <c r="C1577" t="s">
        <v>19</v>
      </c>
      <c r="D1577" t="s">
        <v>54</v>
      </c>
      <c r="E1577" t="s">
        <v>21</v>
      </c>
      <c r="F1577">
        <v>28</v>
      </c>
      <c r="G1577" t="s">
        <v>43</v>
      </c>
      <c r="H1577" t="s">
        <v>47</v>
      </c>
      <c r="I1577" t="s">
        <v>36</v>
      </c>
      <c r="J1577">
        <v>3.6</v>
      </c>
      <c r="K1577" t="s">
        <v>31</v>
      </c>
      <c r="L1577" t="s">
        <v>26</v>
      </c>
      <c r="M1577" s="1">
        <v>84</v>
      </c>
      <c r="N1577" s="1">
        <v>109.2</v>
      </c>
      <c r="O1577" s="1">
        <v>3.024</v>
      </c>
      <c r="P1577" s="1">
        <v>22.176</v>
      </c>
      <c r="AD1577" s="1">
        <v>109.2</v>
      </c>
      <c r="AE1577" s="1">
        <v>3.024</v>
      </c>
    </row>
    <row r="1578" spans="1:31">
      <c r="A1578" t="s">
        <v>167</v>
      </c>
      <c r="B1578">
        <v>56</v>
      </c>
      <c r="C1578" t="s">
        <v>19</v>
      </c>
      <c r="D1578" t="s">
        <v>88</v>
      </c>
      <c r="E1578" t="s">
        <v>21</v>
      </c>
      <c r="F1578">
        <v>75</v>
      </c>
      <c r="G1578" t="s">
        <v>43</v>
      </c>
      <c r="H1578" t="s">
        <v>51</v>
      </c>
      <c r="I1578" t="s">
        <v>36</v>
      </c>
      <c r="J1578">
        <v>3.7</v>
      </c>
      <c r="K1578" t="s">
        <v>44</v>
      </c>
      <c r="L1578" t="s">
        <v>94</v>
      </c>
      <c r="M1578" s="1">
        <v>600</v>
      </c>
      <c r="N1578" s="1">
        <v>780</v>
      </c>
      <c r="O1578" s="1">
        <v>22.2</v>
      </c>
      <c r="P1578" s="1">
        <v>157.8</v>
      </c>
      <c r="AD1578" s="1">
        <v>780</v>
      </c>
      <c r="AE1578" s="1">
        <v>22.2</v>
      </c>
    </row>
    <row r="1579" spans="1:31">
      <c r="A1579" t="s">
        <v>84</v>
      </c>
      <c r="B1579">
        <v>68</v>
      </c>
      <c r="C1579" t="s">
        <v>19</v>
      </c>
      <c r="D1579" t="s">
        <v>153</v>
      </c>
      <c r="E1579" t="s">
        <v>42</v>
      </c>
      <c r="F1579">
        <v>34</v>
      </c>
      <c r="G1579" t="s">
        <v>35</v>
      </c>
      <c r="H1579" t="s">
        <v>81</v>
      </c>
      <c r="I1579" t="s">
        <v>36</v>
      </c>
      <c r="J1579">
        <v>4</v>
      </c>
      <c r="K1579" t="s">
        <v>25</v>
      </c>
      <c r="L1579" t="s">
        <v>26</v>
      </c>
      <c r="M1579" s="1">
        <v>102</v>
      </c>
      <c r="N1579" s="1">
        <v>132.6</v>
      </c>
      <c r="O1579" s="1">
        <v>4.08</v>
      </c>
      <c r="P1579" s="1">
        <v>26.52</v>
      </c>
      <c r="AD1579" s="1">
        <v>132.6</v>
      </c>
      <c r="AE1579" s="1">
        <v>4.08</v>
      </c>
    </row>
    <row r="1580" spans="1:31">
      <c r="A1580" t="s">
        <v>108</v>
      </c>
      <c r="B1580">
        <v>62</v>
      </c>
      <c r="C1580" t="s">
        <v>19</v>
      </c>
      <c r="D1580" t="s">
        <v>101</v>
      </c>
      <c r="E1580" t="s">
        <v>21</v>
      </c>
      <c r="F1580">
        <v>97</v>
      </c>
      <c r="G1580" t="s">
        <v>35</v>
      </c>
      <c r="H1580" t="s">
        <v>30</v>
      </c>
      <c r="I1580" t="s">
        <v>24</v>
      </c>
      <c r="J1580">
        <v>4.9</v>
      </c>
      <c r="K1580" t="s">
        <v>44</v>
      </c>
      <c r="L1580" t="s">
        <v>56</v>
      </c>
      <c r="M1580" s="1">
        <v>485</v>
      </c>
      <c r="N1580" s="1">
        <v>630.5</v>
      </c>
      <c r="O1580" s="1">
        <v>23.765</v>
      </c>
      <c r="P1580" s="1">
        <v>121.735</v>
      </c>
      <c r="AD1580" s="1">
        <v>630.5</v>
      </c>
      <c r="AE1580" s="1">
        <v>23.765</v>
      </c>
    </row>
    <row r="1581" spans="1:31">
      <c r="A1581" t="s">
        <v>111</v>
      </c>
      <c r="B1581">
        <v>35</v>
      </c>
      <c r="C1581" t="s">
        <v>19</v>
      </c>
      <c r="D1581" t="s">
        <v>114</v>
      </c>
      <c r="E1581" t="s">
        <v>63</v>
      </c>
      <c r="F1581">
        <v>80</v>
      </c>
      <c r="G1581" t="s">
        <v>43</v>
      </c>
      <c r="H1581" t="s">
        <v>89</v>
      </c>
      <c r="I1581" t="s">
        <v>52</v>
      </c>
      <c r="J1581">
        <v>3.1</v>
      </c>
      <c r="K1581" t="s">
        <v>76</v>
      </c>
      <c r="L1581" t="s">
        <v>94</v>
      </c>
      <c r="M1581" s="1">
        <v>560</v>
      </c>
      <c r="N1581" s="1">
        <v>728</v>
      </c>
      <c r="O1581" s="1">
        <v>17.36</v>
      </c>
      <c r="P1581" s="1">
        <v>150.64</v>
      </c>
      <c r="AD1581" s="1">
        <v>728</v>
      </c>
      <c r="AE1581" s="1">
        <v>17.36</v>
      </c>
    </row>
    <row r="1582" spans="1:31">
      <c r="A1582" t="s">
        <v>128</v>
      </c>
      <c r="B1582">
        <v>65</v>
      </c>
      <c r="C1582" t="s">
        <v>19</v>
      </c>
      <c r="D1582" t="s">
        <v>50</v>
      </c>
      <c r="E1582" t="s">
        <v>42</v>
      </c>
      <c r="F1582">
        <v>71</v>
      </c>
      <c r="G1582" t="s">
        <v>22</v>
      </c>
      <c r="H1582" t="s">
        <v>123</v>
      </c>
      <c r="I1582" t="s">
        <v>52</v>
      </c>
      <c r="J1582">
        <v>3.7</v>
      </c>
      <c r="K1582" t="s">
        <v>31</v>
      </c>
      <c r="L1582" t="s">
        <v>48</v>
      </c>
      <c r="M1582" s="1">
        <v>497</v>
      </c>
      <c r="N1582" s="1">
        <v>646.1</v>
      </c>
      <c r="O1582" s="1">
        <v>18.389</v>
      </c>
      <c r="P1582" s="1">
        <v>130.711</v>
      </c>
      <c r="AD1582" s="1">
        <v>646.1</v>
      </c>
      <c r="AE1582" s="1">
        <v>18.389</v>
      </c>
    </row>
    <row r="1583" spans="1:31">
      <c r="A1583" t="s">
        <v>138</v>
      </c>
      <c r="B1583">
        <v>69</v>
      </c>
      <c r="C1583" t="s">
        <v>19</v>
      </c>
      <c r="D1583" t="s">
        <v>120</v>
      </c>
      <c r="E1583" t="s">
        <v>69</v>
      </c>
      <c r="F1583">
        <v>77</v>
      </c>
      <c r="G1583" t="s">
        <v>22</v>
      </c>
      <c r="H1583" t="s">
        <v>91</v>
      </c>
      <c r="I1583" t="s">
        <v>55</v>
      </c>
      <c r="J1583">
        <v>4.2</v>
      </c>
      <c r="K1583" t="s">
        <v>31</v>
      </c>
      <c r="L1583" t="s">
        <v>56</v>
      </c>
      <c r="M1583" s="1">
        <v>693</v>
      </c>
      <c r="N1583" s="1">
        <v>900.9</v>
      </c>
      <c r="O1583" s="1">
        <v>29.106</v>
      </c>
      <c r="P1583" s="1">
        <v>178.794</v>
      </c>
      <c r="AD1583" s="1">
        <v>900.9</v>
      </c>
      <c r="AE1583" s="1">
        <v>29.106</v>
      </c>
    </row>
    <row r="1584" spans="1:31">
      <c r="A1584" t="s">
        <v>80</v>
      </c>
      <c r="B1584">
        <v>28</v>
      </c>
      <c r="C1584" t="s">
        <v>19</v>
      </c>
      <c r="D1584" t="s">
        <v>149</v>
      </c>
      <c r="E1584" t="s">
        <v>69</v>
      </c>
      <c r="F1584">
        <v>41</v>
      </c>
      <c r="G1584" t="s">
        <v>22</v>
      </c>
      <c r="H1584" t="s">
        <v>121</v>
      </c>
      <c r="I1584" t="s">
        <v>36</v>
      </c>
      <c r="J1584">
        <v>2.5</v>
      </c>
      <c r="K1584" t="s">
        <v>31</v>
      </c>
      <c r="L1584" t="s">
        <v>94</v>
      </c>
      <c r="M1584" s="1">
        <v>82</v>
      </c>
      <c r="N1584" s="1">
        <v>106.6</v>
      </c>
      <c r="O1584" s="1">
        <v>2.05</v>
      </c>
      <c r="P1584" s="1">
        <v>22.55</v>
      </c>
      <c r="AD1584" s="1">
        <v>106.6</v>
      </c>
      <c r="AE1584" s="1">
        <v>2.05</v>
      </c>
    </row>
    <row r="1585" spans="1:31">
      <c r="A1585" t="s">
        <v>143</v>
      </c>
      <c r="B1585">
        <v>37</v>
      </c>
      <c r="C1585" t="s">
        <v>19</v>
      </c>
      <c r="D1585" t="s">
        <v>135</v>
      </c>
      <c r="E1585" t="s">
        <v>69</v>
      </c>
      <c r="F1585">
        <v>92</v>
      </c>
      <c r="G1585" t="s">
        <v>98</v>
      </c>
      <c r="H1585" t="s">
        <v>150</v>
      </c>
      <c r="I1585" t="s">
        <v>52</v>
      </c>
      <c r="J1585">
        <v>4.3</v>
      </c>
      <c r="K1585" t="s">
        <v>25</v>
      </c>
      <c r="L1585" t="s">
        <v>48</v>
      </c>
      <c r="M1585" s="1">
        <v>184</v>
      </c>
      <c r="N1585" s="1">
        <v>239.2</v>
      </c>
      <c r="O1585" s="1">
        <v>7.912</v>
      </c>
      <c r="P1585" s="1">
        <v>47.288</v>
      </c>
      <c r="AD1585" s="1">
        <v>239.2</v>
      </c>
      <c r="AE1585" s="1">
        <v>7.912</v>
      </c>
    </row>
    <row r="1586" spans="1:31">
      <c r="A1586" t="s">
        <v>80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35</v>
      </c>
      <c r="H1586" t="s">
        <v>64</v>
      </c>
      <c r="I1586" t="s">
        <v>36</v>
      </c>
      <c r="J1586">
        <v>3.1</v>
      </c>
      <c r="K1586" t="s">
        <v>37</v>
      </c>
      <c r="L1586" t="s">
        <v>56</v>
      </c>
      <c r="M1586" s="1">
        <v>475</v>
      </c>
      <c r="N1586" s="1">
        <v>617.5</v>
      </c>
      <c r="O1586" s="1">
        <v>14.725</v>
      </c>
      <c r="P1586" s="1">
        <v>127.775</v>
      </c>
      <c r="AD1586" s="1">
        <v>617.5</v>
      </c>
      <c r="AE1586" s="1">
        <v>14.725</v>
      </c>
    </row>
    <row r="1587" spans="1:31">
      <c r="A1587" t="s">
        <v>95</v>
      </c>
      <c r="B1587">
        <v>37</v>
      </c>
      <c r="C1587" t="s">
        <v>19</v>
      </c>
      <c r="D1587" t="s">
        <v>29</v>
      </c>
      <c r="E1587" t="s">
        <v>21</v>
      </c>
      <c r="F1587">
        <v>25</v>
      </c>
      <c r="G1587" t="s">
        <v>43</v>
      </c>
      <c r="H1587" t="s">
        <v>60</v>
      </c>
      <c r="I1587" t="s">
        <v>55</v>
      </c>
      <c r="J1587">
        <v>3</v>
      </c>
      <c r="K1587" t="s">
        <v>92</v>
      </c>
      <c r="L1587" t="s">
        <v>26</v>
      </c>
      <c r="M1587" s="1">
        <v>100</v>
      </c>
      <c r="N1587" s="1">
        <v>130</v>
      </c>
      <c r="O1587" s="1">
        <v>3</v>
      </c>
      <c r="P1587" s="1">
        <v>27</v>
      </c>
      <c r="AD1587" s="1">
        <v>130</v>
      </c>
      <c r="AE1587" s="1">
        <v>3</v>
      </c>
    </row>
    <row r="1588" spans="1:31">
      <c r="A1588" t="s">
        <v>111</v>
      </c>
      <c r="B1588">
        <v>25</v>
      </c>
      <c r="C1588" t="s">
        <v>19</v>
      </c>
      <c r="D1588" t="s">
        <v>153</v>
      </c>
      <c r="E1588" t="s">
        <v>42</v>
      </c>
      <c r="F1588">
        <v>77</v>
      </c>
      <c r="G1588" t="s">
        <v>43</v>
      </c>
      <c r="H1588" t="s">
        <v>75</v>
      </c>
      <c r="I1588" t="s">
        <v>55</v>
      </c>
      <c r="J1588">
        <v>4</v>
      </c>
      <c r="K1588" t="s">
        <v>76</v>
      </c>
      <c r="L1588" t="s">
        <v>38</v>
      </c>
      <c r="M1588" s="1">
        <v>231</v>
      </c>
      <c r="N1588" s="1">
        <v>300.3</v>
      </c>
      <c r="O1588" s="1">
        <v>9.24</v>
      </c>
      <c r="P1588" s="1">
        <v>60.06</v>
      </c>
      <c r="AD1588" s="1">
        <v>300.3</v>
      </c>
      <c r="AE1588" s="1">
        <v>9.24</v>
      </c>
    </row>
    <row r="1589" spans="1:31">
      <c r="A1589" t="s">
        <v>95</v>
      </c>
      <c r="B1589">
        <v>41</v>
      </c>
      <c r="C1589" t="s">
        <v>19</v>
      </c>
      <c r="D1589" t="s">
        <v>140</v>
      </c>
      <c r="E1589" t="s">
        <v>21</v>
      </c>
      <c r="F1589">
        <v>99</v>
      </c>
      <c r="G1589" t="s">
        <v>43</v>
      </c>
      <c r="H1589" t="s">
        <v>133</v>
      </c>
      <c r="I1589" t="s">
        <v>52</v>
      </c>
      <c r="J1589">
        <v>3.5</v>
      </c>
      <c r="K1589" t="s">
        <v>37</v>
      </c>
      <c r="L1589" t="s">
        <v>26</v>
      </c>
      <c r="M1589" s="1">
        <v>99</v>
      </c>
      <c r="N1589" s="1">
        <v>128.7</v>
      </c>
      <c r="O1589" s="1">
        <v>3.465</v>
      </c>
      <c r="P1589" s="1">
        <v>26.235</v>
      </c>
      <c r="AD1589" s="1">
        <v>128.7</v>
      </c>
      <c r="AE1589" s="1">
        <v>3.465</v>
      </c>
    </row>
    <row r="1590" spans="1:31">
      <c r="A1590" t="s">
        <v>144</v>
      </c>
      <c r="B1590">
        <v>48</v>
      </c>
      <c r="C1590" t="s">
        <v>19</v>
      </c>
      <c r="D1590" t="s">
        <v>149</v>
      </c>
      <c r="E1590" t="s">
        <v>69</v>
      </c>
      <c r="F1590">
        <v>24</v>
      </c>
      <c r="G1590" t="s">
        <v>22</v>
      </c>
      <c r="H1590" t="s">
        <v>123</v>
      </c>
      <c r="I1590" t="s">
        <v>24</v>
      </c>
      <c r="J1590">
        <v>3.2</v>
      </c>
      <c r="K1590" t="s">
        <v>25</v>
      </c>
      <c r="L1590" t="s">
        <v>94</v>
      </c>
      <c r="M1590" s="1">
        <v>48</v>
      </c>
      <c r="N1590" s="1">
        <v>62.4</v>
      </c>
      <c r="O1590" s="1">
        <v>1.536</v>
      </c>
      <c r="P1590" s="1">
        <v>12.864</v>
      </c>
      <c r="AD1590" s="1">
        <v>62.4</v>
      </c>
      <c r="AE1590" s="1">
        <v>1.536</v>
      </c>
    </row>
    <row r="1591" spans="1:31">
      <c r="A1591" t="s">
        <v>138</v>
      </c>
      <c r="B1591">
        <v>42</v>
      </c>
      <c r="C1591" t="s">
        <v>19</v>
      </c>
      <c r="D1591" t="s">
        <v>50</v>
      </c>
      <c r="E1591" t="s">
        <v>42</v>
      </c>
      <c r="F1591">
        <v>72</v>
      </c>
      <c r="G1591" t="s">
        <v>43</v>
      </c>
      <c r="H1591" t="s">
        <v>64</v>
      </c>
      <c r="I1591" t="s">
        <v>52</v>
      </c>
      <c r="J1591">
        <v>2.7</v>
      </c>
      <c r="K1591" t="s">
        <v>31</v>
      </c>
      <c r="L1591" t="s">
        <v>38</v>
      </c>
      <c r="M1591" s="1">
        <v>504</v>
      </c>
      <c r="N1591" s="1">
        <v>655.2</v>
      </c>
      <c r="O1591" s="1">
        <v>13.608</v>
      </c>
      <c r="P1591" s="1">
        <v>137.592</v>
      </c>
      <c r="AD1591" s="1">
        <v>655.2</v>
      </c>
      <c r="AE1591" s="1">
        <v>13.608</v>
      </c>
    </row>
    <row r="1592" spans="1:31">
      <c r="A1592" t="s">
        <v>166</v>
      </c>
      <c r="B1592">
        <v>54</v>
      </c>
      <c r="C1592" t="s">
        <v>19</v>
      </c>
      <c r="D1592" t="s">
        <v>34</v>
      </c>
      <c r="E1592" t="s">
        <v>21</v>
      </c>
      <c r="F1592">
        <v>80</v>
      </c>
      <c r="G1592" t="s">
        <v>35</v>
      </c>
      <c r="H1592" t="s">
        <v>70</v>
      </c>
      <c r="I1592" t="s">
        <v>24</v>
      </c>
      <c r="J1592">
        <v>3</v>
      </c>
      <c r="K1592" t="s">
        <v>44</v>
      </c>
      <c r="L1592" t="s">
        <v>48</v>
      </c>
      <c r="M1592" s="1">
        <v>560</v>
      </c>
      <c r="N1592" s="1">
        <v>728</v>
      </c>
      <c r="O1592" s="1">
        <v>16.8</v>
      </c>
      <c r="P1592" s="1">
        <v>151.2</v>
      </c>
      <c r="AD1592" s="1">
        <v>728</v>
      </c>
      <c r="AE1592" s="1">
        <v>16.8</v>
      </c>
    </row>
    <row r="1593" spans="1:31">
      <c r="A1593" t="s">
        <v>163</v>
      </c>
      <c r="B1593">
        <v>18</v>
      </c>
      <c r="C1593" t="s">
        <v>19</v>
      </c>
      <c r="D1593" t="s">
        <v>93</v>
      </c>
      <c r="E1593" t="s">
        <v>21</v>
      </c>
      <c r="F1593">
        <v>100</v>
      </c>
      <c r="G1593" t="s">
        <v>22</v>
      </c>
      <c r="H1593" t="s">
        <v>85</v>
      </c>
      <c r="I1593" t="s">
        <v>24</v>
      </c>
      <c r="J1593">
        <v>2.9</v>
      </c>
      <c r="K1593" t="s">
        <v>44</v>
      </c>
      <c r="L1593" t="s">
        <v>48</v>
      </c>
      <c r="M1593" s="1">
        <v>600</v>
      </c>
      <c r="N1593" s="1">
        <v>780</v>
      </c>
      <c r="O1593" s="1">
        <v>17.4</v>
      </c>
      <c r="P1593" s="1">
        <v>162.6</v>
      </c>
      <c r="AD1593" s="1">
        <v>780</v>
      </c>
      <c r="AE1593" s="1">
        <v>17.4</v>
      </c>
    </row>
    <row r="1594" spans="1:31">
      <c r="A1594" t="s">
        <v>162</v>
      </c>
      <c r="B1594">
        <v>56</v>
      </c>
      <c r="C1594" t="s">
        <v>19</v>
      </c>
      <c r="D1594" t="s">
        <v>74</v>
      </c>
      <c r="E1594" t="s">
        <v>42</v>
      </c>
      <c r="F1594">
        <v>83</v>
      </c>
      <c r="G1594" t="s">
        <v>43</v>
      </c>
      <c r="H1594" t="s">
        <v>123</v>
      </c>
      <c r="I1594" t="s">
        <v>52</v>
      </c>
      <c r="J1594">
        <v>3.3</v>
      </c>
      <c r="K1594" t="s">
        <v>76</v>
      </c>
      <c r="L1594" t="s">
        <v>104</v>
      </c>
      <c r="M1594" s="1">
        <v>332</v>
      </c>
      <c r="N1594" s="1">
        <v>431.6</v>
      </c>
      <c r="O1594" s="1">
        <v>10.956</v>
      </c>
      <c r="P1594" s="1">
        <v>88.644</v>
      </c>
      <c r="AD1594" s="1">
        <v>431.6</v>
      </c>
      <c r="AE1594" s="1">
        <v>10.956</v>
      </c>
    </row>
    <row r="1595" spans="1:31">
      <c r="A1595" t="s">
        <v>143</v>
      </c>
      <c r="B1595">
        <v>61</v>
      </c>
      <c r="C1595" t="s">
        <v>19</v>
      </c>
      <c r="D1595" t="s">
        <v>88</v>
      </c>
      <c r="E1595" t="s">
        <v>21</v>
      </c>
      <c r="F1595">
        <v>95</v>
      </c>
      <c r="G1595" t="s">
        <v>43</v>
      </c>
      <c r="H1595" t="s">
        <v>100</v>
      </c>
      <c r="I1595" t="s">
        <v>36</v>
      </c>
      <c r="J1595">
        <v>4.9</v>
      </c>
      <c r="K1595" t="s">
        <v>76</v>
      </c>
      <c r="L1595" t="s">
        <v>94</v>
      </c>
      <c r="M1595" s="1">
        <v>760</v>
      </c>
      <c r="N1595" s="1">
        <v>988</v>
      </c>
      <c r="O1595" s="1">
        <v>37.24</v>
      </c>
      <c r="P1595" s="1">
        <v>190.76</v>
      </c>
      <c r="AD1595" s="1">
        <v>988</v>
      </c>
      <c r="AE1595" s="1">
        <v>37.24</v>
      </c>
    </row>
    <row r="1596" spans="1:31">
      <c r="A1596" t="s">
        <v>127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98</v>
      </c>
      <c r="H1596" t="s">
        <v>60</v>
      </c>
      <c r="I1596" t="s">
        <v>52</v>
      </c>
      <c r="J1596">
        <v>3.7</v>
      </c>
      <c r="K1596" t="s">
        <v>31</v>
      </c>
      <c r="L1596" t="s">
        <v>26</v>
      </c>
      <c r="M1596" s="1">
        <v>369</v>
      </c>
      <c r="N1596" s="1">
        <v>479.7</v>
      </c>
      <c r="O1596" s="1">
        <v>13.653</v>
      </c>
      <c r="P1596" s="1">
        <v>97.047</v>
      </c>
      <c r="AD1596" s="1">
        <v>479.7</v>
      </c>
      <c r="AE1596" s="1">
        <v>13.653</v>
      </c>
    </row>
    <row r="1597" spans="1:31">
      <c r="A1597" t="s">
        <v>166</v>
      </c>
      <c r="B1597">
        <v>34</v>
      </c>
      <c r="C1597" t="s">
        <v>19</v>
      </c>
      <c r="D1597" t="s">
        <v>147</v>
      </c>
      <c r="E1597" t="s">
        <v>69</v>
      </c>
      <c r="F1597">
        <v>35</v>
      </c>
      <c r="G1597" t="s">
        <v>35</v>
      </c>
      <c r="H1597" t="s">
        <v>152</v>
      </c>
      <c r="I1597" t="s">
        <v>36</v>
      </c>
      <c r="J1597">
        <v>3.5</v>
      </c>
      <c r="K1597" t="s">
        <v>92</v>
      </c>
      <c r="L1597" t="s">
        <v>26</v>
      </c>
      <c r="M1597" s="1">
        <v>140</v>
      </c>
      <c r="N1597" s="1">
        <v>182</v>
      </c>
      <c r="O1597" s="1">
        <v>4.9</v>
      </c>
      <c r="P1597" s="1">
        <v>37.1</v>
      </c>
      <c r="AD1597" s="1">
        <v>182</v>
      </c>
      <c r="AE1597" s="1">
        <v>4.9</v>
      </c>
    </row>
    <row r="1598" spans="1:31">
      <c r="A1598" t="s">
        <v>97</v>
      </c>
      <c r="B1598">
        <v>42</v>
      </c>
      <c r="C1598" t="s">
        <v>19</v>
      </c>
      <c r="D1598" t="s">
        <v>120</v>
      </c>
      <c r="E1598" t="s">
        <v>69</v>
      </c>
      <c r="F1598">
        <v>30</v>
      </c>
      <c r="G1598" t="s">
        <v>35</v>
      </c>
      <c r="H1598" t="s">
        <v>70</v>
      </c>
      <c r="I1598" t="s">
        <v>55</v>
      </c>
      <c r="J1598">
        <v>4.7</v>
      </c>
      <c r="K1598" t="s">
        <v>92</v>
      </c>
      <c r="L1598" t="s">
        <v>94</v>
      </c>
      <c r="M1598" s="1">
        <v>270</v>
      </c>
      <c r="N1598" s="1">
        <v>351</v>
      </c>
      <c r="O1598" s="1">
        <v>12.69</v>
      </c>
      <c r="P1598" s="1">
        <v>68.31</v>
      </c>
      <c r="AD1598" s="1">
        <v>351</v>
      </c>
      <c r="AE1598" s="1">
        <v>12.69</v>
      </c>
    </row>
    <row r="1599" spans="1:31">
      <c r="A1599" t="s">
        <v>97</v>
      </c>
      <c r="B1599">
        <v>43</v>
      </c>
      <c r="C1599" t="s">
        <v>19</v>
      </c>
      <c r="D1599" t="s">
        <v>139</v>
      </c>
      <c r="E1599" t="s">
        <v>69</v>
      </c>
      <c r="F1599">
        <v>21</v>
      </c>
      <c r="G1599" t="s">
        <v>98</v>
      </c>
      <c r="H1599" t="s">
        <v>30</v>
      </c>
      <c r="I1599" t="s">
        <v>24</v>
      </c>
      <c r="J1599">
        <v>2.6</v>
      </c>
      <c r="K1599" t="s">
        <v>76</v>
      </c>
      <c r="L1599" t="s">
        <v>56</v>
      </c>
      <c r="M1599" s="1">
        <v>63</v>
      </c>
      <c r="N1599" s="1">
        <v>81.9</v>
      </c>
      <c r="O1599" s="1">
        <v>1.638</v>
      </c>
      <c r="P1599" s="1">
        <v>17.262</v>
      </c>
      <c r="AD1599" s="1">
        <v>81.9</v>
      </c>
      <c r="AE1599" s="1">
        <v>1.638</v>
      </c>
    </row>
    <row r="1600" spans="1:31">
      <c r="A1600" t="s">
        <v>108</v>
      </c>
      <c r="B1600">
        <v>47</v>
      </c>
      <c r="C1600" t="s">
        <v>19</v>
      </c>
      <c r="D1600" t="s">
        <v>120</v>
      </c>
      <c r="E1600" t="s">
        <v>69</v>
      </c>
      <c r="F1600">
        <v>85</v>
      </c>
      <c r="G1600" t="s">
        <v>43</v>
      </c>
      <c r="H1600" t="s">
        <v>91</v>
      </c>
      <c r="I1600" t="s">
        <v>55</v>
      </c>
      <c r="J1600">
        <v>4.1</v>
      </c>
      <c r="K1600" t="s">
        <v>25</v>
      </c>
      <c r="L1600" t="s">
        <v>77</v>
      </c>
      <c r="M1600" s="1">
        <v>765</v>
      </c>
      <c r="N1600" s="1">
        <v>994.5</v>
      </c>
      <c r="O1600" s="1">
        <v>31.365</v>
      </c>
      <c r="P1600" s="1">
        <v>198.135</v>
      </c>
      <c r="AD1600" s="1">
        <v>994.5</v>
      </c>
      <c r="AE1600" s="1">
        <v>31.365</v>
      </c>
    </row>
    <row r="1601" spans="1:31">
      <c r="A1601" t="s">
        <v>84</v>
      </c>
      <c r="B1601">
        <v>48</v>
      </c>
      <c r="C1601" t="s">
        <v>19</v>
      </c>
      <c r="D1601" t="s">
        <v>54</v>
      </c>
      <c r="E1601" t="s">
        <v>21</v>
      </c>
      <c r="F1601">
        <v>54</v>
      </c>
      <c r="G1601" t="s">
        <v>43</v>
      </c>
      <c r="H1601" t="s">
        <v>136</v>
      </c>
      <c r="I1601" t="s">
        <v>24</v>
      </c>
      <c r="J1601">
        <v>2.8</v>
      </c>
      <c r="K1601" t="s">
        <v>92</v>
      </c>
      <c r="L1601" t="s">
        <v>77</v>
      </c>
      <c r="M1601" s="1">
        <v>162</v>
      </c>
      <c r="N1601" s="1">
        <v>210.6</v>
      </c>
      <c r="O1601" s="1">
        <v>4.536</v>
      </c>
      <c r="P1601" s="1">
        <v>44.064</v>
      </c>
      <c r="AD1601" s="1">
        <v>210.6</v>
      </c>
      <c r="AE1601" s="1">
        <v>4.536</v>
      </c>
    </row>
    <row r="1602" spans="1:31">
      <c r="A1602" t="s">
        <v>53</v>
      </c>
      <c r="B1602">
        <v>20</v>
      </c>
      <c r="C1602" t="s">
        <v>19</v>
      </c>
      <c r="D1602" t="s">
        <v>153</v>
      </c>
      <c r="E1602" t="s">
        <v>42</v>
      </c>
      <c r="F1602">
        <v>26</v>
      </c>
      <c r="G1602" t="s">
        <v>35</v>
      </c>
      <c r="H1602" t="s">
        <v>150</v>
      </c>
      <c r="I1602" t="s">
        <v>36</v>
      </c>
      <c r="J1602">
        <v>4.7</v>
      </c>
      <c r="K1602" t="s">
        <v>44</v>
      </c>
      <c r="L1602" t="s">
        <v>38</v>
      </c>
      <c r="M1602" s="1">
        <v>78</v>
      </c>
      <c r="N1602" s="1">
        <v>101.4</v>
      </c>
      <c r="O1602" s="1">
        <v>3.666</v>
      </c>
      <c r="P1602" s="1">
        <v>19.734</v>
      </c>
      <c r="AD1602" s="1">
        <v>101.4</v>
      </c>
      <c r="AE1602" s="1">
        <v>3.666</v>
      </c>
    </row>
    <row r="1603" spans="1:31">
      <c r="A1603" t="s">
        <v>131</v>
      </c>
      <c r="B1603">
        <v>65</v>
      </c>
      <c r="C1603" t="s">
        <v>19</v>
      </c>
      <c r="D1603" t="s">
        <v>54</v>
      </c>
      <c r="E1603" t="s">
        <v>21</v>
      </c>
      <c r="F1603">
        <v>59</v>
      </c>
      <c r="G1603" t="s">
        <v>98</v>
      </c>
      <c r="H1603" t="s">
        <v>121</v>
      </c>
      <c r="I1603" t="s">
        <v>36</v>
      </c>
      <c r="J1603">
        <v>2.9</v>
      </c>
      <c r="K1603" t="s">
        <v>37</v>
      </c>
      <c r="L1603" t="s">
        <v>94</v>
      </c>
      <c r="M1603" s="1">
        <v>177</v>
      </c>
      <c r="N1603" s="1">
        <v>230.1</v>
      </c>
      <c r="O1603" s="1">
        <v>5.133</v>
      </c>
      <c r="P1603" s="1">
        <v>47.967</v>
      </c>
      <c r="AD1603" s="1">
        <v>230.1</v>
      </c>
      <c r="AE1603" s="1">
        <v>5.133</v>
      </c>
    </row>
    <row r="1604" spans="1:31">
      <c r="A1604" t="s">
        <v>61</v>
      </c>
      <c r="B1604">
        <v>54</v>
      </c>
      <c r="C1604" t="s">
        <v>19</v>
      </c>
      <c r="D1604" t="s">
        <v>96</v>
      </c>
      <c r="E1604" t="s">
        <v>69</v>
      </c>
      <c r="F1604">
        <v>48</v>
      </c>
      <c r="G1604" t="s">
        <v>35</v>
      </c>
      <c r="H1604" t="s">
        <v>60</v>
      </c>
      <c r="I1604" t="s">
        <v>24</v>
      </c>
      <c r="J1604">
        <v>2.8</v>
      </c>
      <c r="K1604" t="s">
        <v>25</v>
      </c>
      <c r="L1604" t="s">
        <v>26</v>
      </c>
      <c r="M1604" s="1">
        <v>48</v>
      </c>
      <c r="N1604" s="1">
        <v>62.4</v>
      </c>
      <c r="O1604" s="1">
        <v>1.344</v>
      </c>
      <c r="P1604" s="1">
        <v>13.056</v>
      </c>
      <c r="AD1604" s="1">
        <v>62.4</v>
      </c>
      <c r="AE1604" s="1">
        <v>1.344</v>
      </c>
    </row>
    <row r="1605" spans="1:31">
      <c r="A1605" t="s">
        <v>162</v>
      </c>
      <c r="B1605">
        <v>23</v>
      </c>
      <c r="C1605" t="s">
        <v>19</v>
      </c>
      <c r="D1605" t="s">
        <v>59</v>
      </c>
      <c r="E1605" t="s">
        <v>21</v>
      </c>
      <c r="F1605">
        <v>98</v>
      </c>
      <c r="G1605" t="s">
        <v>22</v>
      </c>
      <c r="H1605" t="s">
        <v>100</v>
      </c>
      <c r="I1605" t="s">
        <v>52</v>
      </c>
      <c r="J1605">
        <v>4.3</v>
      </c>
      <c r="K1605" t="s">
        <v>92</v>
      </c>
      <c r="L1605" t="s">
        <v>77</v>
      </c>
      <c r="M1605" s="1">
        <v>490</v>
      </c>
      <c r="N1605" s="1">
        <v>637</v>
      </c>
      <c r="O1605" s="1">
        <v>21.07</v>
      </c>
      <c r="P1605" s="1">
        <v>125.93</v>
      </c>
      <c r="AD1605" s="1">
        <v>637</v>
      </c>
      <c r="AE1605" s="1">
        <v>21.07</v>
      </c>
    </row>
    <row r="1606" spans="1:31">
      <c r="A1606" t="s">
        <v>28</v>
      </c>
      <c r="B1606">
        <v>18</v>
      </c>
      <c r="C1606" t="s">
        <v>19</v>
      </c>
      <c r="D1606" t="s">
        <v>29</v>
      </c>
      <c r="E1606" t="s">
        <v>21</v>
      </c>
      <c r="F1606">
        <v>92</v>
      </c>
      <c r="G1606" t="s">
        <v>43</v>
      </c>
      <c r="H1606" t="s">
        <v>51</v>
      </c>
      <c r="I1606" t="s">
        <v>52</v>
      </c>
      <c r="J1606">
        <v>4.8</v>
      </c>
      <c r="K1606" t="s">
        <v>37</v>
      </c>
      <c r="L1606" t="s">
        <v>104</v>
      </c>
      <c r="M1606" s="1">
        <v>368</v>
      </c>
      <c r="N1606" s="1">
        <v>478.4</v>
      </c>
      <c r="O1606" s="1">
        <v>17.664</v>
      </c>
      <c r="P1606" s="1">
        <v>92.736</v>
      </c>
      <c r="AD1606" s="1">
        <v>478.4</v>
      </c>
      <c r="AE1606" s="1">
        <v>17.664</v>
      </c>
    </row>
    <row r="1607" spans="1:31">
      <c r="A1607" t="s">
        <v>155</v>
      </c>
      <c r="B1607">
        <v>70</v>
      </c>
      <c r="C1607" t="s">
        <v>19</v>
      </c>
      <c r="D1607" t="s">
        <v>149</v>
      </c>
      <c r="E1607" t="s">
        <v>69</v>
      </c>
      <c r="F1607">
        <v>46</v>
      </c>
      <c r="G1607" t="s">
        <v>43</v>
      </c>
      <c r="H1607" t="s">
        <v>99</v>
      </c>
      <c r="I1607" t="s">
        <v>24</v>
      </c>
      <c r="J1607">
        <v>3.4</v>
      </c>
      <c r="K1607" t="s">
        <v>37</v>
      </c>
      <c r="L1607" t="s">
        <v>77</v>
      </c>
      <c r="M1607" s="1">
        <v>92</v>
      </c>
      <c r="N1607" s="1">
        <v>119.6</v>
      </c>
      <c r="O1607" s="1">
        <v>3.128</v>
      </c>
      <c r="P1607" s="1">
        <v>24.472</v>
      </c>
      <c r="AD1607" s="1">
        <v>119.6</v>
      </c>
      <c r="AE1607" s="1">
        <v>3.128</v>
      </c>
    </row>
    <row r="1608" spans="1:31">
      <c r="A1608" t="s">
        <v>126</v>
      </c>
      <c r="B1608">
        <v>55</v>
      </c>
      <c r="C1608" t="s">
        <v>19</v>
      </c>
      <c r="D1608" t="s">
        <v>129</v>
      </c>
      <c r="E1608" t="s">
        <v>21</v>
      </c>
      <c r="F1608">
        <v>21</v>
      </c>
      <c r="G1608" t="s">
        <v>35</v>
      </c>
      <c r="H1608" t="s">
        <v>51</v>
      </c>
      <c r="I1608" t="s">
        <v>36</v>
      </c>
      <c r="J1608">
        <v>4.3</v>
      </c>
      <c r="K1608" t="s">
        <v>44</v>
      </c>
      <c r="L1608" t="s">
        <v>26</v>
      </c>
      <c r="M1608" s="1">
        <v>42</v>
      </c>
      <c r="N1608" s="1">
        <v>54.6</v>
      </c>
      <c r="O1608" s="1">
        <v>1.806</v>
      </c>
      <c r="P1608" s="1">
        <v>10.794</v>
      </c>
      <c r="AD1608" s="1">
        <v>54.6</v>
      </c>
      <c r="AE1608" s="1">
        <v>1.806</v>
      </c>
    </row>
    <row r="1609" spans="1:31">
      <c r="A1609" t="s">
        <v>144</v>
      </c>
      <c r="B1609">
        <v>49</v>
      </c>
      <c r="C1609" t="s">
        <v>19</v>
      </c>
      <c r="D1609" t="s">
        <v>59</v>
      </c>
      <c r="E1609" t="s">
        <v>21</v>
      </c>
      <c r="F1609">
        <v>72</v>
      </c>
      <c r="G1609" t="s">
        <v>35</v>
      </c>
      <c r="H1609" t="s">
        <v>23</v>
      </c>
      <c r="I1609" t="s">
        <v>55</v>
      </c>
      <c r="J1609">
        <v>2.7</v>
      </c>
      <c r="K1609" t="s">
        <v>92</v>
      </c>
      <c r="L1609" t="s">
        <v>56</v>
      </c>
      <c r="M1609" s="1">
        <v>360</v>
      </c>
      <c r="N1609" s="1">
        <v>468</v>
      </c>
      <c r="O1609" s="1">
        <v>9.72</v>
      </c>
      <c r="P1609" s="1">
        <v>98.28</v>
      </c>
      <c r="AD1609" s="1">
        <v>468</v>
      </c>
      <c r="AE1609" s="1">
        <v>9.72</v>
      </c>
    </row>
    <row r="1610" spans="1:31">
      <c r="A1610" t="s">
        <v>161</v>
      </c>
      <c r="B1610">
        <v>26</v>
      </c>
      <c r="C1610" t="s">
        <v>19</v>
      </c>
      <c r="D1610" t="s">
        <v>41</v>
      </c>
      <c r="E1610" t="s">
        <v>42</v>
      </c>
      <c r="F1610">
        <v>58</v>
      </c>
      <c r="G1610" t="s">
        <v>98</v>
      </c>
      <c r="H1610" t="s">
        <v>123</v>
      </c>
      <c r="I1610" t="s">
        <v>55</v>
      </c>
      <c r="J1610">
        <v>4.6</v>
      </c>
      <c r="K1610" t="s">
        <v>76</v>
      </c>
      <c r="L1610" t="s">
        <v>77</v>
      </c>
      <c r="M1610" s="1">
        <v>174</v>
      </c>
      <c r="N1610" s="1">
        <v>226.2</v>
      </c>
      <c r="O1610" s="1">
        <v>8.004</v>
      </c>
      <c r="P1610" s="1">
        <v>44.196</v>
      </c>
      <c r="AD1610" s="1">
        <v>226.2</v>
      </c>
      <c r="AE1610" s="1">
        <v>8.004</v>
      </c>
    </row>
    <row r="1611" spans="1:31">
      <c r="A1611" t="s">
        <v>119</v>
      </c>
      <c r="B1611">
        <v>33</v>
      </c>
      <c r="C1611" t="s">
        <v>19</v>
      </c>
      <c r="D1611" t="s">
        <v>54</v>
      </c>
      <c r="E1611" t="s">
        <v>21</v>
      </c>
      <c r="F1611">
        <v>93</v>
      </c>
      <c r="G1611" t="s">
        <v>35</v>
      </c>
      <c r="H1611" t="s">
        <v>125</v>
      </c>
      <c r="I1611" t="s">
        <v>55</v>
      </c>
      <c r="J1611">
        <v>4.1</v>
      </c>
      <c r="K1611" t="s">
        <v>25</v>
      </c>
      <c r="L1611" t="s">
        <v>94</v>
      </c>
      <c r="M1611" s="1">
        <v>279</v>
      </c>
      <c r="N1611" s="1">
        <v>362.7</v>
      </c>
      <c r="O1611" s="1">
        <v>11.439</v>
      </c>
      <c r="P1611" s="1">
        <v>72.261</v>
      </c>
      <c r="AD1611" s="1">
        <v>362.7</v>
      </c>
      <c r="AE1611" s="1">
        <v>11.439</v>
      </c>
    </row>
    <row r="1612" spans="1:31">
      <c r="A1612" t="s">
        <v>137</v>
      </c>
      <c r="B1612">
        <v>20</v>
      </c>
      <c r="C1612" t="s">
        <v>19</v>
      </c>
      <c r="D1612" t="s">
        <v>140</v>
      </c>
      <c r="E1612" t="s">
        <v>21</v>
      </c>
      <c r="F1612">
        <v>31</v>
      </c>
      <c r="G1612" t="s">
        <v>22</v>
      </c>
      <c r="H1612" t="s">
        <v>75</v>
      </c>
      <c r="I1612" t="s">
        <v>36</v>
      </c>
      <c r="J1612">
        <v>3.4</v>
      </c>
      <c r="K1612" t="s">
        <v>44</v>
      </c>
      <c r="L1612" t="s">
        <v>48</v>
      </c>
      <c r="M1612" s="1">
        <v>31</v>
      </c>
      <c r="N1612" s="1">
        <v>40.3</v>
      </c>
      <c r="O1612" s="1">
        <v>1.054</v>
      </c>
      <c r="P1612" s="1">
        <v>8.246</v>
      </c>
      <c r="AD1612" s="1">
        <v>40.3</v>
      </c>
      <c r="AE1612" s="1">
        <v>1.054</v>
      </c>
    </row>
    <row r="1613" spans="1:31">
      <c r="A1613" t="s">
        <v>73</v>
      </c>
      <c r="B1613">
        <v>41</v>
      </c>
      <c r="C1613" t="s">
        <v>19</v>
      </c>
      <c r="D1613" t="s">
        <v>101</v>
      </c>
      <c r="E1613" t="s">
        <v>21</v>
      </c>
      <c r="F1613">
        <v>26</v>
      </c>
      <c r="G1613" t="s">
        <v>22</v>
      </c>
      <c r="H1613" t="s">
        <v>150</v>
      </c>
      <c r="I1613" t="s">
        <v>24</v>
      </c>
      <c r="J1613">
        <v>4.5</v>
      </c>
      <c r="K1613" t="s">
        <v>92</v>
      </c>
      <c r="L1613" t="s">
        <v>94</v>
      </c>
      <c r="M1613" s="1">
        <v>130</v>
      </c>
      <c r="N1613" s="1">
        <v>169</v>
      </c>
      <c r="O1613" s="1">
        <v>5.85</v>
      </c>
      <c r="P1613" s="1">
        <v>33.15</v>
      </c>
      <c r="AD1613" s="1">
        <v>169</v>
      </c>
      <c r="AE1613" s="1">
        <v>5.85</v>
      </c>
    </row>
    <row r="1614" spans="1:31">
      <c r="A1614" t="s">
        <v>166</v>
      </c>
      <c r="B1614">
        <v>18</v>
      </c>
      <c r="C1614" t="s">
        <v>19</v>
      </c>
      <c r="D1614" t="s">
        <v>93</v>
      </c>
      <c r="E1614" t="s">
        <v>21</v>
      </c>
      <c r="F1614">
        <v>68</v>
      </c>
      <c r="G1614" t="s">
        <v>43</v>
      </c>
      <c r="H1614" t="s">
        <v>141</v>
      </c>
      <c r="I1614" t="s">
        <v>52</v>
      </c>
      <c r="J1614">
        <v>4.4</v>
      </c>
      <c r="K1614" t="s">
        <v>25</v>
      </c>
      <c r="L1614" t="s">
        <v>94</v>
      </c>
      <c r="M1614" s="1">
        <v>408</v>
      </c>
      <c r="N1614" s="1">
        <v>530.4</v>
      </c>
      <c r="O1614" s="1">
        <v>17.952</v>
      </c>
      <c r="P1614" s="1">
        <v>104.448</v>
      </c>
      <c r="AD1614" s="1">
        <v>530.4</v>
      </c>
      <c r="AE1614" s="1">
        <v>17.952</v>
      </c>
    </row>
    <row r="1615" spans="1:31">
      <c r="A1615" t="s">
        <v>130</v>
      </c>
      <c r="B1615">
        <v>26</v>
      </c>
      <c r="C1615" t="s">
        <v>19</v>
      </c>
      <c r="D1615" t="s">
        <v>120</v>
      </c>
      <c r="E1615" t="s">
        <v>69</v>
      </c>
      <c r="F1615">
        <v>31</v>
      </c>
      <c r="G1615" t="s">
        <v>35</v>
      </c>
      <c r="H1615" t="s">
        <v>100</v>
      </c>
      <c r="I1615" t="s">
        <v>52</v>
      </c>
      <c r="J1615">
        <v>4</v>
      </c>
      <c r="K1615" t="s">
        <v>37</v>
      </c>
      <c r="L1615" t="s">
        <v>26</v>
      </c>
      <c r="M1615" s="1">
        <v>279</v>
      </c>
      <c r="N1615" s="1">
        <v>362.7</v>
      </c>
      <c r="O1615" s="1">
        <v>11.16</v>
      </c>
      <c r="P1615" s="1">
        <v>72.54</v>
      </c>
      <c r="AD1615" s="1">
        <v>362.7</v>
      </c>
      <c r="AE1615" s="1">
        <v>11.16</v>
      </c>
    </row>
    <row r="1616" spans="1:31">
      <c r="A1616" t="s">
        <v>126</v>
      </c>
      <c r="B1616">
        <v>30</v>
      </c>
      <c r="C1616" t="s">
        <v>19</v>
      </c>
      <c r="D1616" t="s">
        <v>129</v>
      </c>
      <c r="E1616" t="s">
        <v>21</v>
      </c>
      <c r="F1616">
        <v>41</v>
      </c>
      <c r="G1616" t="s">
        <v>35</v>
      </c>
      <c r="H1616" t="s">
        <v>23</v>
      </c>
      <c r="I1616" t="s">
        <v>52</v>
      </c>
      <c r="J1616">
        <v>3.4</v>
      </c>
      <c r="K1616" t="s">
        <v>31</v>
      </c>
      <c r="L1616" t="s">
        <v>77</v>
      </c>
      <c r="M1616" s="1">
        <v>82</v>
      </c>
      <c r="N1616" s="1">
        <v>106.6</v>
      </c>
      <c r="O1616" s="1">
        <v>2.788</v>
      </c>
      <c r="P1616" s="1">
        <v>21.812</v>
      </c>
      <c r="AD1616" s="1">
        <v>106.6</v>
      </c>
      <c r="AE1616" s="1">
        <v>2.788</v>
      </c>
    </row>
    <row r="1617" spans="1:31">
      <c r="A1617" t="s">
        <v>90</v>
      </c>
      <c r="B1617">
        <v>64</v>
      </c>
      <c r="C1617" t="s">
        <v>19</v>
      </c>
      <c r="D1617" t="s">
        <v>120</v>
      </c>
      <c r="E1617" t="s">
        <v>69</v>
      </c>
      <c r="F1617">
        <v>62</v>
      </c>
      <c r="G1617" t="s">
        <v>43</v>
      </c>
      <c r="H1617" t="s">
        <v>141</v>
      </c>
      <c r="I1617" t="s">
        <v>55</v>
      </c>
      <c r="J1617">
        <v>3.2</v>
      </c>
      <c r="K1617" t="s">
        <v>31</v>
      </c>
      <c r="L1617" t="s">
        <v>77</v>
      </c>
      <c r="M1617" s="1">
        <v>558</v>
      </c>
      <c r="N1617" s="1">
        <v>725.4</v>
      </c>
      <c r="O1617" s="1">
        <v>17.856</v>
      </c>
      <c r="P1617" s="1">
        <v>149.544</v>
      </c>
      <c r="AD1617" s="1">
        <v>725.4</v>
      </c>
      <c r="AE1617" s="1">
        <v>17.856</v>
      </c>
    </row>
    <row r="1618" spans="1:31">
      <c r="A1618" t="s">
        <v>127</v>
      </c>
      <c r="B1618">
        <v>26</v>
      </c>
      <c r="C1618" t="s">
        <v>19</v>
      </c>
      <c r="D1618" t="s">
        <v>139</v>
      </c>
      <c r="E1618" t="s">
        <v>69</v>
      </c>
      <c r="F1618">
        <v>41</v>
      </c>
      <c r="G1618" t="s">
        <v>43</v>
      </c>
      <c r="H1618" t="s">
        <v>102</v>
      </c>
      <c r="I1618" t="s">
        <v>36</v>
      </c>
      <c r="J1618">
        <v>3.4</v>
      </c>
      <c r="K1618" t="s">
        <v>31</v>
      </c>
      <c r="L1618" t="s">
        <v>56</v>
      </c>
      <c r="M1618" s="1">
        <v>123</v>
      </c>
      <c r="N1618" s="1">
        <v>159.9</v>
      </c>
      <c r="O1618" s="1">
        <v>4.182</v>
      </c>
      <c r="P1618" s="1">
        <v>32.718</v>
      </c>
      <c r="AD1618" s="1">
        <v>159.9</v>
      </c>
      <c r="AE1618" s="1">
        <v>4.182</v>
      </c>
    </row>
    <row r="1619" spans="1:31">
      <c r="A1619" t="s">
        <v>166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43</v>
      </c>
      <c r="H1619" t="s">
        <v>109</v>
      </c>
      <c r="I1619" t="s">
        <v>24</v>
      </c>
      <c r="J1619">
        <v>4.3</v>
      </c>
      <c r="K1619" t="s">
        <v>37</v>
      </c>
      <c r="L1619" t="s">
        <v>26</v>
      </c>
      <c r="M1619" s="1">
        <v>320</v>
      </c>
      <c r="N1619" s="1">
        <v>416</v>
      </c>
      <c r="O1619" s="1">
        <v>13.76</v>
      </c>
      <c r="P1619" s="1">
        <v>82.24</v>
      </c>
      <c r="AD1619" s="1">
        <v>416</v>
      </c>
      <c r="AE1619" s="1">
        <v>13.76</v>
      </c>
    </row>
    <row r="1620" spans="1:31">
      <c r="A1620" t="s">
        <v>167</v>
      </c>
      <c r="B1620">
        <v>63</v>
      </c>
      <c r="C1620" t="s">
        <v>19</v>
      </c>
      <c r="D1620" t="s">
        <v>41</v>
      </c>
      <c r="E1620" t="s">
        <v>42</v>
      </c>
      <c r="F1620">
        <v>72</v>
      </c>
      <c r="G1620" t="s">
        <v>22</v>
      </c>
      <c r="H1620" t="s">
        <v>75</v>
      </c>
      <c r="I1620" t="s">
        <v>52</v>
      </c>
      <c r="J1620">
        <v>5</v>
      </c>
      <c r="K1620" t="s">
        <v>92</v>
      </c>
      <c r="L1620" t="s">
        <v>56</v>
      </c>
      <c r="M1620" s="1">
        <v>216</v>
      </c>
      <c r="N1620" s="1">
        <v>280.8</v>
      </c>
      <c r="O1620" s="1">
        <v>10.8</v>
      </c>
      <c r="P1620" s="1">
        <v>54</v>
      </c>
      <c r="AD1620" s="1">
        <v>280.8</v>
      </c>
      <c r="AE1620" s="1">
        <v>10.8</v>
      </c>
    </row>
    <row r="1621" spans="1:31">
      <c r="A1621" t="s">
        <v>80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22</v>
      </c>
      <c r="H1621" t="s">
        <v>133</v>
      </c>
      <c r="I1621" t="s">
        <v>24</v>
      </c>
      <c r="J1621">
        <v>3.5</v>
      </c>
      <c r="K1621" t="s">
        <v>25</v>
      </c>
      <c r="L1621" t="s">
        <v>77</v>
      </c>
      <c r="M1621" s="1">
        <v>702</v>
      </c>
      <c r="N1621" s="1">
        <v>912.6</v>
      </c>
      <c r="O1621" s="1">
        <v>24.57</v>
      </c>
      <c r="P1621" s="1">
        <v>186.03</v>
      </c>
      <c r="AD1621" s="1">
        <v>912.6</v>
      </c>
      <c r="AE1621" s="1">
        <v>24.57</v>
      </c>
    </row>
    <row r="1622" spans="1:31">
      <c r="A1622" t="s">
        <v>157</v>
      </c>
      <c r="B1622">
        <v>25</v>
      </c>
      <c r="C1622" t="s">
        <v>19</v>
      </c>
      <c r="D1622" t="s">
        <v>139</v>
      </c>
      <c r="E1622" t="s">
        <v>69</v>
      </c>
      <c r="F1622">
        <v>47</v>
      </c>
      <c r="G1622" t="s">
        <v>43</v>
      </c>
      <c r="H1622" t="s">
        <v>60</v>
      </c>
      <c r="I1622" t="s">
        <v>24</v>
      </c>
      <c r="J1622">
        <v>3.1</v>
      </c>
      <c r="K1622" t="s">
        <v>44</v>
      </c>
      <c r="L1622" t="s">
        <v>104</v>
      </c>
      <c r="M1622" s="1">
        <v>141</v>
      </c>
      <c r="N1622" s="1">
        <v>183.3</v>
      </c>
      <c r="O1622" s="1">
        <v>4.371</v>
      </c>
      <c r="P1622" s="1">
        <v>37.929</v>
      </c>
      <c r="AD1622" s="1">
        <v>183.3</v>
      </c>
      <c r="AE1622" s="1">
        <v>4.371</v>
      </c>
    </row>
    <row r="1623" spans="1:31">
      <c r="A1623" t="s">
        <v>138</v>
      </c>
      <c r="B1623">
        <v>68</v>
      </c>
      <c r="C1623" t="s">
        <v>19</v>
      </c>
      <c r="D1623" t="s">
        <v>135</v>
      </c>
      <c r="E1623" t="s">
        <v>69</v>
      </c>
      <c r="F1623">
        <v>46</v>
      </c>
      <c r="G1623" t="s">
        <v>22</v>
      </c>
      <c r="H1623" t="s">
        <v>23</v>
      </c>
      <c r="I1623" t="s">
        <v>52</v>
      </c>
      <c r="J1623">
        <v>3.9</v>
      </c>
      <c r="K1623" t="s">
        <v>92</v>
      </c>
      <c r="L1623" t="s">
        <v>26</v>
      </c>
      <c r="M1623" s="1">
        <v>92</v>
      </c>
      <c r="N1623" s="1">
        <v>119.6</v>
      </c>
      <c r="O1623" s="1">
        <v>3.588</v>
      </c>
      <c r="P1623" s="1">
        <v>24.012</v>
      </c>
      <c r="AD1623" s="1">
        <v>119.6</v>
      </c>
      <c r="AE1623" s="1">
        <v>3.588</v>
      </c>
    </row>
    <row r="1624" spans="1:31">
      <c r="A1624" t="s">
        <v>67</v>
      </c>
      <c r="B1624">
        <v>31</v>
      </c>
      <c r="C1624" t="s">
        <v>19</v>
      </c>
      <c r="D1624" t="s">
        <v>59</v>
      </c>
      <c r="E1624" t="s">
        <v>21</v>
      </c>
      <c r="F1624">
        <v>43</v>
      </c>
      <c r="G1624" t="s">
        <v>35</v>
      </c>
      <c r="H1624" t="s">
        <v>125</v>
      </c>
      <c r="I1624" t="s">
        <v>24</v>
      </c>
      <c r="J1624">
        <v>4</v>
      </c>
      <c r="K1624" t="s">
        <v>76</v>
      </c>
      <c r="L1624" t="s">
        <v>104</v>
      </c>
      <c r="M1624" s="1">
        <v>215</v>
      </c>
      <c r="N1624" s="1">
        <v>279.5</v>
      </c>
      <c r="O1624" s="1">
        <v>8.6</v>
      </c>
      <c r="P1624" s="1">
        <v>55.9</v>
      </c>
      <c r="AD1624" s="1">
        <v>279.5</v>
      </c>
      <c r="AE1624" s="1">
        <v>8.6</v>
      </c>
    </row>
    <row r="1625" spans="1:31">
      <c r="A1625" t="s">
        <v>131</v>
      </c>
      <c r="B1625">
        <v>64</v>
      </c>
      <c r="C1625" t="s">
        <v>19</v>
      </c>
      <c r="D1625" t="s">
        <v>147</v>
      </c>
      <c r="E1625" t="s">
        <v>69</v>
      </c>
      <c r="F1625">
        <v>58</v>
      </c>
      <c r="G1625" t="s">
        <v>43</v>
      </c>
      <c r="H1625" t="s">
        <v>123</v>
      </c>
      <c r="I1625" t="s">
        <v>52</v>
      </c>
      <c r="J1625">
        <v>3.5</v>
      </c>
      <c r="K1625" t="s">
        <v>92</v>
      </c>
      <c r="L1625" t="s">
        <v>48</v>
      </c>
      <c r="M1625" s="1">
        <v>232</v>
      </c>
      <c r="N1625" s="1">
        <v>301.6</v>
      </c>
      <c r="O1625" s="1">
        <v>8.12</v>
      </c>
      <c r="P1625" s="1">
        <v>61.48</v>
      </c>
      <c r="AD1625" s="1">
        <v>301.6</v>
      </c>
      <c r="AE1625" s="1">
        <v>8.12</v>
      </c>
    </row>
    <row r="1626" spans="1:31">
      <c r="A1626" t="s">
        <v>113</v>
      </c>
      <c r="B1626">
        <v>38</v>
      </c>
      <c r="C1626" t="s">
        <v>19</v>
      </c>
      <c r="D1626" t="s">
        <v>29</v>
      </c>
      <c r="E1626" t="s">
        <v>21</v>
      </c>
      <c r="F1626">
        <v>32</v>
      </c>
      <c r="G1626" t="s">
        <v>43</v>
      </c>
      <c r="H1626" t="s">
        <v>51</v>
      </c>
      <c r="I1626" t="s">
        <v>24</v>
      </c>
      <c r="J1626">
        <v>3.6</v>
      </c>
      <c r="K1626" t="s">
        <v>44</v>
      </c>
      <c r="L1626" t="s">
        <v>104</v>
      </c>
      <c r="M1626" s="1">
        <v>128</v>
      </c>
      <c r="N1626" s="1">
        <v>166.4</v>
      </c>
      <c r="O1626" s="1">
        <v>4.608</v>
      </c>
      <c r="P1626" s="1">
        <v>33.792</v>
      </c>
      <c r="AD1626" s="1">
        <v>166.4</v>
      </c>
      <c r="AE1626" s="1">
        <v>4.608</v>
      </c>
    </row>
    <row r="1627" spans="1:31">
      <c r="A1627" t="s">
        <v>164</v>
      </c>
      <c r="B1627">
        <v>34</v>
      </c>
      <c r="C1627" t="s">
        <v>19</v>
      </c>
      <c r="D1627" t="s">
        <v>93</v>
      </c>
      <c r="E1627" t="s">
        <v>21</v>
      </c>
      <c r="F1627">
        <v>45</v>
      </c>
      <c r="G1627" t="s">
        <v>22</v>
      </c>
      <c r="H1627" t="s">
        <v>133</v>
      </c>
      <c r="I1627" t="s">
        <v>24</v>
      </c>
      <c r="J1627">
        <v>3</v>
      </c>
      <c r="K1627" t="s">
        <v>44</v>
      </c>
      <c r="L1627" t="s">
        <v>77</v>
      </c>
      <c r="M1627" s="1">
        <v>270</v>
      </c>
      <c r="N1627" s="1">
        <v>351</v>
      </c>
      <c r="O1627" s="1">
        <v>8.1</v>
      </c>
      <c r="P1627" s="1">
        <v>72.9</v>
      </c>
      <c r="AD1627" s="1">
        <v>351</v>
      </c>
      <c r="AE1627" s="1">
        <v>8.1</v>
      </c>
    </row>
    <row r="1628" spans="1:31">
      <c r="A1628" t="s">
        <v>119</v>
      </c>
      <c r="B1628">
        <v>32</v>
      </c>
      <c r="C1628" t="s">
        <v>19</v>
      </c>
      <c r="D1628" t="s">
        <v>50</v>
      </c>
      <c r="E1628" t="s">
        <v>42</v>
      </c>
      <c r="F1628">
        <v>35</v>
      </c>
      <c r="G1628" t="s">
        <v>22</v>
      </c>
      <c r="H1628" t="s">
        <v>136</v>
      </c>
      <c r="I1628" t="s">
        <v>52</v>
      </c>
      <c r="J1628">
        <v>2.6</v>
      </c>
      <c r="K1628" t="s">
        <v>37</v>
      </c>
      <c r="L1628" t="s">
        <v>77</v>
      </c>
      <c r="M1628" s="1">
        <v>245</v>
      </c>
      <c r="N1628" s="1">
        <v>318.5</v>
      </c>
      <c r="O1628" s="1">
        <v>6.37</v>
      </c>
      <c r="P1628" s="1">
        <v>67.13</v>
      </c>
      <c r="AD1628" s="1">
        <v>318.5</v>
      </c>
      <c r="AE1628" s="1">
        <v>6.37</v>
      </c>
    </row>
    <row r="1629" spans="1:31">
      <c r="A1629" t="s">
        <v>28</v>
      </c>
      <c r="B1629">
        <v>69</v>
      </c>
      <c r="C1629" t="s">
        <v>19</v>
      </c>
      <c r="D1629" t="s">
        <v>96</v>
      </c>
      <c r="E1629" t="s">
        <v>69</v>
      </c>
      <c r="F1629">
        <v>21</v>
      </c>
      <c r="G1629" t="s">
        <v>43</v>
      </c>
      <c r="H1629" t="s">
        <v>81</v>
      </c>
      <c r="I1629" t="s">
        <v>24</v>
      </c>
      <c r="J1629">
        <v>2.9</v>
      </c>
      <c r="K1629" t="s">
        <v>37</v>
      </c>
      <c r="L1629" t="s">
        <v>48</v>
      </c>
      <c r="M1629" s="1">
        <v>21</v>
      </c>
      <c r="N1629" s="1">
        <v>27.3</v>
      </c>
      <c r="O1629" s="1">
        <v>0.609</v>
      </c>
      <c r="P1629" s="1">
        <v>5.691</v>
      </c>
      <c r="AD1629" s="1">
        <v>27.3</v>
      </c>
      <c r="AE1629" s="1">
        <v>0.609</v>
      </c>
    </row>
    <row r="1630" spans="1:31">
      <c r="A1630" t="s">
        <v>33</v>
      </c>
      <c r="B1630">
        <v>45</v>
      </c>
      <c r="C1630" t="s">
        <v>19</v>
      </c>
      <c r="D1630" t="s">
        <v>88</v>
      </c>
      <c r="E1630" t="s">
        <v>21</v>
      </c>
      <c r="F1630">
        <v>64</v>
      </c>
      <c r="G1630" t="s">
        <v>35</v>
      </c>
      <c r="H1630" t="s">
        <v>91</v>
      </c>
      <c r="I1630" t="s">
        <v>24</v>
      </c>
      <c r="J1630">
        <v>3.1</v>
      </c>
      <c r="K1630" t="s">
        <v>31</v>
      </c>
      <c r="L1630" t="s">
        <v>94</v>
      </c>
      <c r="M1630" s="1">
        <v>512</v>
      </c>
      <c r="N1630" s="1">
        <v>665.6</v>
      </c>
      <c r="O1630" s="1">
        <v>15.872</v>
      </c>
      <c r="P1630" s="1">
        <v>137.728</v>
      </c>
      <c r="AD1630" s="1">
        <v>665.6</v>
      </c>
      <c r="AE1630" s="1">
        <v>15.872</v>
      </c>
    </row>
    <row r="1631" spans="1:31">
      <c r="A1631" t="s">
        <v>128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35</v>
      </c>
      <c r="H1631" t="s">
        <v>64</v>
      </c>
      <c r="I1631" t="s">
        <v>36</v>
      </c>
      <c r="J1631">
        <v>3.3</v>
      </c>
      <c r="K1631" t="s">
        <v>25</v>
      </c>
      <c r="L1631" t="s">
        <v>56</v>
      </c>
      <c r="M1631" s="1">
        <v>440</v>
      </c>
      <c r="N1631" s="1">
        <v>572</v>
      </c>
      <c r="O1631" s="1">
        <v>14.52</v>
      </c>
      <c r="P1631" s="1">
        <v>117.48</v>
      </c>
      <c r="AD1631" s="1">
        <v>572</v>
      </c>
      <c r="AE1631" s="1">
        <v>14.52</v>
      </c>
    </row>
    <row r="1632" spans="1:31">
      <c r="A1632" t="s">
        <v>142</v>
      </c>
      <c r="B1632">
        <v>63</v>
      </c>
      <c r="C1632" t="s">
        <v>19</v>
      </c>
      <c r="D1632" t="s">
        <v>74</v>
      </c>
      <c r="E1632" t="s">
        <v>42</v>
      </c>
      <c r="F1632">
        <v>48</v>
      </c>
      <c r="G1632" t="s">
        <v>43</v>
      </c>
      <c r="H1632" t="s">
        <v>85</v>
      </c>
      <c r="I1632" t="s">
        <v>52</v>
      </c>
      <c r="J1632">
        <v>2.9</v>
      </c>
      <c r="K1632" t="s">
        <v>25</v>
      </c>
      <c r="L1632" t="s">
        <v>104</v>
      </c>
      <c r="M1632" s="1">
        <v>192</v>
      </c>
      <c r="N1632" s="1">
        <v>249.6</v>
      </c>
      <c r="O1632" s="1">
        <v>5.568</v>
      </c>
      <c r="P1632" s="1">
        <v>52.032</v>
      </c>
      <c r="AD1632" s="1">
        <v>249.6</v>
      </c>
      <c r="AE1632" s="1">
        <v>5.568</v>
      </c>
    </row>
    <row r="1633" spans="1:31">
      <c r="A1633" t="s">
        <v>131</v>
      </c>
      <c r="B1633">
        <v>65</v>
      </c>
      <c r="C1633" t="s">
        <v>19</v>
      </c>
      <c r="D1633" t="s">
        <v>29</v>
      </c>
      <c r="E1633" t="s">
        <v>21</v>
      </c>
      <c r="F1633">
        <v>36</v>
      </c>
      <c r="G1633" t="s">
        <v>22</v>
      </c>
      <c r="H1633" t="s">
        <v>89</v>
      </c>
      <c r="I1633" t="s">
        <v>52</v>
      </c>
      <c r="J1633">
        <v>3.9</v>
      </c>
      <c r="K1633" t="s">
        <v>76</v>
      </c>
      <c r="L1633" t="s">
        <v>26</v>
      </c>
      <c r="M1633" s="1">
        <v>144</v>
      </c>
      <c r="N1633" s="1">
        <v>187.2</v>
      </c>
      <c r="O1633" s="1">
        <v>5.616</v>
      </c>
      <c r="P1633" s="1">
        <v>37.584</v>
      </c>
      <c r="AD1633" s="1">
        <v>187.2</v>
      </c>
      <c r="AE1633" s="1">
        <v>5.616</v>
      </c>
    </row>
    <row r="1634" spans="1:31">
      <c r="A1634" t="s">
        <v>46</v>
      </c>
      <c r="B1634">
        <v>35</v>
      </c>
      <c r="C1634" t="s">
        <v>19</v>
      </c>
      <c r="D1634" t="s">
        <v>159</v>
      </c>
      <c r="E1634" t="s">
        <v>69</v>
      </c>
      <c r="F1634">
        <v>28</v>
      </c>
      <c r="G1634" t="s">
        <v>35</v>
      </c>
      <c r="H1634" t="s">
        <v>51</v>
      </c>
      <c r="I1634" t="s">
        <v>52</v>
      </c>
      <c r="J1634">
        <v>4.7</v>
      </c>
      <c r="K1634" t="s">
        <v>92</v>
      </c>
      <c r="L1634" t="s">
        <v>104</v>
      </c>
      <c r="M1634" s="1">
        <v>56</v>
      </c>
      <c r="N1634" s="1">
        <v>72.8</v>
      </c>
      <c r="O1634" s="1">
        <v>2.632</v>
      </c>
      <c r="P1634" s="1">
        <v>14.168</v>
      </c>
      <c r="AD1634" s="1">
        <v>72.8</v>
      </c>
      <c r="AE1634" s="1">
        <v>2.632</v>
      </c>
    </row>
    <row r="1635" spans="1:31">
      <c r="A1635" t="s">
        <v>128</v>
      </c>
      <c r="B1635">
        <v>54</v>
      </c>
      <c r="C1635" t="s">
        <v>19</v>
      </c>
      <c r="D1635" t="s">
        <v>140</v>
      </c>
      <c r="E1635" t="s">
        <v>21</v>
      </c>
      <c r="F1635">
        <v>80</v>
      </c>
      <c r="G1635" t="s">
        <v>43</v>
      </c>
      <c r="H1635" t="s">
        <v>109</v>
      </c>
      <c r="I1635" t="s">
        <v>36</v>
      </c>
      <c r="J1635">
        <v>4.4</v>
      </c>
      <c r="K1635" t="s">
        <v>92</v>
      </c>
      <c r="L1635" t="s">
        <v>77</v>
      </c>
      <c r="M1635" s="1">
        <v>80</v>
      </c>
      <c r="N1635" s="1">
        <v>104</v>
      </c>
      <c r="O1635" s="1">
        <v>3.52</v>
      </c>
      <c r="P1635" s="1">
        <v>20.48</v>
      </c>
      <c r="AD1635" s="1">
        <v>104</v>
      </c>
      <c r="AE1635" s="1">
        <v>3.52</v>
      </c>
    </row>
    <row r="1636" spans="1:31">
      <c r="A1636" t="s">
        <v>146</v>
      </c>
      <c r="B1636">
        <v>28</v>
      </c>
      <c r="C1636" t="s">
        <v>19</v>
      </c>
      <c r="D1636" t="s">
        <v>62</v>
      </c>
      <c r="E1636" t="s">
        <v>63</v>
      </c>
      <c r="F1636">
        <v>23</v>
      </c>
      <c r="G1636" t="s">
        <v>35</v>
      </c>
      <c r="H1636" t="s">
        <v>136</v>
      </c>
      <c r="I1636" t="s">
        <v>52</v>
      </c>
      <c r="J1636">
        <v>3.6</v>
      </c>
      <c r="K1636" t="s">
        <v>31</v>
      </c>
      <c r="L1636" t="s">
        <v>104</v>
      </c>
      <c r="M1636" s="1">
        <v>184</v>
      </c>
      <c r="N1636" s="1">
        <v>239.2</v>
      </c>
      <c r="O1636" s="1">
        <v>6.624</v>
      </c>
      <c r="P1636" s="1">
        <v>48.576</v>
      </c>
      <c r="AD1636" s="1">
        <v>239.2</v>
      </c>
      <c r="AE1636" s="1">
        <v>6.624</v>
      </c>
    </row>
    <row r="1637" spans="1:31">
      <c r="A1637" t="s">
        <v>106</v>
      </c>
      <c r="B1637">
        <v>68</v>
      </c>
      <c r="C1637" t="s">
        <v>19</v>
      </c>
      <c r="D1637" t="s">
        <v>96</v>
      </c>
      <c r="E1637" t="s">
        <v>69</v>
      </c>
      <c r="F1637">
        <v>24</v>
      </c>
      <c r="G1637" t="s">
        <v>22</v>
      </c>
      <c r="H1637" t="s">
        <v>89</v>
      </c>
      <c r="I1637" t="s">
        <v>52</v>
      </c>
      <c r="J1637">
        <v>3.2</v>
      </c>
      <c r="K1637" t="s">
        <v>31</v>
      </c>
      <c r="L1637" t="s">
        <v>48</v>
      </c>
      <c r="M1637" s="1">
        <v>24</v>
      </c>
      <c r="N1637" s="1">
        <v>31.2</v>
      </c>
      <c r="O1637" s="1">
        <v>0.768</v>
      </c>
      <c r="P1637" s="1">
        <v>6.432</v>
      </c>
      <c r="AD1637" s="1">
        <v>31.2</v>
      </c>
      <c r="AE1637" s="1">
        <v>0.768</v>
      </c>
    </row>
    <row r="1638" spans="1:31">
      <c r="A1638" t="s">
        <v>128</v>
      </c>
      <c r="B1638">
        <v>58</v>
      </c>
      <c r="C1638" t="s">
        <v>19</v>
      </c>
      <c r="D1638" t="s">
        <v>153</v>
      </c>
      <c r="E1638" t="s">
        <v>42</v>
      </c>
      <c r="F1638">
        <v>22</v>
      </c>
      <c r="G1638" t="s">
        <v>22</v>
      </c>
      <c r="H1638" t="s">
        <v>102</v>
      </c>
      <c r="I1638" t="s">
        <v>55</v>
      </c>
      <c r="J1638">
        <v>4</v>
      </c>
      <c r="K1638" t="s">
        <v>31</v>
      </c>
      <c r="L1638" t="s">
        <v>26</v>
      </c>
      <c r="M1638" s="1">
        <v>66</v>
      </c>
      <c r="N1638" s="1">
        <v>85.8</v>
      </c>
      <c r="O1638" s="1">
        <v>2.64</v>
      </c>
      <c r="P1638" s="1">
        <v>17.16</v>
      </c>
      <c r="AD1638" s="1">
        <v>85.8</v>
      </c>
      <c r="AE1638" s="1">
        <v>2.64</v>
      </c>
    </row>
    <row r="1639" spans="1:31">
      <c r="A1639" t="s">
        <v>33</v>
      </c>
      <c r="B1639">
        <v>35</v>
      </c>
      <c r="C1639" t="s">
        <v>19</v>
      </c>
      <c r="D1639" t="s">
        <v>88</v>
      </c>
      <c r="E1639" t="s">
        <v>21</v>
      </c>
      <c r="F1639">
        <v>21</v>
      </c>
      <c r="G1639" t="s">
        <v>43</v>
      </c>
      <c r="H1639" t="s">
        <v>109</v>
      </c>
      <c r="I1639" t="s">
        <v>36</v>
      </c>
      <c r="J1639">
        <v>3.5</v>
      </c>
      <c r="K1639" t="s">
        <v>25</v>
      </c>
      <c r="L1639" t="s">
        <v>26</v>
      </c>
      <c r="M1639" s="1">
        <v>168</v>
      </c>
      <c r="N1639" s="1">
        <v>218.4</v>
      </c>
      <c r="O1639" s="1">
        <v>5.88</v>
      </c>
      <c r="P1639" s="1">
        <v>44.52</v>
      </c>
      <c r="AD1639" s="1">
        <v>218.4</v>
      </c>
      <c r="AE1639" s="1">
        <v>5.88</v>
      </c>
    </row>
    <row r="1640" spans="1:31">
      <c r="A1640" t="s">
        <v>137</v>
      </c>
      <c r="B1640">
        <v>68</v>
      </c>
      <c r="C1640" t="s">
        <v>19</v>
      </c>
      <c r="D1640" t="s">
        <v>114</v>
      </c>
      <c r="E1640" t="s">
        <v>63</v>
      </c>
      <c r="F1640">
        <v>51</v>
      </c>
      <c r="G1640" t="s">
        <v>43</v>
      </c>
      <c r="H1640" t="s">
        <v>100</v>
      </c>
      <c r="I1640" t="s">
        <v>36</v>
      </c>
      <c r="J1640">
        <v>4.6</v>
      </c>
      <c r="K1640" t="s">
        <v>25</v>
      </c>
      <c r="L1640" t="s">
        <v>38</v>
      </c>
      <c r="M1640" s="1">
        <v>357</v>
      </c>
      <c r="N1640" s="1">
        <v>464.1</v>
      </c>
      <c r="O1640" s="1">
        <v>16.422</v>
      </c>
      <c r="P1640" s="1">
        <v>90.678</v>
      </c>
      <c r="AD1640" s="1">
        <v>464.1</v>
      </c>
      <c r="AE1640" s="1">
        <v>16.422</v>
      </c>
    </row>
    <row r="1641" spans="1:31">
      <c r="A1641" t="s">
        <v>67</v>
      </c>
      <c r="B1641">
        <v>41</v>
      </c>
      <c r="C1641" t="s">
        <v>19</v>
      </c>
      <c r="D1641" t="s">
        <v>159</v>
      </c>
      <c r="E1641" t="s">
        <v>69</v>
      </c>
      <c r="F1641">
        <v>65</v>
      </c>
      <c r="G1641" t="s">
        <v>22</v>
      </c>
      <c r="H1641" t="s">
        <v>160</v>
      </c>
      <c r="I1641" t="s">
        <v>52</v>
      </c>
      <c r="J1641">
        <v>3.3</v>
      </c>
      <c r="K1641" t="s">
        <v>44</v>
      </c>
      <c r="L1641" t="s">
        <v>48</v>
      </c>
      <c r="M1641" s="1">
        <v>130</v>
      </c>
      <c r="N1641" s="1">
        <v>169</v>
      </c>
      <c r="O1641" s="1">
        <v>4.29</v>
      </c>
      <c r="P1641" s="1">
        <v>34.71</v>
      </c>
      <c r="AD1641" s="1">
        <v>169</v>
      </c>
      <c r="AE1641" s="1">
        <v>4.29</v>
      </c>
    </row>
    <row r="1642" spans="1:31">
      <c r="A1642" t="s">
        <v>137</v>
      </c>
      <c r="B1642">
        <v>65</v>
      </c>
      <c r="C1642" t="s">
        <v>19</v>
      </c>
      <c r="D1642" t="s">
        <v>135</v>
      </c>
      <c r="E1642" t="s">
        <v>69</v>
      </c>
      <c r="F1642">
        <v>51</v>
      </c>
      <c r="G1642" t="s">
        <v>35</v>
      </c>
      <c r="H1642" t="s">
        <v>152</v>
      </c>
      <c r="I1642" t="s">
        <v>36</v>
      </c>
      <c r="J1642">
        <v>4</v>
      </c>
      <c r="K1642" t="s">
        <v>44</v>
      </c>
      <c r="L1642" t="s">
        <v>38</v>
      </c>
      <c r="M1642" s="1">
        <v>102</v>
      </c>
      <c r="N1642" s="1">
        <v>132.6</v>
      </c>
      <c r="O1642" s="1">
        <v>4.08</v>
      </c>
      <c r="P1642" s="1">
        <v>26.52</v>
      </c>
      <c r="AD1642" s="1">
        <v>132.6</v>
      </c>
      <c r="AE1642" s="1">
        <v>4.08</v>
      </c>
    </row>
    <row r="1643" spans="1:31">
      <c r="A1643" t="s">
        <v>127</v>
      </c>
      <c r="B1643">
        <v>50</v>
      </c>
      <c r="C1643" t="s">
        <v>19</v>
      </c>
      <c r="D1643" t="s">
        <v>117</v>
      </c>
      <c r="E1643" t="s">
        <v>21</v>
      </c>
      <c r="F1643">
        <v>32</v>
      </c>
      <c r="G1643" t="s">
        <v>22</v>
      </c>
      <c r="H1643" t="s">
        <v>89</v>
      </c>
      <c r="I1643" t="s">
        <v>52</v>
      </c>
      <c r="J1643">
        <v>3.4</v>
      </c>
      <c r="K1643" t="s">
        <v>76</v>
      </c>
      <c r="L1643" t="s">
        <v>104</v>
      </c>
      <c r="M1643" s="1">
        <v>128</v>
      </c>
      <c r="N1643" s="1">
        <v>166.4</v>
      </c>
      <c r="O1643" s="1">
        <v>4.352</v>
      </c>
      <c r="P1643" s="1">
        <v>34.048</v>
      </c>
      <c r="AD1643" s="1">
        <v>166.4</v>
      </c>
      <c r="AE1643" s="1">
        <v>4.352</v>
      </c>
    </row>
    <row r="1644" spans="1:31">
      <c r="A1644" t="s">
        <v>97</v>
      </c>
      <c r="B1644">
        <v>18</v>
      </c>
      <c r="C1644" t="s">
        <v>19</v>
      </c>
      <c r="D1644" t="s">
        <v>62</v>
      </c>
      <c r="E1644" t="s">
        <v>63</v>
      </c>
      <c r="F1644">
        <v>70</v>
      </c>
      <c r="G1644" t="s">
        <v>43</v>
      </c>
      <c r="H1644" t="s">
        <v>133</v>
      </c>
      <c r="I1644" t="s">
        <v>36</v>
      </c>
      <c r="J1644">
        <v>4.2</v>
      </c>
      <c r="K1644" t="s">
        <v>44</v>
      </c>
      <c r="L1644" t="s">
        <v>26</v>
      </c>
      <c r="M1644" s="1">
        <v>560</v>
      </c>
      <c r="N1644" s="1">
        <v>728</v>
      </c>
      <c r="O1644" s="1">
        <v>23.52</v>
      </c>
      <c r="P1644" s="1">
        <v>144.48</v>
      </c>
      <c r="AD1644" s="1">
        <v>728</v>
      </c>
      <c r="AE1644" s="1">
        <v>23.52</v>
      </c>
    </row>
    <row r="1645" spans="1:31">
      <c r="A1645" t="s">
        <v>138</v>
      </c>
      <c r="B1645">
        <v>38</v>
      </c>
      <c r="C1645" t="s">
        <v>19</v>
      </c>
      <c r="D1645" t="s">
        <v>135</v>
      </c>
      <c r="E1645" t="s">
        <v>69</v>
      </c>
      <c r="F1645">
        <v>77</v>
      </c>
      <c r="G1645" t="s">
        <v>22</v>
      </c>
      <c r="H1645" t="s">
        <v>70</v>
      </c>
      <c r="I1645" t="s">
        <v>52</v>
      </c>
      <c r="J1645">
        <v>3.9</v>
      </c>
      <c r="K1645" t="s">
        <v>44</v>
      </c>
      <c r="L1645" t="s">
        <v>94</v>
      </c>
      <c r="M1645" s="1">
        <v>154</v>
      </c>
      <c r="N1645" s="1">
        <v>200.2</v>
      </c>
      <c r="O1645" s="1">
        <v>6.006</v>
      </c>
      <c r="P1645" s="1">
        <v>40.194</v>
      </c>
      <c r="AD1645" s="1">
        <v>200.2</v>
      </c>
      <c r="AE1645" s="1">
        <v>6.006</v>
      </c>
    </row>
    <row r="1646" spans="1:31">
      <c r="A1646" t="s">
        <v>106</v>
      </c>
      <c r="B1646">
        <v>68</v>
      </c>
      <c r="C1646" t="s">
        <v>19</v>
      </c>
      <c r="D1646" t="s">
        <v>62</v>
      </c>
      <c r="E1646" t="s">
        <v>63</v>
      </c>
      <c r="F1646">
        <v>90</v>
      </c>
      <c r="G1646" t="s">
        <v>35</v>
      </c>
      <c r="H1646" t="s">
        <v>133</v>
      </c>
      <c r="I1646" t="s">
        <v>52</v>
      </c>
      <c r="J1646">
        <v>3.9</v>
      </c>
      <c r="K1646" t="s">
        <v>92</v>
      </c>
      <c r="L1646" t="s">
        <v>94</v>
      </c>
      <c r="M1646" s="1">
        <v>720</v>
      </c>
      <c r="N1646" s="1">
        <v>936</v>
      </c>
      <c r="O1646" s="1">
        <v>28.08</v>
      </c>
      <c r="P1646" s="1">
        <v>187.92</v>
      </c>
      <c r="AD1646" s="1">
        <v>936</v>
      </c>
      <c r="AE1646" s="1">
        <v>28.08</v>
      </c>
    </row>
    <row r="1647" spans="1:31">
      <c r="A1647" t="s">
        <v>138</v>
      </c>
      <c r="B1647">
        <v>53</v>
      </c>
      <c r="C1647" t="s">
        <v>19</v>
      </c>
      <c r="D1647" t="s">
        <v>135</v>
      </c>
      <c r="E1647" t="s">
        <v>69</v>
      </c>
      <c r="F1647">
        <v>36</v>
      </c>
      <c r="G1647" t="s">
        <v>22</v>
      </c>
      <c r="H1647" t="s">
        <v>102</v>
      </c>
      <c r="I1647" t="s">
        <v>52</v>
      </c>
      <c r="J1647">
        <v>2.8</v>
      </c>
      <c r="K1647" t="s">
        <v>25</v>
      </c>
      <c r="L1647" t="s">
        <v>104</v>
      </c>
      <c r="M1647" s="1">
        <v>72</v>
      </c>
      <c r="N1647" s="1">
        <v>93.6</v>
      </c>
      <c r="O1647" s="1">
        <v>2.016</v>
      </c>
      <c r="P1647" s="1">
        <v>19.584</v>
      </c>
      <c r="AD1647" s="1">
        <v>93.6</v>
      </c>
      <c r="AE1647" s="1">
        <v>2.016</v>
      </c>
    </row>
    <row r="1648" spans="1:31">
      <c r="A1648" t="s">
        <v>161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35</v>
      </c>
      <c r="H1648" t="s">
        <v>64</v>
      </c>
      <c r="I1648" t="s">
        <v>52</v>
      </c>
      <c r="J1648">
        <v>3.7</v>
      </c>
      <c r="K1648" t="s">
        <v>76</v>
      </c>
      <c r="L1648" t="s">
        <v>104</v>
      </c>
      <c r="M1648" s="1">
        <v>693</v>
      </c>
      <c r="N1648" s="1">
        <v>900.9</v>
      </c>
      <c r="O1648" s="1">
        <v>25.641</v>
      </c>
      <c r="P1648" s="1">
        <v>182.259</v>
      </c>
      <c r="AD1648" s="1">
        <v>900.9</v>
      </c>
      <c r="AE1648" s="1">
        <v>25.641</v>
      </c>
    </row>
    <row r="1649" spans="1:31">
      <c r="A1649" t="s">
        <v>80</v>
      </c>
      <c r="B1649">
        <v>34</v>
      </c>
      <c r="C1649" t="s">
        <v>19</v>
      </c>
      <c r="D1649" t="s">
        <v>153</v>
      </c>
      <c r="E1649" t="s">
        <v>42</v>
      </c>
      <c r="F1649">
        <v>78</v>
      </c>
      <c r="G1649" t="s">
        <v>43</v>
      </c>
      <c r="H1649" t="s">
        <v>75</v>
      </c>
      <c r="I1649" t="s">
        <v>52</v>
      </c>
      <c r="J1649">
        <v>4.9</v>
      </c>
      <c r="K1649" t="s">
        <v>92</v>
      </c>
      <c r="L1649" t="s">
        <v>56</v>
      </c>
      <c r="M1649" s="1">
        <v>234</v>
      </c>
      <c r="N1649" s="1">
        <v>304.2</v>
      </c>
      <c r="O1649" s="1">
        <v>11.466</v>
      </c>
      <c r="P1649" s="1">
        <v>58.734</v>
      </c>
      <c r="AD1649" s="1">
        <v>304.2</v>
      </c>
      <c r="AE1649" s="1">
        <v>11.466</v>
      </c>
    </row>
    <row r="1650" spans="1:31">
      <c r="A1650" t="s">
        <v>111</v>
      </c>
      <c r="B1650">
        <v>36</v>
      </c>
      <c r="C1650" t="s">
        <v>19</v>
      </c>
      <c r="D1650" t="s">
        <v>101</v>
      </c>
      <c r="E1650" t="s">
        <v>21</v>
      </c>
      <c r="F1650">
        <v>69</v>
      </c>
      <c r="G1650" t="s">
        <v>43</v>
      </c>
      <c r="H1650" t="s">
        <v>23</v>
      </c>
      <c r="I1650" t="s">
        <v>52</v>
      </c>
      <c r="J1650">
        <v>2.6</v>
      </c>
      <c r="K1650" t="s">
        <v>37</v>
      </c>
      <c r="L1650" t="s">
        <v>94</v>
      </c>
      <c r="M1650" s="1">
        <v>345</v>
      </c>
      <c r="N1650" s="1">
        <v>448.5</v>
      </c>
      <c r="O1650" s="1">
        <v>8.97</v>
      </c>
      <c r="P1650" s="1">
        <v>94.53</v>
      </c>
      <c r="AD1650" s="1">
        <v>448.5</v>
      </c>
      <c r="AE1650" s="1">
        <v>8.97</v>
      </c>
    </row>
    <row r="1651" spans="1:31">
      <c r="A1651" t="s">
        <v>166</v>
      </c>
      <c r="B1651">
        <v>58</v>
      </c>
      <c r="C1651" t="s">
        <v>19</v>
      </c>
      <c r="D1651" t="s">
        <v>129</v>
      </c>
      <c r="E1651" t="s">
        <v>21</v>
      </c>
      <c r="F1651">
        <v>63</v>
      </c>
      <c r="G1651" t="s">
        <v>43</v>
      </c>
      <c r="H1651" t="s">
        <v>51</v>
      </c>
      <c r="I1651" t="s">
        <v>52</v>
      </c>
      <c r="J1651">
        <v>4.9</v>
      </c>
      <c r="K1651" t="s">
        <v>37</v>
      </c>
      <c r="L1651" t="s">
        <v>56</v>
      </c>
      <c r="M1651" s="1">
        <v>126</v>
      </c>
      <c r="N1651" s="1">
        <v>163.8</v>
      </c>
      <c r="O1651" s="1">
        <v>6.174</v>
      </c>
      <c r="P1651" s="1">
        <v>31.626</v>
      </c>
      <c r="AD1651" s="1">
        <v>163.8</v>
      </c>
      <c r="AE1651" s="1">
        <v>6.174</v>
      </c>
    </row>
    <row r="1652" spans="1:31">
      <c r="A1652" t="s">
        <v>73</v>
      </c>
      <c r="B1652">
        <v>60</v>
      </c>
      <c r="C1652" t="s">
        <v>19</v>
      </c>
      <c r="D1652" t="s">
        <v>135</v>
      </c>
      <c r="E1652" t="s">
        <v>69</v>
      </c>
      <c r="F1652">
        <v>36</v>
      </c>
      <c r="G1652" t="s">
        <v>43</v>
      </c>
      <c r="H1652" t="s">
        <v>64</v>
      </c>
      <c r="I1652" t="s">
        <v>24</v>
      </c>
      <c r="J1652">
        <v>3.4</v>
      </c>
      <c r="K1652" t="s">
        <v>37</v>
      </c>
      <c r="L1652" t="s">
        <v>26</v>
      </c>
      <c r="M1652" s="1">
        <v>72</v>
      </c>
      <c r="N1652" s="1">
        <v>93.6</v>
      </c>
      <c r="O1652" s="1">
        <v>2.448</v>
      </c>
      <c r="P1652" s="1">
        <v>19.152</v>
      </c>
      <c r="AD1652" s="1">
        <v>93.6</v>
      </c>
      <c r="AE1652" s="1">
        <v>2.448</v>
      </c>
    </row>
    <row r="1653" spans="1:31">
      <c r="A1653" t="s">
        <v>116</v>
      </c>
      <c r="B1653">
        <v>59</v>
      </c>
      <c r="C1653" t="s">
        <v>19</v>
      </c>
      <c r="D1653" t="s">
        <v>62</v>
      </c>
      <c r="E1653" t="s">
        <v>63</v>
      </c>
      <c r="F1653">
        <v>80</v>
      </c>
      <c r="G1653" t="s">
        <v>43</v>
      </c>
      <c r="H1653" t="s">
        <v>160</v>
      </c>
      <c r="I1653" t="s">
        <v>24</v>
      </c>
      <c r="J1653">
        <v>3.9</v>
      </c>
      <c r="K1653" t="s">
        <v>92</v>
      </c>
      <c r="L1653" t="s">
        <v>94</v>
      </c>
      <c r="M1653" s="1">
        <v>640</v>
      </c>
      <c r="N1653" s="1">
        <v>832</v>
      </c>
      <c r="O1653" s="1">
        <v>24.96</v>
      </c>
      <c r="P1653" s="1">
        <v>167.04</v>
      </c>
      <c r="AD1653" s="1">
        <v>832</v>
      </c>
      <c r="AE1653" s="1">
        <v>24.96</v>
      </c>
    </row>
    <row r="1654" spans="1:31">
      <c r="A1654" t="s">
        <v>145</v>
      </c>
      <c r="B1654">
        <v>65</v>
      </c>
      <c r="C1654" t="s">
        <v>19</v>
      </c>
      <c r="D1654" t="s">
        <v>29</v>
      </c>
      <c r="E1654" t="s">
        <v>21</v>
      </c>
      <c r="F1654">
        <v>35</v>
      </c>
      <c r="G1654" t="s">
        <v>43</v>
      </c>
      <c r="H1654" t="s">
        <v>136</v>
      </c>
      <c r="I1654" t="s">
        <v>52</v>
      </c>
      <c r="J1654">
        <v>4</v>
      </c>
      <c r="K1654" t="s">
        <v>76</v>
      </c>
      <c r="L1654" t="s">
        <v>26</v>
      </c>
      <c r="M1654" s="1">
        <v>140</v>
      </c>
      <c r="N1654" s="1">
        <v>182</v>
      </c>
      <c r="O1654" s="1">
        <v>5.6</v>
      </c>
      <c r="P1654" s="1">
        <v>36.4</v>
      </c>
      <c r="AD1654" s="1">
        <v>182</v>
      </c>
      <c r="AE1654" s="1">
        <v>5.6</v>
      </c>
    </row>
    <row r="1655" spans="1:31">
      <c r="A1655" t="s">
        <v>127</v>
      </c>
      <c r="B1655">
        <v>31</v>
      </c>
      <c r="C1655" t="s">
        <v>19</v>
      </c>
      <c r="D1655" t="s">
        <v>149</v>
      </c>
      <c r="E1655" t="s">
        <v>69</v>
      </c>
      <c r="F1655">
        <v>93</v>
      </c>
      <c r="G1655" t="s">
        <v>22</v>
      </c>
      <c r="H1655" t="s">
        <v>64</v>
      </c>
      <c r="I1655" t="s">
        <v>24</v>
      </c>
      <c r="J1655">
        <v>3</v>
      </c>
      <c r="K1655" t="s">
        <v>92</v>
      </c>
      <c r="L1655" t="s">
        <v>77</v>
      </c>
      <c r="M1655" s="1">
        <v>186</v>
      </c>
      <c r="N1655" s="1">
        <v>241.8</v>
      </c>
      <c r="O1655" s="1">
        <v>5.58</v>
      </c>
      <c r="P1655" s="1">
        <v>50.22</v>
      </c>
      <c r="AD1655" s="1">
        <v>241.8</v>
      </c>
      <c r="AE1655" s="1">
        <v>5.58</v>
      </c>
    </row>
    <row r="1656" spans="1:31">
      <c r="A1656" t="s">
        <v>131</v>
      </c>
      <c r="B1656">
        <v>43</v>
      </c>
      <c r="C1656" t="s">
        <v>19</v>
      </c>
      <c r="D1656" t="s">
        <v>149</v>
      </c>
      <c r="E1656" t="s">
        <v>69</v>
      </c>
      <c r="F1656">
        <v>25</v>
      </c>
      <c r="G1656" t="s">
        <v>22</v>
      </c>
      <c r="H1656" t="s">
        <v>23</v>
      </c>
      <c r="I1656" t="s">
        <v>36</v>
      </c>
      <c r="J1656">
        <v>2.6</v>
      </c>
      <c r="K1656" t="s">
        <v>37</v>
      </c>
      <c r="L1656" t="s">
        <v>56</v>
      </c>
      <c r="M1656" s="1">
        <v>50</v>
      </c>
      <c r="N1656" s="1">
        <v>65</v>
      </c>
      <c r="O1656" s="1">
        <v>1.3</v>
      </c>
      <c r="P1656" s="1">
        <v>13.7</v>
      </c>
      <c r="AD1656" s="1">
        <v>65</v>
      </c>
      <c r="AE1656" s="1">
        <v>1.3</v>
      </c>
    </row>
    <row r="1657" spans="1:31">
      <c r="A1657" t="s">
        <v>132</v>
      </c>
      <c r="B1657">
        <v>37</v>
      </c>
      <c r="C1657" t="s">
        <v>19</v>
      </c>
      <c r="D1657" t="s">
        <v>29</v>
      </c>
      <c r="E1657" t="s">
        <v>21</v>
      </c>
      <c r="F1657">
        <v>81</v>
      </c>
      <c r="G1657" t="s">
        <v>22</v>
      </c>
      <c r="H1657" t="s">
        <v>85</v>
      </c>
      <c r="I1657" t="s">
        <v>36</v>
      </c>
      <c r="J1657">
        <v>3.2</v>
      </c>
      <c r="K1657" t="s">
        <v>44</v>
      </c>
      <c r="L1657" t="s">
        <v>94</v>
      </c>
      <c r="M1657" s="1">
        <v>324</v>
      </c>
      <c r="N1657" s="1">
        <v>421.2</v>
      </c>
      <c r="O1657" s="1">
        <v>10.368</v>
      </c>
      <c r="P1657" s="1">
        <v>86.832</v>
      </c>
      <c r="AD1657" s="1">
        <v>421.2</v>
      </c>
      <c r="AE1657" s="1">
        <v>10.368</v>
      </c>
    </row>
    <row r="1658" spans="1:31">
      <c r="A1658" t="s">
        <v>131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22</v>
      </c>
      <c r="H1658" t="s">
        <v>125</v>
      </c>
      <c r="I1658" t="s">
        <v>36</v>
      </c>
      <c r="J1658">
        <v>2.6</v>
      </c>
      <c r="K1658" t="s">
        <v>44</v>
      </c>
      <c r="L1658" t="s">
        <v>104</v>
      </c>
      <c r="M1658" s="1">
        <v>210</v>
      </c>
      <c r="N1658" s="1">
        <v>273</v>
      </c>
      <c r="O1658" s="1">
        <v>5.46</v>
      </c>
      <c r="P1658" s="1">
        <v>57.54</v>
      </c>
      <c r="AD1658" s="1">
        <v>273</v>
      </c>
      <c r="AE1658" s="1">
        <v>5.46</v>
      </c>
    </row>
    <row r="1659" spans="1:31">
      <c r="A1659" t="s">
        <v>131</v>
      </c>
      <c r="B1659">
        <v>69</v>
      </c>
      <c r="C1659" t="s">
        <v>19</v>
      </c>
      <c r="D1659" t="s">
        <v>93</v>
      </c>
      <c r="E1659" t="s">
        <v>21</v>
      </c>
      <c r="F1659">
        <v>36</v>
      </c>
      <c r="G1659" t="s">
        <v>22</v>
      </c>
      <c r="H1659" t="s">
        <v>47</v>
      </c>
      <c r="I1659" t="s">
        <v>36</v>
      </c>
      <c r="J1659">
        <v>3.2</v>
      </c>
      <c r="K1659" t="s">
        <v>92</v>
      </c>
      <c r="L1659" t="s">
        <v>77</v>
      </c>
      <c r="M1659" s="1">
        <v>216</v>
      </c>
      <c r="N1659" s="1">
        <v>280.8</v>
      </c>
      <c r="O1659" s="1">
        <v>6.912</v>
      </c>
      <c r="P1659" s="1">
        <v>57.888</v>
      </c>
      <c r="AD1659" s="1">
        <v>280.8</v>
      </c>
      <c r="AE1659" s="1">
        <v>6.912</v>
      </c>
    </row>
    <row r="1660" spans="1:31">
      <c r="A1660" t="s">
        <v>134</v>
      </c>
      <c r="B1660">
        <v>32</v>
      </c>
      <c r="C1660" t="s">
        <v>19</v>
      </c>
      <c r="D1660" t="s">
        <v>120</v>
      </c>
      <c r="E1660" t="s">
        <v>69</v>
      </c>
      <c r="F1660">
        <v>66</v>
      </c>
      <c r="G1660" t="s">
        <v>35</v>
      </c>
      <c r="H1660" t="s">
        <v>70</v>
      </c>
      <c r="I1660" t="s">
        <v>36</v>
      </c>
      <c r="J1660">
        <v>4.1</v>
      </c>
      <c r="K1660" t="s">
        <v>31</v>
      </c>
      <c r="L1660" t="s">
        <v>38</v>
      </c>
      <c r="M1660" s="1">
        <v>594</v>
      </c>
      <c r="N1660" s="1">
        <v>772.2</v>
      </c>
      <c r="O1660" s="1">
        <v>24.354</v>
      </c>
      <c r="P1660" s="1">
        <v>153.846</v>
      </c>
      <c r="AD1660" s="1">
        <v>772.2</v>
      </c>
      <c r="AE1660" s="1">
        <v>24.354</v>
      </c>
    </row>
    <row r="1661" spans="1:31">
      <c r="A1661" t="s">
        <v>156</v>
      </c>
      <c r="B1661">
        <v>53</v>
      </c>
      <c r="C1661" t="s">
        <v>19</v>
      </c>
      <c r="D1661" t="s">
        <v>159</v>
      </c>
      <c r="E1661" t="s">
        <v>69</v>
      </c>
      <c r="F1661">
        <v>37</v>
      </c>
      <c r="G1661" t="s">
        <v>43</v>
      </c>
      <c r="H1661" t="s">
        <v>100</v>
      </c>
      <c r="I1661" t="s">
        <v>55</v>
      </c>
      <c r="J1661">
        <v>3.9</v>
      </c>
      <c r="K1661" t="s">
        <v>25</v>
      </c>
      <c r="L1661" t="s">
        <v>48</v>
      </c>
      <c r="M1661" s="1">
        <v>74</v>
      </c>
      <c r="N1661" s="1">
        <v>96.2</v>
      </c>
      <c r="O1661" s="1">
        <v>2.886</v>
      </c>
      <c r="P1661" s="1">
        <v>19.314</v>
      </c>
      <c r="AD1661" s="1">
        <v>96.2</v>
      </c>
      <c r="AE1661" s="1">
        <v>2.886</v>
      </c>
    </row>
    <row r="1662" spans="1:31">
      <c r="A1662" t="s">
        <v>58</v>
      </c>
      <c r="B1662">
        <v>59</v>
      </c>
      <c r="C1662" t="s">
        <v>19</v>
      </c>
      <c r="D1662" t="s">
        <v>129</v>
      </c>
      <c r="E1662" t="s">
        <v>21</v>
      </c>
      <c r="F1662">
        <v>45</v>
      </c>
      <c r="G1662" t="s">
        <v>22</v>
      </c>
      <c r="H1662" t="s">
        <v>150</v>
      </c>
      <c r="I1662" t="s">
        <v>24</v>
      </c>
      <c r="J1662">
        <v>4.1</v>
      </c>
      <c r="K1662" t="s">
        <v>25</v>
      </c>
      <c r="L1662" t="s">
        <v>94</v>
      </c>
      <c r="M1662" s="1">
        <v>90</v>
      </c>
      <c r="N1662" s="1">
        <v>117</v>
      </c>
      <c r="O1662" s="1">
        <v>3.69</v>
      </c>
      <c r="P1662" s="1">
        <v>23.31</v>
      </c>
      <c r="AD1662" s="1">
        <v>117</v>
      </c>
      <c r="AE1662" s="1">
        <v>3.69</v>
      </c>
    </row>
    <row r="1663" spans="1:31">
      <c r="A1663" t="s">
        <v>162</v>
      </c>
      <c r="B1663">
        <v>64</v>
      </c>
      <c r="C1663" t="s">
        <v>19</v>
      </c>
      <c r="D1663" t="s">
        <v>159</v>
      </c>
      <c r="E1663" t="s">
        <v>69</v>
      </c>
      <c r="F1663">
        <v>86</v>
      </c>
      <c r="G1663" t="s">
        <v>35</v>
      </c>
      <c r="H1663" t="s">
        <v>133</v>
      </c>
      <c r="I1663" t="s">
        <v>52</v>
      </c>
      <c r="J1663">
        <v>2.7</v>
      </c>
      <c r="K1663" t="s">
        <v>92</v>
      </c>
      <c r="L1663" t="s">
        <v>56</v>
      </c>
      <c r="M1663" s="1">
        <v>172</v>
      </c>
      <c r="N1663" s="1">
        <v>223.6</v>
      </c>
      <c r="O1663" s="1">
        <v>4.644</v>
      </c>
      <c r="P1663" s="1">
        <v>46.956</v>
      </c>
      <c r="AD1663" s="1">
        <v>223.6</v>
      </c>
      <c r="AE1663" s="1">
        <v>4.644</v>
      </c>
    </row>
    <row r="1664" spans="1:31">
      <c r="A1664" t="s">
        <v>145</v>
      </c>
      <c r="B1664">
        <v>63</v>
      </c>
      <c r="C1664" t="s">
        <v>19</v>
      </c>
      <c r="D1664" t="s">
        <v>96</v>
      </c>
      <c r="E1664" t="s">
        <v>69</v>
      </c>
      <c r="F1664">
        <v>24</v>
      </c>
      <c r="G1664" t="s">
        <v>43</v>
      </c>
      <c r="H1664" t="s">
        <v>81</v>
      </c>
      <c r="I1664" t="s">
        <v>24</v>
      </c>
      <c r="J1664">
        <v>4.6</v>
      </c>
      <c r="K1664" t="s">
        <v>92</v>
      </c>
      <c r="L1664" t="s">
        <v>26</v>
      </c>
      <c r="M1664" s="1">
        <v>24</v>
      </c>
      <c r="N1664" s="1">
        <v>31.2</v>
      </c>
      <c r="O1664" s="1">
        <v>1.104</v>
      </c>
      <c r="P1664" s="1">
        <v>6.096</v>
      </c>
      <c r="AD1664" s="1">
        <v>31.2</v>
      </c>
      <c r="AE1664" s="1">
        <v>1.104</v>
      </c>
    </row>
    <row r="1665" spans="1:31">
      <c r="A1665" t="s">
        <v>28</v>
      </c>
      <c r="B1665">
        <v>43</v>
      </c>
      <c r="C1665" t="s">
        <v>19</v>
      </c>
      <c r="D1665" t="s">
        <v>54</v>
      </c>
      <c r="E1665" t="s">
        <v>21</v>
      </c>
      <c r="F1665">
        <v>22</v>
      </c>
      <c r="G1665" t="s">
        <v>98</v>
      </c>
      <c r="H1665" t="s">
        <v>85</v>
      </c>
      <c r="I1665" t="s">
        <v>52</v>
      </c>
      <c r="J1665">
        <v>3.5</v>
      </c>
      <c r="K1665" t="s">
        <v>31</v>
      </c>
      <c r="L1665" t="s">
        <v>77</v>
      </c>
      <c r="M1665" s="1">
        <v>66</v>
      </c>
      <c r="N1665" s="1">
        <v>85.8</v>
      </c>
      <c r="O1665" s="1">
        <v>2.31</v>
      </c>
      <c r="P1665" s="1">
        <v>17.49</v>
      </c>
      <c r="AD1665" s="1">
        <v>85.8</v>
      </c>
      <c r="AE1665" s="1">
        <v>2.31</v>
      </c>
    </row>
    <row r="1666" spans="1:31">
      <c r="A1666" t="s">
        <v>164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43</v>
      </c>
      <c r="H1666" t="s">
        <v>75</v>
      </c>
      <c r="I1666" t="s">
        <v>36</v>
      </c>
      <c r="J1666">
        <v>5</v>
      </c>
      <c r="K1666" t="s">
        <v>44</v>
      </c>
      <c r="L1666" t="s">
        <v>38</v>
      </c>
      <c r="M1666" s="1">
        <v>477</v>
      </c>
      <c r="N1666" s="1">
        <v>620.1</v>
      </c>
      <c r="O1666" s="1">
        <v>23.85</v>
      </c>
      <c r="P1666" s="1">
        <v>119.25</v>
      </c>
      <c r="AD1666" s="1">
        <v>620.1</v>
      </c>
      <c r="AE1666" s="1">
        <v>23.85</v>
      </c>
    </row>
    <row r="1667" spans="1:31">
      <c r="A1667" t="s">
        <v>145</v>
      </c>
      <c r="B1667">
        <v>40</v>
      </c>
      <c r="C1667" t="s">
        <v>19</v>
      </c>
      <c r="D1667" t="s">
        <v>114</v>
      </c>
      <c r="E1667" t="s">
        <v>63</v>
      </c>
      <c r="F1667">
        <v>41</v>
      </c>
      <c r="G1667" t="s">
        <v>22</v>
      </c>
      <c r="H1667" t="s">
        <v>70</v>
      </c>
      <c r="I1667" t="s">
        <v>55</v>
      </c>
      <c r="J1667">
        <v>3.4</v>
      </c>
      <c r="K1667" t="s">
        <v>25</v>
      </c>
      <c r="L1667" t="s">
        <v>94</v>
      </c>
      <c r="M1667" s="1">
        <v>287</v>
      </c>
      <c r="N1667" s="1">
        <v>373.1</v>
      </c>
      <c r="O1667" s="1">
        <v>9.758</v>
      </c>
      <c r="P1667" s="1">
        <v>76.342</v>
      </c>
      <c r="AD1667" s="1">
        <v>373.1</v>
      </c>
      <c r="AE1667" s="1">
        <v>9.758</v>
      </c>
    </row>
    <row r="1668" spans="1:31">
      <c r="A1668" t="s">
        <v>73</v>
      </c>
      <c r="B1668">
        <v>51</v>
      </c>
      <c r="C1668" t="s">
        <v>19</v>
      </c>
      <c r="D1668" t="s">
        <v>93</v>
      </c>
      <c r="E1668" t="s">
        <v>21</v>
      </c>
      <c r="F1668">
        <v>64</v>
      </c>
      <c r="G1668" t="s">
        <v>43</v>
      </c>
      <c r="H1668" t="s">
        <v>160</v>
      </c>
      <c r="I1668" t="s">
        <v>52</v>
      </c>
      <c r="J1668">
        <v>3.1</v>
      </c>
      <c r="K1668" t="s">
        <v>44</v>
      </c>
      <c r="L1668" t="s">
        <v>48</v>
      </c>
      <c r="M1668" s="1">
        <v>384</v>
      </c>
      <c r="N1668" s="1">
        <v>499.2</v>
      </c>
      <c r="O1668" s="1">
        <v>11.904</v>
      </c>
      <c r="P1668" s="1">
        <v>103.296</v>
      </c>
      <c r="AD1668" s="1">
        <v>499.2</v>
      </c>
      <c r="AE1668" s="1">
        <v>11.904</v>
      </c>
    </row>
    <row r="1669" spans="1:31">
      <c r="A1669" t="s">
        <v>111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22</v>
      </c>
      <c r="H1669" t="s">
        <v>125</v>
      </c>
      <c r="I1669" t="s">
        <v>24</v>
      </c>
      <c r="J1669">
        <v>3.4</v>
      </c>
      <c r="K1669" t="s">
        <v>76</v>
      </c>
      <c r="L1669" t="s">
        <v>104</v>
      </c>
      <c r="M1669" s="1">
        <v>360</v>
      </c>
      <c r="N1669" s="1">
        <v>468</v>
      </c>
      <c r="O1669" s="1">
        <v>12.24</v>
      </c>
      <c r="P1669" s="1">
        <v>95.76</v>
      </c>
      <c r="AD1669" s="1">
        <v>468</v>
      </c>
      <c r="AE1669" s="1">
        <v>12.24</v>
      </c>
    </row>
    <row r="1670" spans="1:31">
      <c r="A1670" t="s">
        <v>156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22</v>
      </c>
      <c r="H1670" t="s">
        <v>60</v>
      </c>
      <c r="I1670" t="s">
        <v>52</v>
      </c>
      <c r="J1670">
        <v>4</v>
      </c>
      <c r="K1670" t="s">
        <v>92</v>
      </c>
      <c r="L1670" t="s">
        <v>26</v>
      </c>
      <c r="M1670" s="1">
        <v>165</v>
      </c>
      <c r="N1670" s="1">
        <v>214.5</v>
      </c>
      <c r="O1670" s="1">
        <v>6.6</v>
      </c>
      <c r="P1670" s="1">
        <v>42.9</v>
      </c>
      <c r="AD1670" s="1">
        <v>214.5</v>
      </c>
      <c r="AE1670" s="1">
        <v>6.6</v>
      </c>
    </row>
    <row r="1671" spans="1:31">
      <c r="A1671" t="s">
        <v>166</v>
      </c>
      <c r="B1671">
        <v>42</v>
      </c>
      <c r="C1671" t="s">
        <v>19</v>
      </c>
      <c r="D1671" t="s">
        <v>129</v>
      </c>
      <c r="E1671" t="s">
        <v>21</v>
      </c>
      <c r="F1671">
        <v>59</v>
      </c>
      <c r="G1671" t="s">
        <v>22</v>
      </c>
      <c r="H1671" t="s">
        <v>30</v>
      </c>
      <c r="I1671" t="s">
        <v>24</v>
      </c>
      <c r="J1671">
        <v>2.7</v>
      </c>
      <c r="K1671" t="s">
        <v>76</v>
      </c>
      <c r="L1671" t="s">
        <v>56</v>
      </c>
      <c r="M1671" s="1">
        <v>118</v>
      </c>
      <c r="N1671" s="1">
        <v>153.4</v>
      </c>
      <c r="O1671" s="1">
        <v>3.186</v>
      </c>
      <c r="P1671" s="1">
        <v>32.214</v>
      </c>
      <c r="AD1671" s="1">
        <v>153.4</v>
      </c>
      <c r="AE1671" s="1">
        <v>3.186</v>
      </c>
    </row>
    <row r="1672" spans="1:31">
      <c r="A1672" t="s">
        <v>156</v>
      </c>
      <c r="B1672">
        <v>22</v>
      </c>
      <c r="C1672" t="s">
        <v>19</v>
      </c>
      <c r="D1672" t="s">
        <v>101</v>
      </c>
      <c r="E1672" t="s">
        <v>21</v>
      </c>
      <c r="F1672">
        <v>73</v>
      </c>
      <c r="G1672" t="s">
        <v>22</v>
      </c>
      <c r="H1672" t="s">
        <v>123</v>
      </c>
      <c r="I1672" t="s">
        <v>55</v>
      </c>
      <c r="J1672">
        <v>3.6</v>
      </c>
      <c r="K1672" t="s">
        <v>31</v>
      </c>
      <c r="L1672" t="s">
        <v>38</v>
      </c>
      <c r="M1672" s="1">
        <v>365</v>
      </c>
      <c r="N1672" s="1">
        <v>474.5</v>
      </c>
      <c r="O1672" s="1">
        <v>13.14</v>
      </c>
      <c r="P1672" s="1">
        <v>96.36</v>
      </c>
      <c r="AD1672" s="1">
        <v>474.5</v>
      </c>
      <c r="AE1672" s="1">
        <v>13.14</v>
      </c>
    </row>
    <row r="1673" spans="1:31">
      <c r="A1673" t="s">
        <v>156</v>
      </c>
      <c r="B1673">
        <v>31</v>
      </c>
      <c r="C1673" t="s">
        <v>19</v>
      </c>
      <c r="D1673" t="s">
        <v>117</v>
      </c>
      <c r="E1673" t="s">
        <v>21</v>
      </c>
      <c r="F1673">
        <v>22</v>
      </c>
      <c r="G1673" t="s">
        <v>43</v>
      </c>
      <c r="H1673" t="s">
        <v>81</v>
      </c>
      <c r="I1673" t="s">
        <v>24</v>
      </c>
      <c r="J1673">
        <v>4</v>
      </c>
      <c r="K1673" t="s">
        <v>76</v>
      </c>
      <c r="L1673" t="s">
        <v>38</v>
      </c>
      <c r="M1673" s="1">
        <v>88</v>
      </c>
      <c r="N1673" s="1">
        <v>114.4</v>
      </c>
      <c r="O1673" s="1">
        <v>3.52</v>
      </c>
      <c r="P1673" s="1">
        <v>22.88</v>
      </c>
      <c r="AD1673" s="1">
        <v>114.4</v>
      </c>
      <c r="AE1673" s="1">
        <v>3.52</v>
      </c>
    </row>
    <row r="1674" spans="1:31">
      <c r="A1674" t="s">
        <v>146</v>
      </c>
      <c r="B1674">
        <v>18</v>
      </c>
      <c r="C1674" t="s">
        <v>19</v>
      </c>
      <c r="D1674" t="s">
        <v>153</v>
      </c>
      <c r="E1674" t="s">
        <v>42</v>
      </c>
      <c r="F1674">
        <v>73</v>
      </c>
      <c r="G1674" t="s">
        <v>22</v>
      </c>
      <c r="H1674" t="s">
        <v>85</v>
      </c>
      <c r="I1674" t="s">
        <v>55</v>
      </c>
      <c r="J1674">
        <v>3.8</v>
      </c>
      <c r="K1674" t="s">
        <v>25</v>
      </c>
      <c r="L1674" t="s">
        <v>56</v>
      </c>
      <c r="M1674" s="1">
        <v>219</v>
      </c>
      <c r="N1674" s="1">
        <v>284.7</v>
      </c>
      <c r="O1674" s="1">
        <v>8.322</v>
      </c>
      <c r="P1674" s="1">
        <v>57.378</v>
      </c>
      <c r="AD1674" s="1">
        <v>284.7</v>
      </c>
      <c r="AE1674" s="1">
        <v>8.322</v>
      </c>
    </row>
    <row r="1675" spans="1:31">
      <c r="A1675" t="s">
        <v>80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43</v>
      </c>
      <c r="H1675" t="s">
        <v>89</v>
      </c>
      <c r="I1675" t="s">
        <v>55</v>
      </c>
      <c r="J1675">
        <v>3.4</v>
      </c>
      <c r="K1675" t="s">
        <v>25</v>
      </c>
      <c r="L1675" t="s">
        <v>77</v>
      </c>
      <c r="M1675" s="1">
        <v>310</v>
      </c>
      <c r="N1675" s="1">
        <v>403</v>
      </c>
      <c r="O1675" s="1">
        <v>10.54</v>
      </c>
      <c r="P1675" s="1">
        <v>82.46</v>
      </c>
      <c r="AD1675" s="1">
        <v>403</v>
      </c>
      <c r="AE1675" s="1">
        <v>10.54</v>
      </c>
    </row>
    <row r="1676" spans="1:31">
      <c r="A1676" t="s">
        <v>134</v>
      </c>
      <c r="B1676">
        <v>35</v>
      </c>
      <c r="C1676" t="s">
        <v>19</v>
      </c>
      <c r="D1676" t="s">
        <v>62</v>
      </c>
      <c r="E1676" t="s">
        <v>63</v>
      </c>
      <c r="F1676">
        <v>56</v>
      </c>
      <c r="G1676" t="s">
        <v>43</v>
      </c>
      <c r="H1676" t="s">
        <v>109</v>
      </c>
      <c r="I1676" t="s">
        <v>24</v>
      </c>
      <c r="J1676">
        <v>3.2</v>
      </c>
      <c r="K1676" t="s">
        <v>92</v>
      </c>
      <c r="L1676" t="s">
        <v>26</v>
      </c>
      <c r="M1676" s="1">
        <v>448</v>
      </c>
      <c r="N1676" s="1">
        <v>582.4</v>
      </c>
      <c r="O1676" s="1">
        <v>14.336</v>
      </c>
      <c r="P1676" s="1">
        <v>120.064</v>
      </c>
      <c r="AD1676" s="1">
        <v>582.4</v>
      </c>
      <c r="AE1676" s="1">
        <v>14.336</v>
      </c>
    </row>
    <row r="1677" spans="1:31">
      <c r="A1677" t="s">
        <v>127</v>
      </c>
      <c r="B1677">
        <v>35</v>
      </c>
      <c r="C1677" t="s">
        <v>19</v>
      </c>
      <c r="D1677" t="s">
        <v>101</v>
      </c>
      <c r="E1677" t="s">
        <v>21</v>
      </c>
      <c r="F1677">
        <v>90</v>
      </c>
      <c r="G1677" t="s">
        <v>43</v>
      </c>
      <c r="H1677" t="s">
        <v>133</v>
      </c>
      <c r="I1677" t="s">
        <v>36</v>
      </c>
      <c r="J1677">
        <v>4.7</v>
      </c>
      <c r="K1677" t="s">
        <v>37</v>
      </c>
      <c r="L1677" t="s">
        <v>48</v>
      </c>
      <c r="M1677" s="1">
        <v>450</v>
      </c>
      <c r="N1677" s="1">
        <v>585</v>
      </c>
      <c r="O1677" s="1">
        <v>21.15</v>
      </c>
      <c r="P1677" s="1">
        <v>113.85</v>
      </c>
      <c r="AD1677" s="1">
        <v>585</v>
      </c>
      <c r="AE1677" s="1">
        <v>21.15</v>
      </c>
    </row>
    <row r="1678" spans="1:31">
      <c r="A1678" t="s">
        <v>61</v>
      </c>
      <c r="B1678">
        <v>27</v>
      </c>
      <c r="C1678" t="s">
        <v>19</v>
      </c>
      <c r="D1678" t="s">
        <v>96</v>
      </c>
      <c r="E1678" t="s">
        <v>69</v>
      </c>
      <c r="F1678">
        <v>44</v>
      </c>
      <c r="G1678" t="s">
        <v>43</v>
      </c>
      <c r="H1678" t="s">
        <v>123</v>
      </c>
      <c r="I1678" t="s">
        <v>24</v>
      </c>
      <c r="J1678">
        <v>3.1</v>
      </c>
      <c r="K1678" t="s">
        <v>76</v>
      </c>
      <c r="L1678" t="s">
        <v>38</v>
      </c>
      <c r="M1678" s="1">
        <v>44</v>
      </c>
      <c r="N1678" s="1">
        <v>57.2</v>
      </c>
      <c r="O1678" s="1">
        <v>1.364</v>
      </c>
      <c r="P1678" s="1">
        <v>11.836</v>
      </c>
      <c r="AD1678" s="1">
        <v>57.2</v>
      </c>
      <c r="AE1678" s="1">
        <v>1.364</v>
      </c>
    </row>
    <row r="1679" spans="1:31">
      <c r="A1679" t="s">
        <v>46</v>
      </c>
      <c r="B1679">
        <v>65</v>
      </c>
      <c r="C1679" t="s">
        <v>19</v>
      </c>
      <c r="D1679" t="s">
        <v>34</v>
      </c>
      <c r="E1679" t="s">
        <v>21</v>
      </c>
      <c r="F1679">
        <v>35</v>
      </c>
      <c r="G1679" t="s">
        <v>22</v>
      </c>
      <c r="H1679" t="s">
        <v>64</v>
      </c>
      <c r="I1679" t="s">
        <v>52</v>
      </c>
      <c r="J1679">
        <v>3.3</v>
      </c>
      <c r="K1679" t="s">
        <v>92</v>
      </c>
      <c r="L1679" t="s">
        <v>38</v>
      </c>
      <c r="M1679" s="1">
        <v>245</v>
      </c>
      <c r="N1679" s="1">
        <v>318.5</v>
      </c>
      <c r="O1679" s="1">
        <v>8.085</v>
      </c>
      <c r="P1679" s="1">
        <v>65.415</v>
      </c>
      <c r="AD1679" s="1">
        <v>318.5</v>
      </c>
      <c r="AE1679" s="1">
        <v>8.085</v>
      </c>
    </row>
    <row r="1680" spans="1:31">
      <c r="A1680" t="s">
        <v>138</v>
      </c>
      <c r="B1680">
        <v>41</v>
      </c>
      <c r="C1680" t="s">
        <v>19</v>
      </c>
      <c r="D1680" t="s">
        <v>101</v>
      </c>
      <c r="E1680" t="s">
        <v>21</v>
      </c>
      <c r="F1680">
        <v>71</v>
      </c>
      <c r="G1680" t="s">
        <v>35</v>
      </c>
      <c r="H1680" t="s">
        <v>152</v>
      </c>
      <c r="I1680" t="s">
        <v>52</v>
      </c>
      <c r="J1680">
        <v>4.8</v>
      </c>
      <c r="K1680" t="s">
        <v>25</v>
      </c>
      <c r="L1680" t="s">
        <v>26</v>
      </c>
      <c r="M1680" s="1">
        <v>355</v>
      </c>
      <c r="N1680" s="1">
        <v>461.5</v>
      </c>
      <c r="O1680" s="1">
        <v>17.04</v>
      </c>
      <c r="P1680" s="1">
        <v>89.46</v>
      </c>
      <c r="AD1680" s="1">
        <v>461.5</v>
      </c>
      <c r="AE1680" s="1">
        <v>17.04</v>
      </c>
    </row>
    <row r="1681" spans="1:31">
      <c r="A1681" t="s">
        <v>33</v>
      </c>
      <c r="B1681">
        <v>60</v>
      </c>
      <c r="C1681" t="s">
        <v>19</v>
      </c>
      <c r="D1681" t="s">
        <v>88</v>
      </c>
      <c r="E1681" t="s">
        <v>21</v>
      </c>
      <c r="F1681">
        <v>52</v>
      </c>
      <c r="G1681" t="s">
        <v>35</v>
      </c>
      <c r="H1681" t="s">
        <v>100</v>
      </c>
      <c r="I1681" t="s">
        <v>55</v>
      </c>
      <c r="J1681">
        <v>4.5</v>
      </c>
      <c r="K1681" t="s">
        <v>92</v>
      </c>
      <c r="L1681" t="s">
        <v>77</v>
      </c>
      <c r="M1681" s="1">
        <v>416</v>
      </c>
      <c r="N1681" s="1">
        <v>540.8</v>
      </c>
      <c r="O1681" s="1">
        <v>18.72</v>
      </c>
      <c r="P1681" s="1">
        <v>106.08</v>
      </c>
      <c r="AD1681" s="1">
        <v>540.8</v>
      </c>
      <c r="AE1681" s="1">
        <v>18.72</v>
      </c>
    </row>
    <row r="1682" spans="1:31">
      <c r="A1682" t="s">
        <v>58</v>
      </c>
      <c r="B1682">
        <v>61</v>
      </c>
      <c r="C1682" t="s">
        <v>19</v>
      </c>
      <c r="D1682" t="s">
        <v>74</v>
      </c>
      <c r="E1682" t="s">
        <v>42</v>
      </c>
      <c r="F1682">
        <v>37</v>
      </c>
      <c r="G1682" t="s">
        <v>43</v>
      </c>
      <c r="H1682" t="s">
        <v>81</v>
      </c>
      <c r="I1682" t="s">
        <v>52</v>
      </c>
      <c r="J1682">
        <v>3.4</v>
      </c>
      <c r="K1682" t="s">
        <v>37</v>
      </c>
      <c r="L1682" t="s">
        <v>48</v>
      </c>
      <c r="M1682" s="1">
        <v>148</v>
      </c>
      <c r="N1682" s="1">
        <v>192.4</v>
      </c>
      <c r="O1682" s="1">
        <v>5.032</v>
      </c>
      <c r="P1682" s="1">
        <v>39.368</v>
      </c>
      <c r="AD1682" s="1">
        <v>192.4</v>
      </c>
      <c r="AE1682" s="1">
        <v>5.032</v>
      </c>
    </row>
    <row r="1683" spans="1:31">
      <c r="A1683" t="s">
        <v>157</v>
      </c>
      <c r="B1683">
        <v>24</v>
      </c>
      <c r="C1683" t="s">
        <v>19</v>
      </c>
      <c r="D1683" t="s">
        <v>50</v>
      </c>
      <c r="E1683" t="s">
        <v>42</v>
      </c>
      <c r="F1683">
        <v>95</v>
      </c>
      <c r="G1683" t="s">
        <v>22</v>
      </c>
      <c r="H1683" t="s">
        <v>102</v>
      </c>
      <c r="I1683" t="s">
        <v>24</v>
      </c>
      <c r="J1683">
        <v>3.7</v>
      </c>
      <c r="K1683" t="s">
        <v>37</v>
      </c>
      <c r="L1683" t="s">
        <v>77</v>
      </c>
      <c r="M1683" s="1">
        <v>665</v>
      </c>
      <c r="N1683" s="1">
        <v>864.5</v>
      </c>
      <c r="O1683" s="1">
        <v>24.605</v>
      </c>
      <c r="P1683" s="1">
        <v>174.895</v>
      </c>
      <c r="AD1683" s="1">
        <v>864.5</v>
      </c>
      <c r="AE1683" s="1">
        <v>24.605</v>
      </c>
    </row>
    <row r="1684" spans="1:31">
      <c r="A1684" t="s">
        <v>90</v>
      </c>
      <c r="B1684">
        <v>65</v>
      </c>
      <c r="C1684" t="s">
        <v>19</v>
      </c>
      <c r="D1684" t="s">
        <v>140</v>
      </c>
      <c r="E1684" t="s">
        <v>21</v>
      </c>
      <c r="F1684">
        <v>97</v>
      </c>
      <c r="G1684" t="s">
        <v>43</v>
      </c>
      <c r="H1684" t="s">
        <v>150</v>
      </c>
      <c r="I1684" t="s">
        <v>55</v>
      </c>
      <c r="J1684">
        <v>4.9</v>
      </c>
      <c r="K1684" t="s">
        <v>37</v>
      </c>
      <c r="L1684" t="s">
        <v>77</v>
      </c>
      <c r="M1684" s="1">
        <v>97</v>
      </c>
      <c r="N1684" s="1">
        <v>126.1</v>
      </c>
      <c r="O1684" s="1">
        <v>4.753</v>
      </c>
      <c r="P1684" s="1">
        <v>24.347</v>
      </c>
      <c r="AD1684" s="1">
        <v>126.1</v>
      </c>
      <c r="AE1684" s="1">
        <v>4.753</v>
      </c>
    </row>
    <row r="1685" spans="1:31">
      <c r="A1685" t="s">
        <v>73</v>
      </c>
      <c r="B1685">
        <v>23</v>
      </c>
      <c r="C1685" t="s">
        <v>19</v>
      </c>
      <c r="D1685" t="s">
        <v>62</v>
      </c>
      <c r="E1685" t="s">
        <v>63</v>
      </c>
      <c r="F1685">
        <v>57</v>
      </c>
      <c r="G1685" t="s">
        <v>35</v>
      </c>
      <c r="H1685" t="s">
        <v>99</v>
      </c>
      <c r="I1685" t="s">
        <v>36</v>
      </c>
      <c r="J1685">
        <v>3.5</v>
      </c>
      <c r="K1685" t="s">
        <v>25</v>
      </c>
      <c r="L1685" t="s">
        <v>56</v>
      </c>
      <c r="M1685" s="1">
        <v>456</v>
      </c>
      <c r="N1685" s="1">
        <v>592.8</v>
      </c>
      <c r="O1685" s="1">
        <v>15.96</v>
      </c>
      <c r="P1685" s="1">
        <v>120.84</v>
      </c>
      <c r="AD1685" s="1">
        <v>592.8</v>
      </c>
      <c r="AE1685" s="1">
        <v>15.96</v>
      </c>
    </row>
    <row r="1686" spans="1:31">
      <c r="A1686" t="s">
        <v>145</v>
      </c>
      <c r="B1686">
        <v>30</v>
      </c>
      <c r="C1686" t="s">
        <v>19</v>
      </c>
      <c r="D1686" t="s">
        <v>54</v>
      </c>
      <c r="E1686" t="s">
        <v>21</v>
      </c>
      <c r="F1686">
        <v>93</v>
      </c>
      <c r="G1686" t="s">
        <v>43</v>
      </c>
      <c r="H1686" t="s">
        <v>141</v>
      </c>
      <c r="I1686" t="s">
        <v>36</v>
      </c>
      <c r="J1686">
        <v>4.6</v>
      </c>
      <c r="K1686" t="s">
        <v>44</v>
      </c>
      <c r="L1686" t="s">
        <v>38</v>
      </c>
      <c r="M1686" s="1">
        <v>279</v>
      </c>
      <c r="N1686" s="1">
        <v>362.7</v>
      </c>
      <c r="O1686" s="1">
        <v>12.834</v>
      </c>
      <c r="P1686" s="1">
        <v>70.866</v>
      </c>
      <c r="AD1686" s="1">
        <v>362.7</v>
      </c>
      <c r="AE1686" s="1">
        <v>12.834</v>
      </c>
    </row>
    <row r="1687" spans="1:31">
      <c r="A1687" t="s">
        <v>164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43</v>
      </c>
      <c r="H1687" t="s">
        <v>70</v>
      </c>
      <c r="I1687" t="s">
        <v>24</v>
      </c>
      <c r="J1687">
        <v>4.6</v>
      </c>
      <c r="K1687" t="s">
        <v>44</v>
      </c>
      <c r="L1687" t="s">
        <v>77</v>
      </c>
      <c r="M1687" s="1">
        <v>240</v>
      </c>
      <c r="N1687" s="1">
        <v>312</v>
      </c>
      <c r="O1687" s="1">
        <v>11.04</v>
      </c>
      <c r="P1687" s="1">
        <v>60.96</v>
      </c>
      <c r="AD1687" s="1">
        <v>312</v>
      </c>
      <c r="AE1687" s="1">
        <v>11.04</v>
      </c>
    </row>
    <row r="1688" spans="1:31">
      <c r="A1688" t="s">
        <v>130</v>
      </c>
      <c r="B1688">
        <v>22</v>
      </c>
      <c r="C1688" t="s">
        <v>19</v>
      </c>
      <c r="D1688" t="s">
        <v>159</v>
      </c>
      <c r="E1688" t="s">
        <v>69</v>
      </c>
      <c r="F1688">
        <v>75</v>
      </c>
      <c r="G1688" t="s">
        <v>22</v>
      </c>
      <c r="H1688" t="s">
        <v>121</v>
      </c>
      <c r="I1688" t="s">
        <v>55</v>
      </c>
      <c r="J1688">
        <v>4.2</v>
      </c>
      <c r="K1688" t="s">
        <v>31</v>
      </c>
      <c r="L1688" t="s">
        <v>48</v>
      </c>
      <c r="M1688" s="1">
        <v>150</v>
      </c>
      <c r="N1688" s="1">
        <v>195</v>
      </c>
      <c r="O1688" s="1">
        <v>6.3</v>
      </c>
      <c r="P1688" s="1">
        <v>38.7</v>
      </c>
      <c r="AD1688" s="1">
        <v>195</v>
      </c>
      <c r="AE1688" s="1">
        <v>6.3</v>
      </c>
    </row>
    <row r="1689" spans="1:31">
      <c r="A1689" t="s">
        <v>158</v>
      </c>
      <c r="B1689">
        <v>67</v>
      </c>
      <c r="C1689" t="s">
        <v>19</v>
      </c>
      <c r="D1689" t="s">
        <v>93</v>
      </c>
      <c r="E1689" t="s">
        <v>21</v>
      </c>
      <c r="F1689">
        <v>70</v>
      </c>
      <c r="G1689" t="s">
        <v>35</v>
      </c>
      <c r="H1689" t="s">
        <v>152</v>
      </c>
      <c r="I1689" t="s">
        <v>24</v>
      </c>
      <c r="J1689">
        <v>3.7</v>
      </c>
      <c r="K1689" t="s">
        <v>44</v>
      </c>
      <c r="L1689" t="s">
        <v>48</v>
      </c>
      <c r="M1689" s="1">
        <v>420</v>
      </c>
      <c r="N1689" s="1">
        <v>546</v>
      </c>
      <c r="O1689" s="1">
        <v>15.54</v>
      </c>
      <c r="P1689" s="1">
        <v>110.46</v>
      </c>
      <c r="AD1689" s="1">
        <v>546</v>
      </c>
      <c r="AE1689" s="1">
        <v>15.54</v>
      </c>
    </row>
    <row r="1690" spans="1:31">
      <c r="A1690" t="s">
        <v>97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35</v>
      </c>
      <c r="H1690" t="s">
        <v>109</v>
      </c>
      <c r="I1690" t="s">
        <v>24</v>
      </c>
      <c r="J1690">
        <v>3</v>
      </c>
      <c r="K1690" t="s">
        <v>25</v>
      </c>
      <c r="L1690" t="s">
        <v>26</v>
      </c>
      <c r="M1690" s="1">
        <v>234</v>
      </c>
      <c r="N1690" s="1">
        <v>304.2</v>
      </c>
      <c r="O1690" s="1">
        <v>7.02</v>
      </c>
      <c r="P1690" s="1">
        <v>63.18</v>
      </c>
      <c r="AD1690" s="1">
        <v>304.2</v>
      </c>
      <c r="AE1690" s="1">
        <v>7.02</v>
      </c>
    </row>
    <row r="1691" spans="1:31">
      <c r="A1691" t="s">
        <v>106</v>
      </c>
      <c r="B1691">
        <v>32</v>
      </c>
      <c r="C1691" t="s">
        <v>19</v>
      </c>
      <c r="D1691" t="s">
        <v>54</v>
      </c>
      <c r="E1691" t="s">
        <v>21</v>
      </c>
      <c r="F1691">
        <v>73</v>
      </c>
      <c r="G1691" t="s">
        <v>22</v>
      </c>
      <c r="H1691" t="s">
        <v>47</v>
      </c>
      <c r="I1691" t="s">
        <v>24</v>
      </c>
      <c r="J1691">
        <v>4.6</v>
      </c>
      <c r="K1691" t="s">
        <v>76</v>
      </c>
      <c r="L1691" t="s">
        <v>94</v>
      </c>
      <c r="M1691" s="1">
        <v>219</v>
      </c>
      <c r="N1691" s="1">
        <v>284.7</v>
      </c>
      <c r="O1691" s="1">
        <v>10.074</v>
      </c>
      <c r="P1691" s="1">
        <v>55.626</v>
      </c>
      <c r="AD1691" s="1">
        <v>284.7</v>
      </c>
      <c r="AE1691" s="1">
        <v>10.074</v>
      </c>
    </row>
    <row r="1692" spans="1:31">
      <c r="A1692" t="s">
        <v>119</v>
      </c>
      <c r="B1692">
        <v>40</v>
      </c>
      <c r="C1692" t="s">
        <v>19</v>
      </c>
      <c r="D1692" t="s">
        <v>62</v>
      </c>
      <c r="E1692" t="s">
        <v>63</v>
      </c>
      <c r="F1692">
        <v>30</v>
      </c>
      <c r="G1692" t="s">
        <v>43</v>
      </c>
      <c r="H1692" t="s">
        <v>100</v>
      </c>
      <c r="I1692" t="s">
        <v>52</v>
      </c>
      <c r="J1692">
        <v>3.2</v>
      </c>
      <c r="K1692" t="s">
        <v>31</v>
      </c>
      <c r="L1692" t="s">
        <v>48</v>
      </c>
      <c r="M1692" s="1">
        <v>240</v>
      </c>
      <c r="N1692" s="1">
        <v>312</v>
      </c>
      <c r="O1692" s="1">
        <v>7.68</v>
      </c>
      <c r="P1692" s="1">
        <v>64.32</v>
      </c>
      <c r="AD1692" s="1">
        <v>312</v>
      </c>
      <c r="AE1692" s="1">
        <v>7.68</v>
      </c>
    </row>
    <row r="1693" spans="1:31">
      <c r="A1693" t="s">
        <v>155</v>
      </c>
      <c r="B1693">
        <v>64</v>
      </c>
      <c r="C1693" t="s">
        <v>19</v>
      </c>
      <c r="D1693" t="s">
        <v>74</v>
      </c>
      <c r="E1693" t="s">
        <v>42</v>
      </c>
      <c r="F1693">
        <v>61</v>
      </c>
      <c r="G1693" t="s">
        <v>22</v>
      </c>
      <c r="H1693" t="s">
        <v>160</v>
      </c>
      <c r="I1693" t="s">
        <v>52</v>
      </c>
      <c r="J1693">
        <v>3.5</v>
      </c>
      <c r="K1693" t="s">
        <v>31</v>
      </c>
      <c r="L1693" t="s">
        <v>48</v>
      </c>
      <c r="M1693" s="1">
        <v>244</v>
      </c>
      <c r="N1693" s="1">
        <v>317.2</v>
      </c>
      <c r="O1693" s="1">
        <v>8.54</v>
      </c>
      <c r="P1693" s="1">
        <v>64.66</v>
      </c>
      <c r="AD1693" s="1">
        <v>317.2</v>
      </c>
      <c r="AE1693" s="1">
        <v>8.54</v>
      </c>
    </row>
    <row r="1694" spans="1:31">
      <c r="A1694" t="s">
        <v>156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43</v>
      </c>
      <c r="H1694" t="s">
        <v>133</v>
      </c>
      <c r="I1694" t="s">
        <v>24</v>
      </c>
      <c r="J1694">
        <v>2.6</v>
      </c>
      <c r="K1694" t="s">
        <v>31</v>
      </c>
      <c r="L1694" t="s">
        <v>77</v>
      </c>
      <c r="M1694" s="1">
        <v>675</v>
      </c>
      <c r="N1694" s="1">
        <v>877.5</v>
      </c>
      <c r="O1694" s="1">
        <v>17.55</v>
      </c>
      <c r="P1694" s="1">
        <v>184.95</v>
      </c>
      <c r="AD1694" s="1">
        <v>877.5</v>
      </c>
      <c r="AE1694" s="1">
        <v>17.55</v>
      </c>
    </row>
    <row r="1695" spans="1:31">
      <c r="A1695" t="s">
        <v>137</v>
      </c>
      <c r="B1695">
        <v>63</v>
      </c>
      <c r="C1695" t="s">
        <v>19</v>
      </c>
      <c r="D1695" t="s">
        <v>114</v>
      </c>
      <c r="E1695" t="s">
        <v>63</v>
      </c>
      <c r="F1695">
        <v>88</v>
      </c>
      <c r="G1695" t="s">
        <v>98</v>
      </c>
      <c r="H1695" t="s">
        <v>81</v>
      </c>
      <c r="I1695" t="s">
        <v>55</v>
      </c>
      <c r="J1695">
        <v>4.9</v>
      </c>
      <c r="K1695" t="s">
        <v>76</v>
      </c>
      <c r="L1695" t="s">
        <v>26</v>
      </c>
      <c r="M1695" s="1">
        <v>616</v>
      </c>
      <c r="N1695" s="1">
        <v>800.8</v>
      </c>
      <c r="O1695" s="1">
        <v>30.184</v>
      </c>
      <c r="P1695" s="1">
        <v>154.616</v>
      </c>
      <c r="AD1695" s="1">
        <v>800.8</v>
      </c>
      <c r="AE1695" s="1">
        <v>30.184</v>
      </c>
    </row>
    <row r="1696" spans="1:31">
      <c r="A1696" t="s">
        <v>97</v>
      </c>
      <c r="B1696">
        <v>20</v>
      </c>
      <c r="C1696" t="s">
        <v>19</v>
      </c>
      <c r="D1696" t="s">
        <v>54</v>
      </c>
      <c r="E1696" t="s">
        <v>21</v>
      </c>
      <c r="F1696">
        <v>67</v>
      </c>
      <c r="G1696" t="s">
        <v>43</v>
      </c>
      <c r="H1696" t="s">
        <v>47</v>
      </c>
      <c r="I1696" t="s">
        <v>52</v>
      </c>
      <c r="J1696">
        <v>2.7</v>
      </c>
      <c r="K1696" t="s">
        <v>92</v>
      </c>
      <c r="L1696" t="s">
        <v>26</v>
      </c>
      <c r="M1696" s="1">
        <v>201</v>
      </c>
      <c r="N1696" s="1">
        <v>261.3</v>
      </c>
      <c r="O1696" s="1">
        <v>5.427</v>
      </c>
      <c r="P1696" s="1">
        <v>54.873</v>
      </c>
      <c r="AD1696" s="1">
        <v>261.3</v>
      </c>
      <c r="AE1696" s="1">
        <v>5.427</v>
      </c>
    </row>
    <row r="1697" spans="1:31">
      <c r="A1697" t="s">
        <v>161</v>
      </c>
      <c r="B1697">
        <v>54</v>
      </c>
      <c r="C1697" t="s">
        <v>19</v>
      </c>
      <c r="D1697" t="s">
        <v>139</v>
      </c>
      <c r="E1697" t="s">
        <v>69</v>
      </c>
      <c r="F1697">
        <v>95</v>
      </c>
      <c r="G1697" t="s">
        <v>35</v>
      </c>
      <c r="H1697" t="s">
        <v>150</v>
      </c>
      <c r="I1697" t="s">
        <v>55</v>
      </c>
      <c r="J1697">
        <v>4.7</v>
      </c>
      <c r="K1697" t="s">
        <v>44</v>
      </c>
      <c r="L1697" t="s">
        <v>26</v>
      </c>
      <c r="M1697" s="1">
        <v>285</v>
      </c>
      <c r="N1697" s="1">
        <v>370.5</v>
      </c>
      <c r="O1697" s="1">
        <v>13.395</v>
      </c>
      <c r="P1697" s="1">
        <v>72.105</v>
      </c>
      <c r="AD1697" s="1">
        <v>370.5</v>
      </c>
      <c r="AE1697" s="1">
        <v>13.395</v>
      </c>
    </row>
    <row r="1698" spans="1:31">
      <c r="A1698" t="s">
        <v>61</v>
      </c>
      <c r="B1698">
        <v>31</v>
      </c>
      <c r="C1698" t="s">
        <v>19</v>
      </c>
      <c r="D1698" t="s">
        <v>96</v>
      </c>
      <c r="E1698" t="s">
        <v>69</v>
      </c>
      <c r="F1698">
        <v>69</v>
      </c>
      <c r="G1698" t="s">
        <v>35</v>
      </c>
      <c r="H1698" t="s">
        <v>47</v>
      </c>
      <c r="I1698" t="s">
        <v>36</v>
      </c>
      <c r="J1698">
        <v>4</v>
      </c>
      <c r="K1698" t="s">
        <v>37</v>
      </c>
      <c r="L1698" t="s">
        <v>77</v>
      </c>
      <c r="M1698" s="1">
        <v>69</v>
      </c>
      <c r="N1698" s="1">
        <v>89.7</v>
      </c>
      <c r="O1698" s="1">
        <v>2.76</v>
      </c>
      <c r="P1698" s="1">
        <v>17.94</v>
      </c>
      <c r="AD1698" s="1">
        <v>89.7</v>
      </c>
      <c r="AE1698" s="1">
        <v>2.76</v>
      </c>
    </row>
    <row r="1699" spans="1:31">
      <c r="A1699" t="s">
        <v>146</v>
      </c>
      <c r="B1699">
        <v>36</v>
      </c>
      <c r="C1699" t="s">
        <v>19</v>
      </c>
      <c r="D1699" t="s">
        <v>54</v>
      </c>
      <c r="E1699" t="s">
        <v>21</v>
      </c>
      <c r="F1699">
        <v>87</v>
      </c>
      <c r="G1699" t="s">
        <v>22</v>
      </c>
      <c r="H1699" t="s">
        <v>99</v>
      </c>
      <c r="I1699" t="s">
        <v>55</v>
      </c>
      <c r="J1699">
        <v>3.5</v>
      </c>
      <c r="K1699" t="s">
        <v>37</v>
      </c>
      <c r="L1699" t="s">
        <v>104</v>
      </c>
      <c r="M1699" s="1">
        <v>261</v>
      </c>
      <c r="N1699" s="1">
        <v>339.3</v>
      </c>
      <c r="O1699" s="1">
        <v>9.135</v>
      </c>
      <c r="P1699" s="1">
        <v>69.165</v>
      </c>
      <c r="AD1699" s="1">
        <v>339.3</v>
      </c>
      <c r="AE1699" s="1">
        <v>9.135</v>
      </c>
    </row>
    <row r="1700" spans="1:31">
      <c r="A1700" t="s">
        <v>162</v>
      </c>
      <c r="B1700">
        <v>25</v>
      </c>
      <c r="C1700" t="s">
        <v>19</v>
      </c>
      <c r="D1700" t="s">
        <v>149</v>
      </c>
      <c r="E1700" t="s">
        <v>69</v>
      </c>
      <c r="F1700">
        <v>41</v>
      </c>
      <c r="G1700" t="s">
        <v>98</v>
      </c>
      <c r="H1700" t="s">
        <v>47</v>
      </c>
      <c r="I1700" t="s">
        <v>24</v>
      </c>
      <c r="J1700">
        <v>4.8</v>
      </c>
      <c r="K1700" t="s">
        <v>76</v>
      </c>
      <c r="L1700" t="s">
        <v>56</v>
      </c>
      <c r="M1700" s="1">
        <v>82</v>
      </c>
      <c r="N1700" s="1">
        <v>106.6</v>
      </c>
      <c r="O1700" s="1">
        <v>3.936</v>
      </c>
      <c r="P1700" s="1">
        <v>20.664</v>
      </c>
      <c r="AD1700" s="1">
        <v>106.6</v>
      </c>
      <c r="AE1700" s="1">
        <v>3.936</v>
      </c>
    </row>
    <row r="1701" spans="1:31">
      <c r="A1701" t="s">
        <v>128</v>
      </c>
      <c r="B1701">
        <v>20</v>
      </c>
      <c r="C1701" t="s">
        <v>19</v>
      </c>
      <c r="D1701" t="s">
        <v>29</v>
      </c>
      <c r="E1701" t="s">
        <v>21</v>
      </c>
      <c r="F1701">
        <v>67</v>
      </c>
      <c r="G1701" t="s">
        <v>22</v>
      </c>
      <c r="H1701" t="s">
        <v>91</v>
      </c>
      <c r="I1701" t="s">
        <v>36</v>
      </c>
      <c r="J1701">
        <v>4</v>
      </c>
      <c r="K1701" t="s">
        <v>92</v>
      </c>
      <c r="L1701" t="s">
        <v>48</v>
      </c>
      <c r="M1701" s="1">
        <v>268</v>
      </c>
      <c r="N1701" s="1">
        <v>348.4</v>
      </c>
      <c r="O1701" s="1">
        <v>10.72</v>
      </c>
      <c r="P1701" s="1">
        <v>69.68</v>
      </c>
      <c r="AD1701" s="1">
        <v>348.4</v>
      </c>
      <c r="AE1701" s="1">
        <v>10.72</v>
      </c>
    </row>
    <row r="1702" spans="1:31">
      <c r="A1702" t="s">
        <v>61</v>
      </c>
      <c r="B1702">
        <v>62</v>
      </c>
      <c r="C1702" t="s">
        <v>19</v>
      </c>
      <c r="D1702" t="s">
        <v>117</v>
      </c>
      <c r="E1702" t="s">
        <v>21</v>
      </c>
      <c r="F1702">
        <v>70</v>
      </c>
      <c r="G1702" t="s">
        <v>22</v>
      </c>
      <c r="H1702" t="s">
        <v>100</v>
      </c>
      <c r="I1702" t="s">
        <v>55</v>
      </c>
      <c r="J1702">
        <v>4.1</v>
      </c>
      <c r="K1702" t="s">
        <v>76</v>
      </c>
      <c r="L1702" t="s">
        <v>94</v>
      </c>
      <c r="M1702" s="1">
        <v>280</v>
      </c>
      <c r="N1702" s="1">
        <v>364</v>
      </c>
      <c r="O1702" s="1">
        <v>11.48</v>
      </c>
      <c r="P1702" s="1">
        <v>72.52</v>
      </c>
      <c r="AD1702" s="1">
        <v>364</v>
      </c>
      <c r="AE1702" s="1">
        <v>11.48</v>
      </c>
    </row>
    <row r="1703" spans="1:31">
      <c r="A1703" t="s">
        <v>97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98</v>
      </c>
      <c r="H1703" t="s">
        <v>160</v>
      </c>
      <c r="I1703" t="s">
        <v>24</v>
      </c>
      <c r="J1703">
        <v>3.8</v>
      </c>
      <c r="K1703" t="s">
        <v>92</v>
      </c>
      <c r="L1703" t="s">
        <v>104</v>
      </c>
      <c r="M1703" s="1">
        <v>369</v>
      </c>
      <c r="N1703" s="1">
        <v>479.7</v>
      </c>
      <c r="O1703" s="1">
        <v>14.022</v>
      </c>
      <c r="P1703" s="1">
        <v>96.678</v>
      </c>
      <c r="AD1703" s="1">
        <v>479.7</v>
      </c>
      <c r="AE1703" s="1">
        <v>14.022</v>
      </c>
    </row>
    <row r="1704" spans="1:31">
      <c r="A1704" t="s">
        <v>95</v>
      </c>
      <c r="B1704">
        <v>54</v>
      </c>
      <c r="C1704" t="s">
        <v>19</v>
      </c>
      <c r="D1704" t="s">
        <v>34</v>
      </c>
      <c r="E1704" t="s">
        <v>21</v>
      </c>
      <c r="F1704">
        <v>83</v>
      </c>
      <c r="G1704" t="s">
        <v>98</v>
      </c>
      <c r="H1704" t="s">
        <v>150</v>
      </c>
      <c r="I1704" t="s">
        <v>52</v>
      </c>
      <c r="J1704">
        <v>5</v>
      </c>
      <c r="K1704" t="s">
        <v>76</v>
      </c>
      <c r="L1704" t="s">
        <v>38</v>
      </c>
      <c r="M1704" s="1">
        <v>581</v>
      </c>
      <c r="N1704" s="1">
        <v>755.3</v>
      </c>
      <c r="O1704" s="1">
        <v>29.05</v>
      </c>
      <c r="P1704" s="1">
        <v>145.25</v>
      </c>
      <c r="AD1704" s="1">
        <v>755.3</v>
      </c>
      <c r="AE1704" s="1">
        <v>29.05</v>
      </c>
    </row>
    <row r="1705" spans="1:31">
      <c r="A1705" t="s">
        <v>108</v>
      </c>
      <c r="B1705">
        <v>39</v>
      </c>
      <c r="C1705" t="s">
        <v>19</v>
      </c>
      <c r="D1705" t="s">
        <v>147</v>
      </c>
      <c r="E1705" t="s">
        <v>69</v>
      </c>
      <c r="F1705">
        <v>22</v>
      </c>
      <c r="G1705" t="s">
        <v>43</v>
      </c>
      <c r="H1705" t="s">
        <v>100</v>
      </c>
      <c r="I1705" t="s">
        <v>36</v>
      </c>
      <c r="J1705">
        <v>4</v>
      </c>
      <c r="K1705" t="s">
        <v>76</v>
      </c>
      <c r="L1705" t="s">
        <v>48</v>
      </c>
      <c r="M1705" s="1">
        <v>88</v>
      </c>
      <c r="N1705" s="1">
        <v>114.4</v>
      </c>
      <c r="O1705" s="1">
        <v>3.52</v>
      </c>
      <c r="P1705" s="1">
        <v>22.88</v>
      </c>
      <c r="AD1705" s="1">
        <v>114.4</v>
      </c>
      <c r="AE1705" s="1">
        <v>3.52</v>
      </c>
    </row>
    <row r="1706" spans="1:31">
      <c r="A1706" t="s">
        <v>151</v>
      </c>
      <c r="B1706">
        <v>56</v>
      </c>
      <c r="C1706" t="s">
        <v>19</v>
      </c>
      <c r="D1706" t="s">
        <v>50</v>
      </c>
      <c r="E1706" t="s">
        <v>42</v>
      </c>
      <c r="F1706">
        <v>20</v>
      </c>
      <c r="G1706" t="s">
        <v>43</v>
      </c>
      <c r="H1706" t="s">
        <v>99</v>
      </c>
      <c r="I1706" t="s">
        <v>52</v>
      </c>
      <c r="J1706">
        <v>3.9</v>
      </c>
      <c r="K1706" t="s">
        <v>31</v>
      </c>
      <c r="L1706" t="s">
        <v>104</v>
      </c>
      <c r="M1706" s="1">
        <v>140</v>
      </c>
      <c r="N1706" s="1">
        <v>182</v>
      </c>
      <c r="O1706" s="1">
        <v>5.46</v>
      </c>
      <c r="P1706" s="1">
        <v>36.54</v>
      </c>
      <c r="AD1706" s="1">
        <v>182</v>
      </c>
      <c r="AE1706" s="1">
        <v>5.46</v>
      </c>
    </row>
    <row r="1707" spans="1:31">
      <c r="A1707" t="s">
        <v>163</v>
      </c>
      <c r="B1707">
        <v>39</v>
      </c>
      <c r="C1707" t="s">
        <v>19</v>
      </c>
      <c r="D1707" t="s">
        <v>120</v>
      </c>
      <c r="E1707" t="s">
        <v>69</v>
      </c>
      <c r="F1707">
        <v>29</v>
      </c>
      <c r="G1707" t="s">
        <v>22</v>
      </c>
      <c r="H1707" t="s">
        <v>123</v>
      </c>
      <c r="I1707" t="s">
        <v>52</v>
      </c>
      <c r="J1707">
        <v>3.4</v>
      </c>
      <c r="K1707" t="s">
        <v>25</v>
      </c>
      <c r="L1707" t="s">
        <v>77</v>
      </c>
      <c r="M1707" s="1">
        <v>261</v>
      </c>
      <c r="N1707" s="1">
        <v>339.3</v>
      </c>
      <c r="O1707" s="1">
        <v>8.874</v>
      </c>
      <c r="P1707" s="1">
        <v>69.426</v>
      </c>
      <c r="AD1707" s="1">
        <v>339.3</v>
      </c>
      <c r="AE1707" s="1">
        <v>8.874</v>
      </c>
    </row>
    <row r="1708" spans="1:31">
      <c r="A1708" t="s">
        <v>128</v>
      </c>
      <c r="B1708">
        <v>37</v>
      </c>
      <c r="C1708" t="s">
        <v>19</v>
      </c>
      <c r="D1708" t="s">
        <v>96</v>
      </c>
      <c r="E1708" t="s">
        <v>69</v>
      </c>
      <c r="F1708">
        <v>87</v>
      </c>
      <c r="G1708" t="s">
        <v>43</v>
      </c>
      <c r="H1708" t="s">
        <v>125</v>
      </c>
      <c r="I1708" t="s">
        <v>36</v>
      </c>
      <c r="J1708">
        <v>3</v>
      </c>
      <c r="K1708" t="s">
        <v>25</v>
      </c>
      <c r="L1708" t="s">
        <v>26</v>
      </c>
      <c r="M1708" s="1">
        <v>87</v>
      </c>
      <c r="N1708" s="1">
        <v>113.1</v>
      </c>
      <c r="O1708" s="1">
        <v>2.61</v>
      </c>
      <c r="P1708" s="1">
        <v>23.49</v>
      </c>
      <c r="AD1708" s="1">
        <v>113.1</v>
      </c>
      <c r="AE1708" s="1">
        <v>2.61</v>
      </c>
    </row>
    <row r="1709" spans="1:31">
      <c r="A1709" t="s">
        <v>119</v>
      </c>
      <c r="B1709">
        <v>25</v>
      </c>
      <c r="C1709" t="s">
        <v>19</v>
      </c>
      <c r="D1709" t="s">
        <v>59</v>
      </c>
      <c r="E1709" t="s">
        <v>21</v>
      </c>
      <c r="F1709">
        <v>81</v>
      </c>
      <c r="G1709" t="s">
        <v>22</v>
      </c>
      <c r="H1709" t="s">
        <v>30</v>
      </c>
      <c r="I1709" t="s">
        <v>55</v>
      </c>
      <c r="J1709">
        <v>4.9</v>
      </c>
      <c r="K1709" t="s">
        <v>31</v>
      </c>
      <c r="L1709" t="s">
        <v>77</v>
      </c>
      <c r="M1709" s="1">
        <v>405</v>
      </c>
      <c r="N1709" s="1">
        <v>526.5</v>
      </c>
      <c r="O1709" s="1">
        <v>19.845</v>
      </c>
      <c r="P1709" s="1">
        <v>101.655</v>
      </c>
      <c r="AD1709" s="1">
        <v>526.5</v>
      </c>
      <c r="AE1709" s="1">
        <v>19.845</v>
      </c>
    </row>
    <row r="1710" spans="1:31">
      <c r="A1710" t="s">
        <v>113</v>
      </c>
      <c r="B1710">
        <v>35</v>
      </c>
      <c r="C1710" t="s">
        <v>19</v>
      </c>
      <c r="D1710" t="s">
        <v>153</v>
      </c>
      <c r="E1710" t="s">
        <v>42</v>
      </c>
      <c r="F1710">
        <v>58</v>
      </c>
      <c r="G1710" t="s">
        <v>22</v>
      </c>
      <c r="H1710" t="s">
        <v>123</v>
      </c>
      <c r="I1710" t="s">
        <v>36</v>
      </c>
      <c r="J1710">
        <v>3.2</v>
      </c>
      <c r="K1710" t="s">
        <v>37</v>
      </c>
      <c r="L1710" t="s">
        <v>56</v>
      </c>
      <c r="M1710" s="1">
        <v>174</v>
      </c>
      <c r="N1710" s="1">
        <v>226.2</v>
      </c>
      <c r="O1710" s="1">
        <v>5.568</v>
      </c>
      <c r="P1710" s="1">
        <v>46.632</v>
      </c>
      <c r="AD1710" s="1">
        <v>226.2</v>
      </c>
      <c r="AE1710" s="1">
        <v>5.568</v>
      </c>
    </row>
    <row r="1711" spans="1:31">
      <c r="A1711" t="s">
        <v>131</v>
      </c>
      <c r="B1711">
        <v>45</v>
      </c>
      <c r="C1711" t="s">
        <v>19</v>
      </c>
      <c r="D1711" t="s">
        <v>93</v>
      </c>
      <c r="E1711" t="s">
        <v>21</v>
      </c>
      <c r="F1711">
        <v>83</v>
      </c>
      <c r="G1711" t="s">
        <v>43</v>
      </c>
      <c r="H1711" t="s">
        <v>70</v>
      </c>
      <c r="I1711" t="s">
        <v>24</v>
      </c>
      <c r="J1711">
        <v>3.8</v>
      </c>
      <c r="K1711" t="s">
        <v>76</v>
      </c>
      <c r="L1711" t="s">
        <v>48</v>
      </c>
      <c r="M1711" s="1">
        <v>498</v>
      </c>
      <c r="N1711" s="1">
        <v>647.4</v>
      </c>
      <c r="O1711" s="1">
        <v>18.924</v>
      </c>
      <c r="P1711" s="1">
        <v>130.476</v>
      </c>
      <c r="AD1711" s="1">
        <v>647.4</v>
      </c>
      <c r="AE1711" s="1">
        <v>18.924</v>
      </c>
    </row>
    <row r="1712" spans="1:31">
      <c r="A1712" t="s">
        <v>73</v>
      </c>
      <c r="B1712">
        <v>19</v>
      </c>
      <c r="C1712" t="s">
        <v>19</v>
      </c>
      <c r="D1712" t="s">
        <v>101</v>
      </c>
      <c r="E1712" t="s">
        <v>21</v>
      </c>
      <c r="F1712">
        <v>59</v>
      </c>
      <c r="G1712" t="s">
        <v>98</v>
      </c>
      <c r="H1712" t="s">
        <v>136</v>
      </c>
      <c r="I1712" t="s">
        <v>55</v>
      </c>
      <c r="J1712">
        <v>3.8</v>
      </c>
      <c r="K1712" t="s">
        <v>37</v>
      </c>
      <c r="L1712" t="s">
        <v>56</v>
      </c>
      <c r="M1712" s="1">
        <v>295</v>
      </c>
      <c r="N1712" s="1">
        <v>383.5</v>
      </c>
      <c r="O1712" s="1">
        <v>11.21</v>
      </c>
      <c r="P1712" s="1">
        <v>77.29</v>
      </c>
      <c r="AD1712" s="1">
        <v>383.5</v>
      </c>
      <c r="AE1712" s="1">
        <v>11.21</v>
      </c>
    </row>
    <row r="1713" spans="1:31">
      <c r="A1713" t="s">
        <v>106</v>
      </c>
      <c r="B1713">
        <v>21</v>
      </c>
      <c r="C1713" t="s">
        <v>19</v>
      </c>
      <c r="D1713" t="s">
        <v>129</v>
      </c>
      <c r="E1713" t="s">
        <v>21</v>
      </c>
      <c r="F1713">
        <v>93</v>
      </c>
      <c r="G1713" t="s">
        <v>43</v>
      </c>
      <c r="H1713" t="s">
        <v>99</v>
      </c>
      <c r="I1713" t="s">
        <v>36</v>
      </c>
      <c r="J1713">
        <v>4.7</v>
      </c>
      <c r="K1713" t="s">
        <v>37</v>
      </c>
      <c r="L1713" t="s">
        <v>94</v>
      </c>
      <c r="M1713" s="1">
        <v>186</v>
      </c>
      <c r="N1713" s="1">
        <v>241.8</v>
      </c>
      <c r="O1713" s="1">
        <v>8.742</v>
      </c>
      <c r="P1713" s="1">
        <v>47.058</v>
      </c>
      <c r="AD1713" s="1">
        <v>241.8</v>
      </c>
      <c r="AE1713" s="1">
        <v>8.742</v>
      </c>
    </row>
    <row r="1714" spans="1:31">
      <c r="A1714" t="s">
        <v>130</v>
      </c>
      <c r="B1714">
        <v>65</v>
      </c>
      <c r="C1714" t="s">
        <v>19</v>
      </c>
      <c r="D1714" t="s">
        <v>129</v>
      </c>
      <c r="E1714" t="s">
        <v>21</v>
      </c>
      <c r="F1714">
        <v>87</v>
      </c>
      <c r="G1714" t="s">
        <v>35</v>
      </c>
      <c r="H1714" t="s">
        <v>133</v>
      </c>
      <c r="I1714" t="s">
        <v>55</v>
      </c>
      <c r="J1714">
        <v>3.8</v>
      </c>
      <c r="K1714" t="s">
        <v>31</v>
      </c>
      <c r="L1714" t="s">
        <v>26</v>
      </c>
      <c r="M1714" s="1">
        <v>174</v>
      </c>
      <c r="N1714" s="1">
        <v>226.2</v>
      </c>
      <c r="O1714" s="1">
        <v>6.612</v>
      </c>
      <c r="P1714" s="1">
        <v>45.588</v>
      </c>
      <c r="AD1714" s="1">
        <v>226.2</v>
      </c>
      <c r="AE1714" s="1">
        <v>6.612</v>
      </c>
    </row>
    <row r="1715" spans="1:31">
      <c r="A1715" t="s">
        <v>67</v>
      </c>
      <c r="B1715">
        <v>49</v>
      </c>
      <c r="C1715" t="s">
        <v>19</v>
      </c>
      <c r="D1715" t="s">
        <v>114</v>
      </c>
      <c r="E1715" t="s">
        <v>63</v>
      </c>
      <c r="F1715">
        <v>22</v>
      </c>
      <c r="G1715" t="s">
        <v>43</v>
      </c>
      <c r="H1715" t="s">
        <v>70</v>
      </c>
      <c r="I1715" t="s">
        <v>24</v>
      </c>
      <c r="J1715">
        <v>4.6</v>
      </c>
      <c r="K1715" t="s">
        <v>44</v>
      </c>
      <c r="L1715" t="s">
        <v>56</v>
      </c>
      <c r="M1715" s="1">
        <v>154</v>
      </c>
      <c r="N1715" s="1">
        <v>200.2</v>
      </c>
      <c r="O1715" s="1">
        <v>7.084</v>
      </c>
      <c r="P1715" s="1">
        <v>39.116</v>
      </c>
      <c r="AD1715" s="1">
        <v>200.2</v>
      </c>
      <c r="AE1715" s="1">
        <v>7.084</v>
      </c>
    </row>
    <row r="1716" spans="1:31">
      <c r="A1716" t="s">
        <v>163</v>
      </c>
      <c r="B1716">
        <v>30</v>
      </c>
      <c r="C1716" t="s">
        <v>19</v>
      </c>
      <c r="D1716" t="s">
        <v>34</v>
      </c>
      <c r="E1716" t="s">
        <v>21</v>
      </c>
      <c r="F1716">
        <v>71</v>
      </c>
      <c r="G1716" t="s">
        <v>35</v>
      </c>
      <c r="H1716" t="s">
        <v>60</v>
      </c>
      <c r="I1716" t="s">
        <v>52</v>
      </c>
      <c r="J1716">
        <v>4.4</v>
      </c>
      <c r="K1716" t="s">
        <v>31</v>
      </c>
      <c r="L1716" t="s">
        <v>94</v>
      </c>
      <c r="M1716" s="1">
        <v>497</v>
      </c>
      <c r="N1716" s="1">
        <v>646.1</v>
      </c>
      <c r="O1716" s="1">
        <v>21.868</v>
      </c>
      <c r="P1716" s="1">
        <v>127.232</v>
      </c>
      <c r="AD1716" s="1">
        <v>646.1</v>
      </c>
      <c r="AE1716" s="1">
        <v>21.868</v>
      </c>
    </row>
    <row r="1717" spans="1:31">
      <c r="A1717" t="s">
        <v>151</v>
      </c>
      <c r="B1717">
        <v>23</v>
      </c>
      <c r="C1717" t="s">
        <v>19</v>
      </c>
      <c r="D1717" t="s">
        <v>88</v>
      </c>
      <c r="E1717" t="s">
        <v>21</v>
      </c>
      <c r="F1717">
        <v>69</v>
      </c>
      <c r="G1717" t="s">
        <v>98</v>
      </c>
      <c r="H1717" t="s">
        <v>23</v>
      </c>
      <c r="I1717" t="s">
        <v>36</v>
      </c>
      <c r="J1717">
        <v>3.4</v>
      </c>
      <c r="K1717" t="s">
        <v>44</v>
      </c>
      <c r="L1717" t="s">
        <v>77</v>
      </c>
      <c r="M1717" s="1">
        <v>552</v>
      </c>
      <c r="N1717" s="1">
        <v>717.6</v>
      </c>
      <c r="O1717" s="1">
        <v>18.768</v>
      </c>
      <c r="P1717" s="1">
        <v>146.832</v>
      </c>
      <c r="AD1717" s="1">
        <v>717.6</v>
      </c>
      <c r="AE1717" s="1">
        <v>18.768</v>
      </c>
    </row>
    <row r="1718" spans="1:31">
      <c r="A1718" t="s">
        <v>155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43</v>
      </c>
      <c r="H1718" t="s">
        <v>123</v>
      </c>
      <c r="I1718" t="s">
        <v>24</v>
      </c>
      <c r="J1718">
        <v>4.7</v>
      </c>
      <c r="K1718" t="s">
        <v>31</v>
      </c>
      <c r="L1718" t="s">
        <v>104</v>
      </c>
      <c r="M1718" s="1">
        <v>235</v>
      </c>
      <c r="N1718" s="1">
        <v>305.5</v>
      </c>
      <c r="O1718" s="1">
        <v>11.045</v>
      </c>
      <c r="P1718" s="1">
        <v>59.455</v>
      </c>
      <c r="AD1718" s="1">
        <v>305.5</v>
      </c>
      <c r="AE1718" s="1">
        <v>11.045</v>
      </c>
    </row>
    <row r="1719" spans="1:31">
      <c r="A1719" t="s">
        <v>80</v>
      </c>
      <c r="B1719">
        <v>29</v>
      </c>
      <c r="C1719" t="s">
        <v>19</v>
      </c>
      <c r="D1719" t="s">
        <v>117</v>
      </c>
      <c r="E1719" t="s">
        <v>21</v>
      </c>
      <c r="F1719">
        <v>50</v>
      </c>
      <c r="G1719" t="s">
        <v>22</v>
      </c>
      <c r="H1719" t="s">
        <v>136</v>
      </c>
      <c r="I1719" t="s">
        <v>52</v>
      </c>
      <c r="J1719">
        <v>2.9</v>
      </c>
      <c r="K1719" t="s">
        <v>92</v>
      </c>
      <c r="L1719" t="s">
        <v>77</v>
      </c>
      <c r="M1719" s="1">
        <v>200</v>
      </c>
      <c r="N1719" s="1">
        <v>260</v>
      </c>
      <c r="O1719" s="1">
        <v>5.8</v>
      </c>
      <c r="P1719" s="1">
        <v>54.2</v>
      </c>
      <c r="AD1719" s="1">
        <v>260</v>
      </c>
      <c r="AE1719" s="1">
        <v>5.8</v>
      </c>
    </row>
    <row r="1720" spans="1:31">
      <c r="A1720" t="s">
        <v>143</v>
      </c>
      <c r="B1720">
        <v>54</v>
      </c>
      <c r="C1720" t="s">
        <v>19</v>
      </c>
      <c r="D1720" t="s">
        <v>129</v>
      </c>
      <c r="E1720" t="s">
        <v>21</v>
      </c>
      <c r="F1720">
        <v>96</v>
      </c>
      <c r="G1720" t="s">
        <v>22</v>
      </c>
      <c r="H1720" t="s">
        <v>70</v>
      </c>
      <c r="I1720" t="s">
        <v>24</v>
      </c>
      <c r="J1720">
        <v>3.4</v>
      </c>
      <c r="K1720" t="s">
        <v>44</v>
      </c>
      <c r="L1720" t="s">
        <v>104</v>
      </c>
      <c r="M1720" s="1">
        <v>192</v>
      </c>
      <c r="N1720" s="1">
        <v>249.6</v>
      </c>
      <c r="O1720" s="1">
        <v>6.528</v>
      </c>
      <c r="P1720" s="1">
        <v>51.072</v>
      </c>
      <c r="AD1720" s="1">
        <v>249.6</v>
      </c>
      <c r="AE1720" s="1">
        <v>6.528</v>
      </c>
    </row>
    <row r="1721" spans="1:31">
      <c r="A1721" t="s">
        <v>143</v>
      </c>
      <c r="B1721">
        <v>45</v>
      </c>
      <c r="C1721" t="s">
        <v>19</v>
      </c>
      <c r="D1721" t="s">
        <v>29</v>
      </c>
      <c r="E1721" t="s">
        <v>21</v>
      </c>
      <c r="F1721">
        <v>39</v>
      </c>
      <c r="G1721" t="s">
        <v>43</v>
      </c>
      <c r="H1721" t="s">
        <v>51</v>
      </c>
      <c r="I1721" t="s">
        <v>24</v>
      </c>
      <c r="J1721">
        <v>3.2</v>
      </c>
      <c r="K1721" t="s">
        <v>25</v>
      </c>
      <c r="L1721" t="s">
        <v>56</v>
      </c>
      <c r="M1721" s="1">
        <v>156</v>
      </c>
      <c r="N1721" s="1">
        <v>202.8</v>
      </c>
      <c r="O1721" s="1">
        <v>4.992</v>
      </c>
      <c r="P1721" s="1">
        <v>41.808</v>
      </c>
      <c r="AD1721" s="1">
        <v>202.8</v>
      </c>
      <c r="AE1721" s="1">
        <v>4.992</v>
      </c>
    </row>
    <row r="1722" spans="1:31">
      <c r="A1722" t="s">
        <v>33</v>
      </c>
      <c r="B1722">
        <v>25</v>
      </c>
      <c r="C1722" t="s">
        <v>19</v>
      </c>
      <c r="D1722" t="s">
        <v>59</v>
      </c>
      <c r="E1722" t="s">
        <v>21</v>
      </c>
      <c r="F1722">
        <v>84</v>
      </c>
      <c r="G1722" t="s">
        <v>35</v>
      </c>
      <c r="H1722" t="s">
        <v>133</v>
      </c>
      <c r="I1722" t="s">
        <v>24</v>
      </c>
      <c r="J1722">
        <v>2.8</v>
      </c>
      <c r="K1722" t="s">
        <v>92</v>
      </c>
      <c r="L1722" t="s">
        <v>77</v>
      </c>
      <c r="M1722" s="1">
        <v>420</v>
      </c>
      <c r="N1722" s="1">
        <v>546</v>
      </c>
      <c r="O1722" s="1">
        <v>11.76</v>
      </c>
      <c r="P1722" s="1">
        <v>114.24</v>
      </c>
      <c r="AD1722" s="1">
        <v>546</v>
      </c>
      <c r="AE1722" s="1">
        <v>11.76</v>
      </c>
    </row>
    <row r="1723" spans="1:31">
      <c r="A1723" t="s">
        <v>84</v>
      </c>
      <c r="B1723">
        <v>34</v>
      </c>
      <c r="C1723" t="s">
        <v>19</v>
      </c>
      <c r="D1723" t="s">
        <v>120</v>
      </c>
      <c r="E1723" t="s">
        <v>69</v>
      </c>
      <c r="F1723">
        <v>28</v>
      </c>
      <c r="G1723" t="s">
        <v>35</v>
      </c>
      <c r="H1723" t="s">
        <v>152</v>
      </c>
      <c r="I1723" t="s">
        <v>36</v>
      </c>
      <c r="J1723">
        <v>4.3</v>
      </c>
      <c r="K1723" t="s">
        <v>37</v>
      </c>
      <c r="L1723" t="s">
        <v>94</v>
      </c>
      <c r="M1723" s="1">
        <v>252</v>
      </c>
      <c r="N1723" s="1">
        <v>327.6</v>
      </c>
      <c r="O1723" s="1">
        <v>10.836</v>
      </c>
      <c r="P1723" s="1">
        <v>64.764</v>
      </c>
      <c r="AD1723" s="1">
        <v>327.6</v>
      </c>
      <c r="AE1723" s="1">
        <v>10.836</v>
      </c>
    </row>
    <row r="1724" spans="1:31">
      <c r="A1724" t="s">
        <v>33</v>
      </c>
      <c r="B1724">
        <v>46</v>
      </c>
      <c r="C1724" t="s">
        <v>19</v>
      </c>
      <c r="D1724" t="s">
        <v>129</v>
      </c>
      <c r="E1724" t="s">
        <v>21</v>
      </c>
      <c r="F1724">
        <v>51</v>
      </c>
      <c r="G1724" t="s">
        <v>22</v>
      </c>
      <c r="H1724" t="s">
        <v>89</v>
      </c>
      <c r="I1724" t="s">
        <v>52</v>
      </c>
      <c r="J1724">
        <v>3.3</v>
      </c>
      <c r="K1724" t="s">
        <v>31</v>
      </c>
      <c r="L1724" t="s">
        <v>26</v>
      </c>
      <c r="M1724" s="1">
        <v>102</v>
      </c>
      <c r="N1724" s="1">
        <v>132.6</v>
      </c>
      <c r="O1724" s="1">
        <v>3.366</v>
      </c>
      <c r="P1724" s="1">
        <v>27.234</v>
      </c>
      <c r="AD1724" s="1">
        <v>132.6</v>
      </c>
      <c r="AE1724" s="1">
        <v>3.366</v>
      </c>
    </row>
    <row r="1725" spans="1:31">
      <c r="A1725" t="s">
        <v>90</v>
      </c>
      <c r="B1725">
        <v>70</v>
      </c>
      <c r="C1725" t="s">
        <v>19</v>
      </c>
      <c r="D1725" t="s">
        <v>135</v>
      </c>
      <c r="E1725" t="s">
        <v>69</v>
      </c>
      <c r="F1725">
        <v>20</v>
      </c>
      <c r="G1725" t="s">
        <v>98</v>
      </c>
      <c r="H1725" t="s">
        <v>85</v>
      </c>
      <c r="I1725" t="s">
        <v>36</v>
      </c>
      <c r="J1725">
        <v>3.3</v>
      </c>
      <c r="K1725" t="s">
        <v>44</v>
      </c>
      <c r="L1725" t="s">
        <v>48</v>
      </c>
      <c r="M1725" s="1">
        <v>40</v>
      </c>
      <c r="N1725" s="1">
        <v>52</v>
      </c>
      <c r="O1725" s="1">
        <v>1.32</v>
      </c>
      <c r="P1725" s="1">
        <v>10.68</v>
      </c>
      <c r="AD1725" s="1">
        <v>52</v>
      </c>
      <c r="AE1725" s="1">
        <v>1.32</v>
      </c>
    </row>
    <row r="1726" spans="1:31">
      <c r="A1726" t="s">
        <v>84</v>
      </c>
      <c r="B1726">
        <v>42</v>
      </c>
      <c r="C1726" t="s">
        <v>19</v>
      </c>
      <c r="D1726" t="s">
        <v>74</v>
      </c>
      <c r="E1726" t="s">
        <v>42</v>
      </c>
      <c r="F1726">
        <v>72</v>
      </c>
      <c r="G1726" t="s">
        <v>35</v>
      </c>
      <c r="H1726" t="s">
        <v>91</v>
      </c>
      <c r="I1726" t="s">
        <v>24</v>
      </c>
      <c r="J1726">
        <v>3.3</v>
      </c>
      <c r="K1726" t="s">
        <v>44</v>
      </c>
      <c r="L1726" t="s">
        <v>38</v>
      </c>
      <c r="M1726" s="1">
        <v>288</v>
      </c>
      <c r="N1726" s="1">
        <v>374.4</v>
      </c>
      <c r="O1726" s="1">
        <v>9.504</v>
      </c>
      <c r="P1726" s="1">
        <v>76.896</v>
      </c>
      <c r="AD1726" s="1">
        <v>374.4</v>
      </c>
      <c r="AE1726" s="1">
        <v>9.504</v>
      </c>
    </row>
    <row r="1727" spans="1:31">
      <c r="A1727" t="s">
        <v>33</v>
      </c>
      <c r="B1727">
        <v>45</v>
      </c>
      <c r="C1727" t="s">
        <v>19</v>
      </c>
      <c r="D1727" t="s">
        <v>96</v>
      </c>
      <c r="E1727" t="s">
        <v>69</v>
      </c>
      <c r="F1727">
        <v>33</v>
      </c>
      <c r="G1727" t="s">
        <v>43</v>
      </c>
      <c r="H1727" t="s">
        <v>141</v>
      </c>
      <c r="I1727" t="s">
        <v>36</v>
      </c>
      <c r="J1727">
        <v>3</v>
      </c>
      <c r="K1727" t="s">
        <v>25</v>
      </c>
      <c r="L1727" t="s">
        <v>56</v>
      </c>
      <c r="M1727" s="1">
        <v>33</v>
      </c>
      <c r="N1727" s="1">
        <v>42.9</v>
      </c>
      <c r="O1727" s="1">
        <v>0.99</v>
      </c>
      <c r="P1727" s="1">
        <v>8.91</v>
      </c>
      <c r="AD1727" s="1">
        <v>42.9</v>
      </c>
      <c r="AE1727" s="1">
        <v>0.99</v>
      </c>
    </row>
    <row r="1728" spans="1:31">
      <c r="A1728" t="s">
        <v>131</v>
      </c>
      <c r="B1728">
        <v>57</v>
      </c>
      <c r="C1728" t="s">
        <v>19</v>
      </c>
      <c r="D1728" t="s">
        <v>62</v>
      </c>
      <c r="E1728" t="s">
        <v>63</v>
      </c>
      <c r="F1728">
        <v>28</v>
      </c>
      <c r="G1728" t="s">
        <v>35</v>
      </c>
      <c r="H1728" t="s">
        <v>81</v>
      </c>
      <c r="I1728" t="s">
        <v>52</v>
      </c>
      <c r="J1728">
        <v>2.8</v>
      </c>
      <c r="K1728" t="s">
        <v>92</v>
      </c>
      <c r="L1728" t="s">
        <v>38</v>
      </c>
      <c r="M1728" s="1">
        <v>224</v>
      </c>
      <c r="N1728" s="1">
        <v>291.2</v>
      </c>
      <c r="O1728" s="1">
        <v>6.272</v>
      </c>
      <c r="P1728" s="1">
        <v>60.928</v>
      </c>
      <c r="AD1728" s="1">
        <v>291.2</v>
      </c>
      <c r="AE1728" s="1">
        <v>6.272</v>
      </c>
    </row>
    <row r="1729" spans="1:31">
      <c r="A1729" t="s">
        <v>157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35</v>
      </c>
      <c r="H1729" t="s">
        <v>89</v>
      </c>
      <c r="I1729" t="s">
        <v>36</v>
      </c>
      <c r="J1729">
        <v>4</v>
      </c>
      <c r="K1729" t="s">
        <v>44</v>
      </c>
      <c r="L1729" t="s">
        <v>94</v>
      </c>
      <c r="M1729" s="1">
        <v>265</v>
      </c>
      <c r="N1729" s="1">
        <v>344.5</v>
      </c>
      <c r="O1729" s="1">
        <v>10.6</v>
      </c>
      <c r="P1729" s="1">
        <v>68.9</v>
      </c>
      <c r="AD1729" s="1">
        <v>344.5</v>
      </c>
      <c r="AE1729" s="1">
        <v>10.6</v>
      </c>
    </row>
    <row r="1730" spans="1:31">
      <c r="A1730" t="s">
        <v>49</v>
      </c>
      <c r="B1730">
        <v>23</v>
      </c>
      <c r="C1730" t="s">
        <v>19</v>
      </c>
      <c r="D1730" t="s">
        <v>34</v>
      </c>
      <c r="E1730" t="s">
        <v>21</v>
      </c>
      <c r="F1730">
        <v>48</v>
      </c>
      <c r="G1730" t="s">
        <v>22</v>
      </c>
      <c r="H1730" t="s">
        <v>100</v>
      </c>
      <c r="I1730" t="s">
        <v>55</v>
      </c>
      <c r="J1730">
        <v>4.3</v>
      </c>
      <c r="K1730" t="s">
        <v>92</v>
      </c>
      <c r="L1730" t="s">
        <v>104</v>
      </c>
      <c r="M1730" s="1">
        <v>336</v>
      </c>
      <c r="N1730" s="1">
        <v>436.8</v>
      </c>
      <c r="O1730" s="1">
        <v>14.448</v>
      </c>
      <c r="P1730" s="1">
        <v>86.352</v>
      </c>
      <c r="AD1730" s="1">
        <v>436.8</v>
      </c>
      <c r="AE1730" s="1">
        <v>14.448</v>
      </c>
    </row>
    <row r="1731" spans="1:31">
      <c r="A1731" t="s">
        <v>130</v>
      </c>
      <c r="B1731">
        <v>47</v>
      </c>
      <c r="C1731" t="s">
        <v>19</v>
      </c>
      <c r="D1731" t="s">
        <v>59</v>
      </c>
      <c r="E1731" t="s">
        <v>21</v>
      </c>
      <c r="F1731">
        <v>21</v>
      </c>
      <c r="G1731" t="s">
        <v>43</v>
      </c>
      <c r="H1731" t="s">
        <v>125</v>
      </c>
      <c r="I1731" t="s">
        <v>24</v>
      </c>
      <c r="J1731">
        <v>3.8</v>
      </c>
      <c r="K1731" t="s">
        <v>25</v>
      </c>
      <c r="L1731" t="s">
        <v>26</v>
      </c>
      <c r="M1731" s="1">
        <v>105</v>
      </c>
      <c r="N1731" s="1">
        <v>136.5</v>
      </c>
      <c r="O1731" s="1">
        <v>3.99</v>
      </c>
      <c r="P1731" s="1">
        <v>27.51</v>
      </c>
      <c r="AD1731" s="1">
        <v>136.5</v>
      </c>
      <c r="AE1731" s="1">
        <v>3.99</v>
      </c>
    </row>
    <row r="1732" spans="1:31">
      <c r="A1732" t="s">
        <v>95</v>
      </c>
      <c r="B1732">
        <v>23</v>
      </c>
      <c r="C1732" t="s">
        <v>19</v>
      </c>
      <c r="D1732" t="s">
        <v>54</v>
      </c>
      <c r="E1732" t="s">
        <v>21</v>
      </c>
      <c r="F1732">
        <v>22</v>
      </c>
      <c r="G1732" t="s">
        <v>35</v>
      </c>
      <c r="H1732" t="s">
        <v>64</v>
      </c>
      <c r="I1732" t="s">
        <v>55</v>
      </c>
      <c r="J1732">
        <v>4.2</v>
      </c>
      <c r="K1732" t="s">
        <v>37</v>
      </c>
      <c r="L1732" t="s">
        <v>38</v>
      </c>
      <c r="M1732" s="1">
        <v>66</v>
      </c>
      <c r="N1732" s="1">
        <v>85.8</v>
      </c>
      <c r="O1732" s="1">
        <v>2.772</v>
      </c>
      <c r="P1732" s="1">
        <v>17.028</v>
      </c>
      <c r="AD1732" s="1">
        <v>85.8</v>
      </c>
      <c r="AE1732" s="1">
        <v>2.772</v>
      </c>
    </row>
    <row r="1733" spans="1:31">
      <c r="A1733" t="s">
        <v>151</v>
      </c>
      <c r="B1733">
        <v>21</v>
      </c>
      <c r="C1733" t="s">
        <v>19</v>
      </c>
      <c r="D1733" t="s">
        <v>147</v>
      </c>
      <c r="E1733" t="s">
        <v>69</v>
      </c>
      <c r="F1733">
        <v>87</v>
      </c>
      <c r="G1733" t="s">
        <v>43</v>
      </c>
      <c r="H1733" t="s">
        <v>23</v>
      </c>
      <c r="I1733" t="s">
        <v>55</v>
      </c>
      <c r="J1733">
        <v>3.1</v>
      </c>
      <c r="K1733" t="s">
        <v>31</v>
      </c>
      <c r="L1733" t="s">
        <v>94</v>
      </c>
      <c r="M1733" s="1">
        <v>348</v>
      </c>
      <c r="N1733" s="1">
        <v>452.4</v>
      </c>
      <c r="O1733" s="1">
        <v>10.788</v>
      </c>
      <c r="P1733" s="1">
        <v>93.612</v>
      </c>
      <c r="AD1733" s="1">
        <v>452.4</v>
      </c>
      <c r="AE1733" s="1">
        <v>10.788</v>
      </c>
    </row>
    <row r="1734" spans="1:31">
      <c r="A1734" t="s">
        <v>40</v>
      </c>
      <c r="B1734">
        <v>45</v>
      </c>
      <c r="C1734" t="s">
        <v>19</v>
      </c>
      <c r="D1734" t="s">
        <v>149</v>
      </c>
      <c r="E1734" t="s">
        <v>69</v>
      </c>
      <c r="F1734">
        <v>50</v>
      </c>
      <c r="G1734" t="s">
        <v>35</v>
      </c>
      <c r="H1734" t="s">
        <v>60</v>
      </c>
      <c r="I1734" t="s">
        <v>24</v>
      </c>
      <c r="J1734">
        <v>2.6</v>
      </c>
      <c r="K1734" t="s">
        <v>31</v>
      </c>
      <c r="L1734" t="s">
        <v>104</v>
      </c>
      <c r="M1734" s="1">
        <v>100</v>
      </c>
      <c r="N1734" s="1">
        <v>130</v>
      </c>
      <c r="O1734" s="1">
        <v>2.6</v>
      </c>
      <c r="P1734" s="1">
        <v>27.4</v>
      </c>
      <c r="AD1734" s="1">
        <v>130</v>
      </c>
      <c r="AE1734" s="1">
        <v>2.6</v>
      </c>
    </row>
    <row r="1735" spans="1:31">
      <c r="A1735" t="s">
        <v>90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22</v>
      </c>
      <c r="H1735" t="s">
        <v>100</v>
      </c>
      <c r="I1735" t="s">
        <v>52</v>
      </c>
      <c r="J1735">
        <v>3.4</v>
      </c>
      <c r="K1735" t="s">
        <v>37</v>
      </c>
      <c r="L1735" t="s">
        <v>48</v>
      </c>
      <c r="M1735" s="1">
        <v>425</v>
      </c>
      <c r="N1735" s="1">
        <v>552.5</v>
      </c>
      <c r="O1735" s="1">
        <v>14.45</v>
      </c>
      <c r="P1735" s="1">
        <v>113.05</v>
      </c>
      <c r="AD1735" s="1">
        <v>552.5</v>
      </c>
      <c r="AE1735" s="1">
        <v>14.45</v>
      </c>
    </row>
    <row r="1736" spans="1:31">
      <c r="A1736" t="s">
        <v>67</v>
      </c>
      <c r="B1736">
        <v>31</v>
      </c>
      <c r="C1736" t="s">
        <v>19</v>
      </c>
      <c r="D1736" t="s">
        <v>34</v>
      </c>
      <c r="E1736" t="s">
        <v>21</v>
      </c>
      <c r="F1736">
        <v>98</v>
      </c>
      <c r="G1736" t="s">
        <v>22</v>
      </c>
      <c r="H1736" t="s">
        <v>125</v>
      </c>
      <c r="I1736" t="s">
        <v>36</v>
      </c>
      <c r="J1736">
        <v>3.1</v>
      </c>
      <c r="K1736" t="s">
        <v>44</v>
      </c>
      <c r="L1736" t="s">
        <v>56</v>
      </c>
      <c r="M1736" s="1">
        <v>686</v>
      </c>
      <c r="N1736" s="1">
        <v>891.8</v>
      </c>
      <c r="O1736" s="1">
        <v>21.266</v>
      </c>
      <c r="P1736" s="1">
        <v>184.534</v>
      </c>
      <c r="AD1736" s="1">
        <v>891.8</v>
      </c>
      <c r="AE1736" s="1">
        <v>21.266</v>
      </c>
    </row>
    <row r="1737" spans="1:31">
      <c r="A1737" t="s">
        <v>116</v>
      </c>
      <c r="B1737">
        <v>58</v>
      </c>
      <c r="C1737" t="s">
        <v>19</v>
      </c>
      <c r="D1737" t="s">
        <v>88</v>
      </c>
      <c r="E1737" t="s">
        <v>21</v>
      </c>
      <c r="F1737">
        <v>34</v>
      </c>
      <c r="G1737" t="s">
        <v>43</v>
      </c>
      <c r="H1737" t="s">
        <v>75</v>
      </c>
      <c r="I1737" t="s">
        <v>24</v>
      </c>
      <c r="J1737">
        <v>3.6</v>
      </c>
      <c r="K1737" t="s">
        <v>25</v>
      </c>
      <c r="L1737" t="s">
        <v>48</v>
      </c>
      <c r="M1737" s="1">
        <v>272</v>
      </c>
      <c r="N1737" s="1">
        <v>353.6</v>
      </c>
      <c r="O1737" s="1">
        <v>9.792</v>
      </c>
      <c r="P1737" s="1">
        <v>71.808</v>
      </c>
      <c r="AD1737" s="1">
        <v>353.6</v>
      </c>
      <c r="AE1737" s="1">
        <v>9.792</v>
      </c>
    </row>
    <row r="1738" spans="1:31">
      <c r="A1738" t="s">
        <v>137</v>
      </c>
      <c r="B1738">
        <v>57</v>
      </c>
      <c r="C1738" t="s">
        <v>19</v>
      </c>
      <c r="D1738" t="s">
        <v>59</v>
      </c>
      <c r="E1738" t="s">
        <v>21</v>
      </c>
      <c r="F1738">
        <v>61</v>
      </c>
      <c r="G1738" t="s">
        <v>43</v>
      </c>
      <c r="H1738" t="s">
        <v>75</v>
      </c>
      <c r="I1738" t="s">
        <v>52</v>
      </c>
      <c r="J1738">
        <v>2.6</v>
      </c>
      <c r="K1738" t="s">
        <v>31</v>
      </c>
      <c r="L1738" t="s">
        <v>56</v>
      </c>
      <c r="M1738" s="1">
        <v>305</v>
      </c>
      <c r="N1738" s="1">
        <v>396.5</v>
      </c>
      <c r="O1738" s="1">
        <v>7.93</v>
      </c>
      <c r="P1738" s="1">
        <v>83.57</v>
      </c>
      <c r="AD1738" s="1">
        <v>396.5</v>
      </c>
      <c r="AE1738" s="1">
        <v>7.93</v>
      </c>
    </row>
    <row r="1739" spans="1:31">
      <c r="A1739" t="s">
        <v>138</v>
      </c>
      <c r="B1739">
        <v>42</v>
      </c>
      <c r="C1739" t="s">
        <v>19</v>
      </c>
      <c r="D1739" t="s">
        <v>120</v>
      </c>
      <c r="E1739" t="s">
        <v>69</v>
      </c>
      <c r="F1739">
        <v>98</v>
      </c>
      <c r="G1739" t="s">
        <v>22</v>
      </c>
      <c r="H1739" t="s">
        <v>23</v>
      </c>
      <c r="I1739" t="s">
        <v>52</v>
      </c>
      <c r="J1739">
        <v>4.2</v>
      </c>
      <c r="K1739" t="s">
        <v>25</v>
      </c>
      <c r="L1739" t="s">
        <v>77</v>
      </c>
      <c r="M1739" s="1">
        <v>882</v>
      </c>
      <c r="N1739" s="1">
        <v>1146.6</v>
      </c>
      <c r="O1739" s="1">
        <v>37.044</v>
      </c>
      <c r="P1739" s="1">
        <v>227.556</v>
      </c>
      <c r="AD1739" s="1">
        <v>1146.6</v>
      </c>
      <c r="AE1739" s="1">
        <v>37.044</v>
      </c>
    </row>
    <row r="1740" spans="1:31">
      <c r="A1740" t="s">
        <v>137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43</v>
      </c>
      <c r="H1740" t="s">
        <v>102</v>
      </c>
      <c r="I1740" t="s">
        <v>36</v>
      </c>
      <c r="J1740">
        <v>2.9</v>
      </c>
      <c r="K1740" t="s">
        <v>37</v>
      </c>
      <c r="L1740" t="s">
        <v>38</v>
      </c>
      <c r="M1740" s="1">
        <v>549</v>
      </c>
      <c r="N1740" s="1">
        <v>713.7</v>
      </c>
      <c r="O1740" s="1">
        <v>15.921</v>
      </c>
      <c r="P1740" s="1">
        <v>148.779</v>
      </c>
      <c r="AD1740" s="1">
        <v>713.7</v>
      </c>
      <c r="AE1740" s="1">
        <v>15.921</v>
      </c>
    </row>
    <row r="1741" spans="1:31">
      <c r="A1741" t="s">
        <v>164</v>
      </c>
      <c r="B1741">
        <v>21</v>
      </c>
      <c r="C1741" t="s">
        <v>19</v>
      </c>
      <c r="D1741" t="s">
        <v>120</v>
      </c>
      <c r="E1741" t="s">
        <v>69</v>
      </c>
      <c r="F1741">
        <v>98</v>
      </c>
      <c r="G1741" t="s">
        <v>22</v>
      </c>
      <c r="H1741" t="s">
        <v>64</v>
      </c>
      <c r="I1741" t="s">
        <v>24</v>
      </c>
      <c r="J1741">
        <v>4.2</v>
      </c>
      <c r="K1741" t="s">
        <v>31</v>
      </c>
      <c r="L1741" t="s">
        <v>38</v>
      </c>
      <c r="M1741" s="1">
        <v>882</v>
      </c>
      <c r="N1741" s="1">
        <v>1146.6</v>
      </c>
      <c r="O1741" s="1">
        <v>37.044</v>
      </c>
      <c r="P1741" s="1">
        <v>227.556</v>
      </c>
      <c r="AD1741" s="1">
        <v>1146.6</v>
      </c>
      <c r="AE1741" s="1">
        <v>37.044</v>
      </c>
    </row>
    <row r="1742" spans="1:31">
      <c r="A1742" t="s">
        <v>166</v>
      </c>
      <c r="B1742">
        <v>69</v>
      </c>
      <c r="C1742" t="s">
        <v>19</v>
      </c>
      <c r="D1742" t="s">
        <v>101</v>
      </c>
      <c r="E1742" t="s">
        <v>21</v>
      </c>
      <c r="F1742">
        <v>21</v>
      </c>
      <c r="G1742" t="s">
        <v>22</v>
      </c>
      <c r="H1742" t="s">
        <v>60</v>
      </c>
      <c r="I1742" t="s">
        <v>55</v>
      </c>
      <c r="J1742">
        <v>3.3</v>
      </c>
      <c r="K1742" t="s">
        <v>76</v>
      </c>
      <c r="L1742" t="s">
        <v>104</v>
      </c>
      <c r="M1742" s="1">
        <v>105</v>
      </c>
      <c r="N1742" s="1">
        <v>136.5</v>
      </c>
      <c r="O1742" s="1">
        <v>3.465</v>
      </c>
      <c r="P1742" s="1">
        <v>28.035</v>
      </c>
      <c r="AD1742" s="1">
        <v>136.5</v>
      </c>
      <c r="AE1742" s="1">
        <v>3.465</v>
      </c>
    </row>
    <row r="1743" spans="1:31">
      <c r="A1743" t="s">
        <v>84</v>
      </c>
      <c r="B1743">
        <v>41</v>
      </c>
      <c r="C1743" t="s">
        <v>19</v>
      </c>
      <c r="D1743" t="s">
        <v>101</v>
      </c>
      <c r="E1743" t="s">
        <v>21</v>
      </c>
      <c r="F1743">
        <v>51</v>
      </c>
      <c r="G1743" t="s">
        <v>98</v>
      </c>
      <c r="H1743" t="s">
        <v>91</v>
      </c>
      <c r="I1743" t="s">
        <v>24</v>
      </c>
      <c r="J1743">
        <v>3.6</v>
      </c>
      <c r="K1743" t="s">
        <v>76</v>
      </c>
      <c r="L1743" t="s">
        <v>94</v>
      </c>
      <c r="M1743" s="1">
        <v>255</v>
      </c>
      <c r="N1743" s="1">
        <v>331.5</v>
      </c>
      <c r="O1743" s="1">
        <v>9.18</v>
      </c>
      <c r="P1743" s="1">
        <v>67.32</v>
      </c>
      <c r="AD1743" s="1">
        <v>331.5</v>
      </c>
      <c r="AE1743" s="1">
        <v>9.18</v>
      </c>
    </row>
    <row r="1744" spans="1:31">
      <c r="A1744" t="s">
        <v>126</v>
      </c>
      <c r="B1744">
        <v>51</v>
      </c>
      <c r="C1744" t="s">
        <v>19</v>
      </c>
      <c r="D1744" t="s">
        <v>41</v>
      </c>
      <c r="E1744" t="s">
        <v>42</v>
      </c>
      <c r="F1744">
        <v>80</v>
      </c>
      <c r="G1744" t="s">
        <v>98</v>
      </c>
      <c r="H1744" t="s">
        <v>51</v>
      </c>
      <c r="I1744" t="s">
        <v>36</v>
      </c>
      <c r="J1744">
        <v>4.3</v>
      </c>
      <c r="K1744" t="s">
        <v>25</v>
      </c>
      <c r="L1744" t="s">
        <v>104</v>
      </c>
      <c r="M1744" s="1">
        <v>240</v>
      </c>
      <c r="N1744" s="1">
        <v>312</v>
      </c>
      <c r="O1744" s="1">
        <v>10.32</v>
      </c>
      <c r="P1744" s="1">
        <v>61.68</v>
      </c>
      <c r="AD1744" s="1">
        <v>312</v>
      </c>
      <c r="AE1744" s="1">
        <v>10.32</v>
      </c>
    </row>
    <row r="1745" spans="1:31">
      <c r="A1745" t="s">
        <v>67</v>
      </c>
      <c r="B1745">
        <v>23</v>
      </c>
      <c r="C1745" t="s">
        <v>19</v>
      </c>
      <c r="D1745" t="s">
        <v>93</v>
      </c>
      <c r="E1745" t="s">
        <v>21</v>
      </c>
      <c r="F1745">
        <v>72</v>
      </c>
      <c r="G1745" t="s">
        <v>98</v>
      </c>
      <c r="H1745" t="s">
        <v>125</v>
      </c>
      <c r="I1745" t="s">
        <v>24</v>
      </c>
      <c r="J1745">
        <v>3.3</v>
      </c>
      <c r="K1745" t="s">
        <v>76</v>
      </c>
      <c r="L1745" t="s">
        <v>38</v>
      </c>
      <c r="M1745" s="1">
        <v>432</v>
      </c>
      <c r="N1745" s="1">
        <v>561.6</v>
      </c>
      <c r="O1745" s="1">
        <v>14.256</v>
      </c>
      <c r="P1745" s="1">
        <v>115.344</v>
      </c>
      <c r="AD1745" s="1">
        <v>561.6</v>
      </c>
      <c r="AE1745" s="1">
        <v>14.256</v>
      </c>
    </row>
    <row r="1746" spans="1:31">
      <c r="A1746" t="s">
        <v>167</v>
      </c>
      <c r="B1746">
        <v>57</v>
      </c>
      <c r="C1746" t="s">
        <v>19</v>
      </c>
      <c r="D1746" t="s">
        <v>96</v>
      </c>
      <c r="E1746" t="s">
        <v>69</v>
      </c>
      <c r="F1746">
        <v>63</v>
      </c>
      <c r="G1746" t="s">
        <v>22</v>
      </c>
      <c r="H1746" t="s">
        <v>91</v>
      </c>
      <c r="I1746" t="s">
        <v>24</v>
      </c>
      <c r="J1746">
        <v>3</v>
      </c>
      <c r="K1746" t="s">
        <v>44</v>
      </c>
      <c r="L1746" t="s">
        <v>38</v>
      </c>
      <c r="M1746" s="1">
        <v>63</v>
      </c>
      <c r="N1746" s="1">
        <v>81.9</v>
      </c>
      <c r="O1746" s="1">
        <v>1.89</v>
      </c>
      <c r="P1746" s="1">
        <v>17.01</v>
      </c>
      <c r="AD1746" s="1">
        <v>81.9</v>
      </c>
      <c r="AE1746" s="1">
        <v>1.89</v>
      </c>
    </row>
    <row r="1747" spans="1:31">
      <c r="A1747" t="s">
        <v>61</v>
      </c>
      <c r="B1747">
        <v>40</v>
      </c>
      <c r="C1747" t="s">
        <v>19</v>
      </c>
      <c r="D1747" t="s">
        <v>93</v>
      </c>
      <c r="E1747" t="s">
        <v>21</v>
      </c>
      <c r="F1747">
        <v>27</v>
      </c>
      <c r="G1747" t="s">
        <v>22</v>
      </c>
      <c r="H1747" t="s">
        <v>121</v>
      </c>
      <c r="I1747" t="s">
        <v>24</v>
      </c>
      <c r="J1747">
        <v>3.6</v>
      </c>
      <c r="K1747" t="s">
        <v>31</v>
      </c>
      <c r="L1747" t="s">
        <v>38</v>
      </c>
      <c r="M1747" s="1">
        <v>162</v>
      </c>
      <c r="N1747" s="1">
        <v>210.6</v>
      </c>
      <c r="O1747" s="1">
        <v>5.832</v>
      </c>
      <c r="P1747" s="1">
        <v>42.768</v>
      </c>
      <c r="AD1747" s="1">
        <v>210.6</v>
      </c>
      <c r="AE1747" s="1">
        <v>5.832</v>
      </c>
    </row>
    <row r="1748" spans="1:31">
      <c r="A1748" t="s">
        <v>95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22</v>
      </c>
      <c r="H1748" t="s">
        <v>125</v>
      </c>
      <c r="I1748" t="s">
        <v>52</v>
      </c>
      <c r="J1748">
        <v>3.1</v>
      </c>
      <c r="K1748" t="s">
        <v>76</v>
      </c>
      <c r="L1748" t="s">
        <v>26</v>
      </c>
      <c r="M1748" s="1">
        <v>396</v>
      </c>
      <c r="N1748" s="1">
        <v>514.8</v>
      </c>
      <c r="O1748" s="1">
        <v>12.276</v>
      </c>
      <c r="P1748" s="1">
        <v>106.524</v>
      </c>
      <c r="AD1748" s="1">
        <v>514.8</v>
      </c>
      <c r="AE1748" s="1">
        <v>12.276</v>
      </c>
    </row>
    <row r="1749" spans="1:31">
      <c r="A1749" t="s">
        <v>87</v>
      </c>
      <c r="B1749">
        <v>61</v>
      </c>
      <c r="C1749" t="s">
        <v>19</v>
      </c>
      <c r="D1749" t="s">
        <v>62</v>
      </c>
      <c r="E1749" t="s">
        <v>63</v>
      </c>
      <c r="F1749">
        <v>23</v>
      </c>
      <c r="G1749" t="s">
        <v>43</v>
      </c>
      <c r="H1749" t="s">
        <v>150</v>
      </c>
      <c r="I1749" t="s">
        <v>24</v>
      </c>
      <c r="J1749">
        <v>2.9</v>
      </c>
      <c r="K1749" t="s">
        <v>25</v>
      </c>
      <c r="L1749" t="s">
        <v>56</v>
      </c>
      <c r="M1749" s="1">
        <v>184</v>
      </c>
      <c r="N1749" s="1">
        <v>239.2</v>
      </c>
      <c r="O1749" s="1">
        <v>5.336</v>
      </c>
      <c r="P1749" s="1">
        <v>49.864</v>
      </c>
      <c r="AD1749" s="1">
        <v>239.2</v>
      </c>
      <c r="AE1749" s="1">
        <v>5.336</v>
      </c>
    </row>
    <row r="1750" spans="1:31">
      <c r="A1750" t="s">
        <v>53</v>
      </c>
      <c r="B1750">
        <v>34</v>
      </c>
      <c r="C1750" t="s">
        <v>19</v>
      </c>
      <c r="D1750" t="s">
        <v>93</v>
      </c>
      <c r="E1750" t="s">
        <v>21</v>
      </c>
      <c r="F1750">
        <v>93</v>
      </c>
      <c r="G1750" t="s">
        <v>22</v>
      </c>
      <c r="H1750" t="s">
        <v>91</v>
      </c>
      <c r="I1750" t="s">
        <v>24</v>
      </c>
      <c r="J1750">
        <v>3.9</v>
      </c>
      <c r="K1750" t="s">
        <v>76</v>
      </c>
      <c r="L1750" t="s">
        <v>48</v>
      </c>
      <c r="M1750" s="1">
        <v>558</v>
      </c>
      <c r="N1750" s="1">
        <v>725.4</v>
      </c>
      <c r="O1750" s="1">
        <v>21.762</v>
      </c>
      <c r="P1750" s="1">
        <v>145.638</v>
      </c>
      <c r="AD1750" s="1">
        <v>725.4</v>
      </c>
      <c r="AE1750" s="1">
        <v>21.762</v>
      </c>
    </row>
    <row r="1751" spans="1:31">
      <c r="A1751" t="s">
        <v>49</v>
      </c>
      <c r="B1751">
        <v>43</v>
      </c>
      <c r="C1751" t="s">
        <v>19</v>
      </c>
      <c r="D1751" t="s">
        <v>117</v>
      </c>
      <c r="E1751" t="s">
        <v>21</v>
      </c>
      <c r="F1751">
        <v>70</v>
      </c>
      <c r="G1751" t="s">
        <v>22</v>
      </c>
      <c r="H1751" t="s">
        <v>70</v>
      </c>
      <c r="I1751" t="s">
        <v>55</v>
      </c>
      <c r="J1751">
        <v>3.2</v>
      </c>
      <c r="K1751" t="s">
        <v>92</v>
      </c>
      <c r="L1751" t="s">
        <v>104</v>
      </c>
      <c r="M1751" s="1">
        <v>280</v>
      </c>
      <c r="N1751" s="1">
        <v>364</v>
      </c>
      <c r="O1751" s="1">
        <v>8.96</v>
      </c>
      <c r="P1751" s="1">
        <v>75.04</v>
      </c>
      <c r="AD1751" s="1">
        <v>364</v>
      </c>
      <c r="AE1751" s="1">
        <v>8.96</v>
      </c>
    </row>
    <row r="1752" spans="1:31">
      <c r="A1752" t="s">
        <v>67</v>
      </c>
      <c r="B1752">
        <v>31</v>
      </c>
      <c r="C1752" t="s">
        <v>19</v>
      </c>
      <c r="D1752" t="s">
        <v>96</v>
      </c>
      <c r="E1752" t="s">
        <v>69</v>
      </c>
      <c r="F1752">
        <v>85</v>
      </c>
      <c r="G1752" t="s">
        <v>43</v>
      </c>
      <c r="H1752" t="s">
        <v>51</v>
      </c>
      <c r="I1752" t="s">
        <v>55</v>
      </c>
      <c r="J1752">
        <v>3.1</v>
      </c>
      <c r="K1752" t="s">
        <v>25</v>
      </c>
      <c r="L1752" t="s">
        <v>104</v>
      </c>
      <c r="M1752" s="1">
        <v>85</v>
      </c>
      <c r="N1752" s="1">
        <v>110.5</v>
      </c>
      <c r="O1752" s="1">
        <v>2.635</v>
      </c>
      <c r="P1752" s="1">
        <v>22.865</v>
      </c>
      <c r="AD1752" s="1">
        <v>110.5</v>
      </c>
      <c r="AE1752" s="1">
        <v>2.635</v>
      </c>
    </row>
    <row r="1753" spans="1:31">
      <c r="A1753" t="s">
        <v>138</v>
      </c>
      <c r="B1753">
        <v>57</v>
      </c>
      <c r="C1753" t="s">
        <v>19</v>
      </c>
      <c r="D1753" t="s">
        <v>29</v>
      </c>
      <c r="E1753" t="s">
        <v>21</v>
      </c>
      <c r="F1753">
        <v>40</v>
      </c>
      <c r="G1753" t="s">
        <v>43</v>
      </c>
      <c r="H1753" t="s">
        <v>64</v>
      </c>
      <c r="I1753" t="s">
        <v>24</v>
      </c>
      <c r="J1753">
        <v>3.2</v>
      </c>
      <c r="K1753" t="s">
        <v>31</v>
      </c>
      <c r="L1753" t="s">
        <v>48</v>
      </c>
      <c r="M1753" s="1">
        <v>160</v>
      </c>
      <c r="N1753" s="1">
        <v>208</v>
      </c>
      <c r="O1753" s="1">
        <v>5.12</v>
      </c>
      <c r="P1753" s="1">
        <v>42.88</v>
      </c>
      <c r="AD1753" s="1">
        <v>208</v>
      </c>
      <c r="AE1753" s="1">
        <v>5.12</v>
      </c>
    </row>
    <row r="1754" spans="1:31">
      <c r="A1754" t="s">
        <v>163</v>
      </c>
      <c r="B1754">
        <v>34</v>
      </c>
      <c r="C1754" t="s">
        <v>19</v>
      </c>
      <c r="D1754" t="s">
        <v>153</v>
      </c>
      <c r="E1754" t="s">
        <v>42</v>
      </c>
      <c r="F1754">
        <v>29</v>
      </c>
      <c r="G1754" t="s">
        <v>22</v>
      </c>
      <c r="H1754" t="s">
        <v>160</v>
      </c>
      <c r="I1754" t="s">
        <v>24</v>
      </c>
      <c r="J1754">
        <v>3.3</v>
      </c>
      <c r="K1754" t="s">
        <v>25</v>
      </c>
      <c r="L1754" t="s">
        <v>56</v>
      </c>
      <c r="M1754" s="1">
        <v>87</v>
      </c>
      <c r="N1754" s="1">
        <v>113.1</v>
      </c>
      <c r="O1754" s="1">
        <v>2.871</v>
      </c>
      <c r="P1754" s="1">
        <v>23.229</v>
      </c>
      <c r="AD1754" s="1">
        <v>113.1</v>
      </c>
      <c r="AE1754" s="1">
        <v>2.871</v>
      </c>
    </row>
    <row r="1755" spans="1:31">
      <c r="A1755" t="s">
        <v>127</v>
      </c>
      <c r="B1755">
        <v>25</v>
      </c>
      <c r="C1755" t="s">
        <v>19</v>
      </c>
      <c r="D1755" t="s">
        <v>93</v>
      </c>
      <c r="E1755" t="s">
        <v>21</v>
      </c>
      <c r="F1755">
        <v>27</v>
      </c>
      <c r="G1755" t="s">
        <v>22</v>
      </c>
      <c r="H1755" t="s">
        <v>100</v>
      </c>
      <c r="I1755" t="s">
        <v>55</v>
      </c>
      <c r="J1755">
        <v>4.8</v>
      </c>
      <c r="K1755" t="s">
        <v>37</v>
      </c>
      <c r="L1755" t="s">
        <v>26</v>
      </c>
      <c r="M1755" s="1">
        <v>162</v>
      </c>
      <c r="N1755" s="1">
        <v>210.6</v>
      </c>
      <c r="O1755" s="1">
        <v>7.776</v>
      </c>
      <c r="P1755" s="1">
        <v>40.824</v>
      </c>
      <c r="AD1755" s="1">
        <v>210.6</v>
      </c>
      <c r="AE1755" s="1">
        <v>7.776</v>
      </c>
    </row>
    <row r="1756" spans="1:31">
      <c r="A1756" t="s">
        <v>33</v>
      </c>
      <c r="B1756">
        <v>66</v>
      </c>
      <c r="C1756" t="s">
        <v>19</v>
      </c>
      <c r="D1756" t="s">
        <v>88</v>
      </c>
      <c r="E1756" t="s">
        <v>21</v>
      </c>
      <c r="F1756">
        <v>93</v>
      </c>
      <c r="G1756" t="s">
        <v>35</v>
      </c>
      <c r="H1756" t="s">
        <v>133</v>
      </c>
      <c r="I1756" t="s">
        <v>55</v>
      </c>
      <c r="J1756">
        <v>3.8</v>
      </c>
      <c r="K1756" t="s">
        <v>37</v>
      </c>
      <c r="L1756" t="s">
        <v>26</v>
      </c>
      <c r="M1756" s="1">
        <v>744</v>
      </c>
      <c r="N1756" s="1">
        <v>967.2</v>
      </c>
      <c r="O1756" s="1">
        <v>28.272</v>
      </c>
      <c r="P1756" s="1">
        <v>194.928</v>
      </c>
      <c r="AD1756" s="1">
        <v>967.2</v>
      </c>
      <c r="AE1756" s="1">
        <v>28.272</v>
      </c>
    </row>
    <row r="1757" spans="1:31">
      <c r="A1757" t="s">
        <v>84</v>
      </c>
      <c r="B1757">
        <v>56</v>
      </c>
      <c r="C1757" t="s">
        <v>19</v>
      </c>
      <c r="D1757" t="s">
        <v>149</v>
      </c>
      <c r="E1757" t="s">
        <v>69</v>
      </c>
      <c r="F1757">
        <v>20</v>
      </c>
      <c r="G1757" t="s">
        <v>98</v>
      </c>
      <c r="H1757" t="s">
        <v>60</v>
      </c>
      <c r="I1757" t="s">
        <v>36</v>
      </c>
      <c r="J1757">
        <v>4.6</v>
      </c>
      <c r="K1757" t="s">
        <v>31</v>
      </c>
      <c r="L1757" t="s">
        <v>94</v>
      </c>
      <c r="M1757" s="1">
        <v>40</v>
      </c>
      <c r="N1757" s="1">
        <v>52</v>
      </c>
      <c r="O1757" s="1">
        <v>1.84</v>
      </c>
      <c r="P1757" s="1">
        <v>10.16</v>
      </c>
      <c r="AD1757" s="1">
        <v>52</v>
      </c>
      <c r="AE1757" s="1">
        <v>1.84</v>
      </c>
    </row>
    <row r="1758" spans="1:31">
      <c r="A1758" t="s">
        <v>87</v>
      </c>
      <c r="B1758">
        <v>49</v>
      </c>
      <c r="C1758" t="s">
        <v>19</v>
      </c>
      <c r="D1758" t="s">
        <v>120</v>
      </c>
      <c r="E1758" t="s">
        <v>69</v>
      </c>
      <c r="F1758">
        <v>55</v>
      </c>
      <c r="G1758" t="s">
        <v>35</v>
      </c>
      <c r="H1758" t="s">
        <v>123</v>
      </c>
      <c r="I1758" t="s">
        <v>55</v>
      </c>
      <c r="J1758">
        <v>2.8</v>
      </c>
      <c r="K1758" t="s">
        <v>76</v>
      </c>
      <c r="L1758" t="s">
        <v>38</v>
      </c>
      <c r="M1758" s="1">
        <v>495</v>
      </c>
      <c r="N1758" s="1">
        <v>643.5</v>
      </c>
      <c r="O1758" s="1">
        <v>13.86</v>
      </c>
      <c r="P1758" s="1">
        <v>134.64</v>
      </c>
      <c r="AD1758" s="1">
        <v>643.5</v>
      </c>
      <c r="AE1758" s="1">
        <v>13.86</v>
      </c>
    </row>
    <row r="1759" spans="1:31">
      <c r="A1759" t="s">
        <v>167</v>
      </c>
      <c r="B1759">
        <v>19</v>
      </c>
      <c r="C1759" t="s">
        <v>19</v>
      </c>
      <c r="D1759" t="s">
        <v>88</v>
      </c>
      <c r="E1759" t="s">
        <v>21</v>
      </c>
      <c r="F1759">
        <v>94</v>
      </c>
      <c r="G1759" t="s">
        <v>22</v>
      </c>
      <c r="H1759" t="s">
        <v>150</v>
      </c>
      <c r="I1759" t="s">
        <v>55</v>
      </c>
      <c r="J1759">
        <v>3.6</v>
      </c>
      <c r="K1759" t="s">
        <v>92</v>
      </c>
      <c r="L1759" t="s">
        <v>48</v>
      </c>
      <c r="M1759" s="1">
        <v>752</v>
      </c>
      <c r="N1759" s="1">
        <v>977.6</v>
      </c>
      <c r="O1759" s="1">
        <v>27.072</v>
      </c>
      <c r="P1759" s="1">
        <v>198.528</v>
      </c>
      <c r="AD1759" s="1">
        <v>977.6</v>
      </c>
      <c r="AE1759" s="1">
        <v>27.072</v>
      </c>
    </row>
    <row r="1760" spans="1:31">
      <c r="A1760" t="s">
        <v>154</v>
      </c>
      <c r="B1760">
        <v>27</v>
      </c>
      <c r="C1760" t="s">
        <v>19</v>
      </c>
      <c r="D1760" t="s">
        <v>139</v>
      </c>
      <c r="E1760" t="s">
        <v>69</v>
      </c>
      <c r="F1760">
        <v>56</v>
      </c>
      <c r="G1760" t="s">
        <v>43</v>
      </c>
      <c r="H1760" t="s">
        <v>64</v>
      </c>
      <c r="I1760" t="s">
        <v>24</v>
      </c>
      <c r="J1760">
        <v>4.3</v>
      </c>
      <c r="K1760" t="s">
        <v>25</v>
      </c>
      <c r="L1760" t="s">
        <v>77</v>
      </c>
      <c r="M1760" s="1">
        <v>168</v>
      </c>
      <c r="N1760" s="1">
        <v>218.4</v>
      </c>
      <c r="O1760" s="1">
        <v>7.224</v>
      </c>
      <c r="P1760" s="1">
        <v>43.176</v>
      </c>
      <c r="AD1760" s="1">
        <v>218.4</v>
      </c>
      <c r="AE1760" s="1">
        <v>7.224</v>
      </c>
    </row>
    <row r="1761" spans="1:31">
      <c r="A1761" t="s">
        <v>58</v>
      </c>
      <c r="B1761">
        <v>68</v>
      </c>
      <c r="C1761" t="s">
        <v>19</v>
      </c>
      <c r="D1761" t="s">
        <v>29</v>
      </c>
      <c r="E1761" t="s">
        <v>21</v>
      </c>
      <c r="F1761">
        <v>58</v>
      </c>
      <c r="G1761" t="s">
        <v>22</v>
      </c>
      <c r="H1761" t="s">
        <v>102</v>
      </c>
      <c r="I1761" t="s">
        <v>36</v>
      </c>
      <c r="J1761">
        <v>4</v>
      </c>
      <c r="K1761" t="s">
        <v>44</v>
      </c>
      <c r="L1761" t="s">
        <v>38</v>
      </c>
      <c r="M1761" s="1">
        <v>232</v>
      </c>
      <c r="N1761" s="1">
        <v>301.6</v>
      </c>
      <c r="O1761" s="1">
        <v>9.28</v>
      </c>
      <c r="P1761" s="1">
        <v>60.32</v>
      </c>
      <c r="AD1761" s="1">
        <v>301.6</v>
      </c>
      <c r="AE1761" s="1">
        <v>9.28</v>
      </c>
    </row>
    <row r="1762" spans="1:31">
      <c r="A1762" t="s">
        <v>164</v>
      </c>
      <c r="B1762">
        <v>20</v>
      </c>
      <c r="C1762" t="s">
        <v>19</v>
      </c>
      <c r="D1762" t="s">
        <v>93</v>
      </c>
      <c r="E1762" t="s">
        <v>21</v>
      </c>
      <c r="F1762">
        <v>44</v>
      </c>
      <c r="G1762" t="s">
        <v>98</v>
      </c>
      <c r="H1762" t="s">
        <v>109</v>
      </c>
      <c r="I1762" t="s">
        <v>36</v>
      </c>
      <c r="J1762">
        <v>3.5</v>
      </c>
      <c r="K1762" t="s">
        <v>44</v>
      </c>
      <c r="L1762" t="s">
        <v>38</v>
      </c>
      <c r="M1762" s="1">
        <v>264</v>
      </c>
      <c r="N1762" s="1">
        <v>343.2</v>
      </c>
      <c r="O1762" s="1">
        <v>9.24</v>
      </c>
      <c r="P1762" s="1">
        <v>69.96</v>
      </c>
      <c r="AD1762" s="1">
        <v>343.2</v>
      </c>
      <c r="AE1762" s="1">
        <v>9.24</v>
      </c>
    </row>
    <row r="1763" spans="1:31">
      <c r="A1763" t="s">
        <v>80</v>
      </c>
      <c r="B1763">
        <v>21</v>
      </c>
      <c r="C1763" t="s">
        <v>19</v>
      </c>
      <c r="D1763" t="s">
        <v>117</v>
      </c>
      <c r="E1763" t="s">
        <v>21</v>
      </c>
      <c r="F1763">
        <v>95</v>
      </c>
      <c r="G1763" t="s">
        <v>35</v>
      </c>
      <c r="H1763" t="s">
        <v>102</v>
      </c>
      <c r="I1763" t="s">
        <v>55</v>
      </c>
      <c r="J1763">
        <v>4.9</v>
      </c>
      <c r="K1763" t="s">
        <v>31</v>
      </c>
      <c r="L1763" t="s">
        <v>38</v>
      </c>
      <c r="M1763" s="1">
        <v>380</v>
      </c>
      <c r="N1763" s="1">
        <v>494</v>
      </c>
      <c r="O1763" s="1">
        <v>18.62</v>
      </c>
      <c r="P1763" s="1">
        <v>95.38</v>
      </c>
      <c r="AD1763" s="1">
        <v>494</v>
      </c>
      <c r="AE1763" s="1">
        <v>18.62</v>
      </c>
    </row>
    <row r="1764" spans="1:31">
      <c r="A1764" t="s">
        <v>151</v>
      </c>
      <c r="B1764">
        <v>36</v>
      </c>
      <c r="C1764" t="s">
        <v>19</v>
      </c>
      <c r="D1764" t="s">
        <v>41</v>
      </c>
      <c r="E1764" t="s">
        <v>42</v>
      </c>
      <c r="F1764">
        <v>42</v>
      </c>
      <c r="G1764" t="s">
        <v>43</v>
      </c>
      <c r="H1764" t="s">
        <v>125</v>
      </c>
      <c r="I1764" t="s">
        <v>52</v>
      </c>
      <c r="J1764">
        <v>3.1</v>
      </c>
      <c r="K1764" t="s">
        <v>76</v>
      </c>
      <c r="L1764" t="s">
        <v>26</v>
      </c>
      <c r="M1764" s="1">
        <v>126</v>
      </c>
      <c r="N1764" s="1">
        <v>163.8</v>
      </c>
      <c r="O1764" s="1">
        <v>3.906</v>
      </c>
      <c r="P1764" s="1">
        <v>33.894</v>
      </c>
      <c r="AD1764" s="1">
        <v>163.8</v>
      </c>
      <c r="AE1764" s="1">
        <v>3.906</v>
      </c>
    </row>
    <row r="1765" spans="1:31">
      <c r="A1765" t="s">
        <v>144</v>
      </c>
      <c r="B1765">
        <v>37</v>
      </c>
      <c r="C1765" t="s">
        <v>19</v>
      </c>
      <c r="D1765" t="s">
        <v>120</v>
      </c>
      <c r="E1765" t="s">
        <v>69</v>
      </c>
      <c r="F1765">
        <v>93</v>
      </c>
      <c r="G1765" t="s">
        <v>43</v>
      </c>
      <c r="H1765" t="s">
        <v>99</v>
      </c>
      <c r="I1765" t="s">
        <v>24</v>
      </c>
      <c r="J1765">
        <v>3.9</v>
      </c>
      <c r="K1765" t="s">
        <v>44</v>
      </c>
      <c r="L1765" t="s">
        <v>48</v>
      </c>
      <c r="M1765" s="1">
        <v>837</v>
      </c>
      <c r="N1765" s="1">
        <v>1088.1</v>
      </c>
      <c r="O1765" s="1">
        <v>32.643</v>
      </c>
      <c r="P1765" s="1">
        <v>218.457</v>
      </c>
      <c r="AD1765" s="1">
        <v>1088.1</v>
      </c>
      <c r="AE1765" s="1">
        <v>32.643</v>
      </c>
    </row>
    <row r="1766" spans="1:31">
      <c r="A1766" t="s">
        <v>84</v>
      </c>
      <c r="B1766">
        <v>61</v>
      </c>
      <c r="C1766" t="s">
        <v>19</v>
      </c>
      <c r="D1766" t="s">
        <v>88</v>
      </c>
      <c r="E1766" t="s">
        <v>21</v>
      </c>
      <c r="F1766">
        <v>56</v>
      </c>
      <c r="G1766" t="s">
        <v>43</v>
      </c>
      <c r="H1766" t="s">
        <v>60</v>
      </c>
      <c r="I1766" t="s">
        <v>52</v>
      </c>
      <c r="J1766">
        <v>3</v>
      </c>
      <c r="K1766" t="s">
        <v>25</v>
      </c>
      <c r="L1766" t="s">
        <v>56</v>
      </c>
      <c r="M1766" s="1">
        <v>448</v>
      </c>
      <c r="N1766" s="1">
        <v>582.4</v>
      </c>
      <c r="O1766" s="1">
        <v>13.44</v>
      </c>
      <c r="P1766" s="1">
        <v>120.96</v>
      </c>
      <c r="AD1766" s="1">
        <v>582.4</v>
      </c>
      <c r="AE1766" s="1">
        <v>13.44</v>
      </c>
    </row>
    <row r="1767" spans="1:31">
      <c r="A1767" t="s">
        <v>145</v>
      </c>
      <c r="B1767">
        <v>68</v>
      </c>
      <c r="C1767" t="s">
        <v>19</v>
      </c>
      <c r="D1767" t="s">
        <v>117</v>
      </c>
      <c r="E1767" t="s">
        <v>21</v>
      </c>
      <c r="F1767">
        <v>88</v>
      </c>
      <c r="G1767" t="s">
        <v>43</v>
      </c>
      <c r="H1767" t="s">
        <v>136</v>
      </c>
      <c r="I1767" t="s">
        <v>36</v>
      </c>
      <c r="J1767">
        <v>4.1</v>
      </c>
      <c r="K1767" t="s">
        <v>25</v>
      </c>
      <c r="L1767" t="s">
        <v>56</v>
      </c>
      <c r="M1767" s="1">
        <v>352</v>
      </c>
      <c r="N1767" s="1">
        <v>457.6</v>
      </c>
      <c r="O1767" s="1">
        <v>14.432</v>
      </c>
      <c r="P1767" s="1">
        <v>91.168</v>
      </c>
      <c r="AD1767" s="1">
        <v>457.6</v>
      </c>
      <c r="AE1767" s="1">
        <v>14.432</v>
      </c>
    </row>
    <row r="1768" spans="1:31">
      <c r="A1768" t="s">
        <v>134</v>
      </c>
      <c r="B1768">
        <v>60</v>
      </c>
      <c r="C1768" t="s">
        <v>19</v>
      </c>
      <c r="D1768" t="s">
        <v>29</v>
      </c>
      <c r="E1768" t="s">
        <v>21</v>
      </c>
      <c r="F1768">
        <v>54</v>
      </c>
      <c r="G1768" t="s">
        <v>35</v>
      </c>
      <c r="H1768" t="s">
        <v>123</v>
      </c>
      <c r="I1768" t="s">
        <v>24</v>
      </c>
      <c r="J1768">
        <v>4.3</v>
      </c>
      <c r="K1768" t="s">
        <v>31</v>
      </c>
      <c r="L1768" t="s">
        <v>77</v>
      </c>
      <c r="M1768" s="1">
        <v>216</v>
      </c>
      <c r="N1768" s="1">
        <v>280.8</v>
      </c>
      <c r="O1768" s="1">
        <v>9.288</v>
      </c>
      <c r="P1768" s="1">
        <v>55.512</v>
      </c>
      <c r="AD1768" s="1">
        <v>280.8</v>
      </c>
      <c r="AE1768" s="1">
        <v>9.288</v>
      </c>
    </row>
    <row r="1769" spans="1:31">
      <c r="A1769" t="s">
        <v>164</v>
      </c>
      <c r="B1769">
        <v>69</v>
      </c>
      <c r="C1769" t="s">
        <v>19</v>
      </c>
      <c r="D1769" t="s">
        <v>120</v>
      </c>
      <c r="E1769" t="s">
        <v>69</v>
      </c>
      <c r="F1769">
        <v>89</v>
      </c>
      <c r="G1769" t="s">
        <v>22</v>
      </c>
      <c r="H1769" t="s">
        <v>99</v>
      </c>
      <c r="I1769" t="s">
        <v>55</v>
      </c>
      <c r="J1769">
        <v>3.8</v>
      </c>
      <c r="K1769" t="s">
        <v>92</v>
      </c>
      <c r="L1769" t="s">
        <v>26</v>
      </c>
      <c r="M1769" s="1">
        <v>801</v>
      </c>
      <c r="N1769" s="1">
        <v>1041.3</v>
      </c>
      <c r="O1769" s="1">
        <v>30.438</v>
      </c>
      <c r="P1769" s="1">
        <v>209.862</v>
      </c>
      <c r="AD1769" s="1">
        <v>1041.3</v>
      </c>
      <c r="AE1769" s="1">
        <v>30.438</v>
      </c>
    </row>
    <row r="1770" spans="1:31">
      <c r="A1770" t="s">
        <v>161</v>
      </c>
      <c r="B1770">
        <v>25</v>
      </c>
      <c r="C1770" t="s">
        <v>19</v>
      </c>
      <c r="D1770" t="s">
        <v>41</v>
      </c>
      <c r="E1770" t="s">
        <v>42</v>
      </c>
      <c r="F1770">
        <v>45</v>
      </c>
      <c r="G1770" t="s">
        <v>43</v>
      </c>
      <c r="H1770" t="s">
        <v>141</v>
      </c>
      <c r="I1770" t="s">
        <v>52</v>
      </c>
      <c r="J1770">
        <v>3.9</v>
      </c>
      <c r="K1770" t="s">
        <v>44</v>
      </c>
      <c r="L1770" t="s">
        <v>104</v>
      </c>
      <c r="M1770" s="1">
        <v>135</v>
      </c>
      <c r="N1770" s="1">
        <v>175.5</v>
      </c>
      <c r="O1770" s="1">
        <v>5.265</v>
      </c>
      <c r="P1770" s="1">
        <v>35.235</v>
      </c>
      <c r="AD1770" s="1">
        <v>175.5</v>
      </c>
      <c r="AE1770" s="1">
        <v>5.265</v>
      </c>
    </row>
    <row r="1771" spans="1:31">
      <c r="A1771" t="s">
        <v>134</v>
      </c>
      <c r="B1771">
        <v>32</v>
      </c>
      <c r="C1771" t="s">
        <v>19</v>
      </c>
      <c r="D1771" t="s">
        <v>140</v>
      </c>
      <c r="E1771" t="s">
        <v>21</v>
      </c>
      <c r="F1771">
        <v>75</v>
      </c>
      <c r="G1771" t="s">
        <v>22</v>
      </c>
      <c r="H1771" t="s">
        <v>125</v>
      </c>
      <c r="I1771" t="s">
        <v>24</v>
      </c>
      <c r="J1771">
        <v>4.3</v>
      </c>
      <c r="K1771" t="s">
        <v>31</v>
      </c>
      <c r="L1771" t="s">
        <v>94</v>
      </c>
      <c r="M1771" s="1">
        <v>75</v>
      </c>
      <c r="N1771" s="1">
        <v>97.5</v>
      </c>
      <c r="O1771" s="1">
        <v>3.225</v>
      </c>
      <c r="P1771" s="1">
        <v>19.275</v>
      </c>
      <c r="AD1771" s="1">
        <v>97.5</v>
      </c>
      <c r="AE1771" s="1">
        <v>3.225</v>
      </c>
    </row>
    <row r="1772" spans="1:31">
      <c r="A1772" t="s">
        <v>167</v>
      </c>
      <c r="B1772">
        <v>53</v>
      </c>
      <c r="C1772" t="s">
        <v>19</v>
      </c>
      <c r="D1772" t="s">
        <v>147</v>
      </c>
      <c r="E1772" t="s">
        <v>69</v>
      </c>
      <c r="F1772">
        <v>22</v>
      </c>
      <c r="G1772" t="s">
        <v>43</v>
      </c>
      <c r="H1772" t="s">
        <v>70</v>
      </c>
      <c r="I1772" t="s">
        <v>55</v>
      </c>
      <c r="J1772">
        <v>4.3</v>
      </c>
      <c r="K1772" t="s">
        <v>76</v>
      </c>
      <c r="L1772" t="s">
        <v>38</v>
      </c>
      <c r="M1772" s="1">
        <v>88</v>
      </c>
      <c r="N1772" s="1">
        <v>114.4</v>
      </c>
      <c r="O1772" s="1">
        <v>3.784</v>
      </c>
      <c r="P1772" s="1">
        <v>22.616</v>
      </c>
      <c r="AD1772" s="1">
        <v>114.4</v>
      </c>
      <c r="AE1772" s="1">
        <v>3.784</v>
      </c>
    </row>
    <row r="1773" spans="1:31">
      <c r="A1773" t="s">
        <v>131</v>
      </c>
      <c r="B1773">
        <v>46</v>
      </c>
      <c r="C1773" t="s">
        <v>19</v>
      </c>
      <c r="D1773" t="s">
        <v>54</v>
      </c>
      <c r="E1773" t="s">
        <v>21</v>
      </c>
      <c r="F1773">
        <v>82</v>
      </c>
      <c r="G1773" t="s">
        <v>98</v>
      </c>
      <c r="H1773" t="s">
        <v>47</v>
      </c>
      <c r="I1773" t="s">
        <v>55</v>
      </c>
      <c r="J1773">
        <v>4.7</v>
      </c>
      <c r="K1773" t="s">
        <v>37</v>
      </c>
      <c r="L1773" t="s">
        <v>48</v>
      </c>
      <c r="M1773" s="1">
        <v>246</v>
      </c>
      <c r="N1773" s="1">
        <v>319.8</v>
      </c>
      <c r="O1773" s="1">
        <v>11.562</v>
      </c>
      <c r="P1773" s="1">
        <v>62.238</v>
      </c>
      <c r="AD1773" s="1">
        <v>319.8</v>
      </c>
      <c r="AE1773" s="1">
        <v>11.562</v>
      </c>
    </row>
    <row r="1774" spans="1:31">
      <c r="A1774" t="s">
        <v>80</v>
      </c>
      <c r="B1774">
        <v>58</v>
      </c>
      <c r="C1774" t="s">
        <v>19</v>
      </c>
      <c r="D1774" t="s">
        <v>74</v>
      </c>
      <c r="E1774" t="s">
        <v>42</v>
      </c>
      <c r="F1774">
        <v>34</v>
      </c>
      <c r="G1774" t="s">
        <v>43</v>
      </c>
      <c r="H1774" t="s">
        <v>85</v>
      </c>
      <c r="I1774" t="s">
        <v>52</v>
      </c>
      <c r="J1774">
        <v>3.1</v>
      </c>
      <c r="K1774" t="s">
        <v>76</v>
      </c>
      <c r="L1774" t="s">
        <v>48</v>
      </c>
      <c r="M1774" s="1">
        <v>136</v>
      </c>
      <c r="N1774" s="1">
        <v>176.8</v>
      </c>
      <c r="O1774" s="1">
        <v>4.216</v>
      </c>
      <c r="P1774" s="1">
        <v>36.584</v>
      </c>
      <c r="AD1774" s="1">
        <v>176.8</v>
      </c>
      <c r="AE1774" s="1">
        <v>4.216</v>
      </c>
    </row>
    <row r="1775" spans="1:31">
      <c r="A1775" t="s">
        <v>61</v>
      </c>
      <c r="B1775">
        <v>21</v>
      </c>
      <c r="C1775" t="s">
        <v>19</v>
      </c>
      <c r="D1775" t="s">
        <v>62</v>
      </c>
      <c r="E1775" t="s">
        <v>63</v>
      </c>
      <c r="F1775">
        <v>92</v>
      </c>
      <c r="G1775" t="s">
        <v>43</v>
      </c>
      <c r="H1775" t="s">
        <v>160</v>
      </c>
      <c r="I1775" t="s">
        <v>52</v>
      </c>
      <c r="J1775">
        <v>2.7</v>
      </c>
      <c r="K1775" t="s">
        <v>44</v>
      </c>
      <c r="L1775" t="s">
        <v>48</v>
      </c>
      <c r="M1775" s="1">
        <v>736</v>
      </c>
      <c r="N1775" s="1">
        <v>956.8</v>
      </c>
      <c r="O1775" s="1">
        <v>19.872</v>
      </c>
      <c r="P1775" s="1">
        <v>200.928</v>
      </c>
      <c r="AD1775" s="1">
        <v>956.8</v>
      </c>
      <c r="AE1775" s="1">
        <v>19.872</v>
      </c>
    </row>
    <row r="1776" spans="1:31">
      <c r="A1776" t="s">
        <v>90</v>
      </c>
      <c r="B1776">
        <v>46</v>
      </c>
      <c r="C1776" t="s">
        <v>19</v>
      </c>
      <c r="D1776" t="s">
        <v>29</v>
      </c>
      <c r="E1776" t="s">
        <v>21</v>
      </c>
      <c r="F1776">
        <v>78</v>
      </c>
      <c r="G1776" t="s">
        <v>43</v>
      </c>
      <c r="H1776" t="s">
        <v>99</v>
      </c>
      <c r="I1776" t="s">
        <v>36</v>
      </c>
      <c r="J1776">
        <v>3.7</v>
      </c>
      <c r="K1776" t="s">
        <v>44</v>
      </c>
      <c r="L1776" t="s">
        <v>38</v>
      </c>
      <c r="M1776" s="1">
        <v>312</v>
      </c>
      <c r="N1776" s="1">
        <v>405.6</v>
      </c>
      <c r="O1776" s="1">
        <v>11.544</v>
      </c>
      <c r="P1776" s="1">
        <v>82.056</v>
      </c>
      <c r="AD1776" s="1">
        <v>405.6</v>
      </c>
      <c r="AE1776" s="1">
        <v>11.544</v>
      </c>
    </row>
    <row r="1777" spans="1:31">
      <c r="A1777" t="s">
        <v>162</v>
      </c>
      <c r="B1777">
        <v>18</v>
      </c>
      <c r="C1777" t="s">
        <v>19</v>
      </c>
      <c r="D1777" t="s">
        <v>114</v>
      </c>
      <c r="E1777" t="s">
        <v>63</v>
      </c>
      <c r="F1777">
        <v>47</v>
      </c>
      <c r="G1777" t="s">
        <v>43</v>
      </c>
      <c r="H1777" t="s">
        <v>89</v>
      </c>
      <c r="I1777" t="s">
        <v>36</v>
      </c>
      <c r="J1777">
        <v>3.3</v>
      </c>
      <c r="K1777" t="s">
        <v>31</v>
      </c>
      <c r="L1777" t="s">
        <v>77</v>
      </c>
      <c r="M1777" s="1">
        <v>329</v>
      </c>
      <c r="N1777" s="1">
        <v>427.7</v>
      </c>
      <c r="O1777" s="1">
        <v>10.857</v>
      </c>
      <c r="P1777" s="1">
        <v>87.843</v>
      </c>
      <c r="AD1777" s="1">
        <v>427.7</v>
      </c>
      <c r="AE1777" s="1">
        <v>10.857</v>
      </c>
    </row>
    <row r="1778" spans="1:31">
      <c r="A1778" t="s">
        <v>132</v>
      </c>
      <c r="B1778">
        <v>56</v>
      </c>
      <c r="C1778" t="s">
        <v>19</v>
      </c>
      <c r="D1778" t="s">
        <v>114</v>
      </c>
      <c r="E1778" t="s">
        <v>63</v>
      </c>
      <c r="F1778">
        <v>64</v>
      </c>
      <c r="G1778" t="s">
        <v>22</v>
      </c>
      <c r="H1778" t="s">
        <v>123</v>
      </c>
      <c r="I1778" t="s">
        <v>52</v>
      </c>
      <c r="J1778">
        <v>3.4</v>
      </c>
      <c r="K1778" t="s">
        <v>25</v>
      </c>
      <c r="L1778" t="s">
        <v>104</v>
      </c>
      <c r="M1778" s="1">
        <v>448</v>
      </c>
      <c r="N1778" s="1">
        <v>582.4</v>
      </c>
      <c r="O1778" s="1">
        <v>15.232</v>
      </c>
      <c r="P1778" s="1">
        <v>119.168</v>
      </c>
      <c r="AD1778" s="1">
        <v>582.4</v>
      </c>
      <c r="AE1778" s="1">
        <v>15.232</v>
      </c>
    </row>
    <row r="1779" spans="1:31">
      <c r="A1779" t="s">
        <v>164</v>
      </c>
      <c r="B1779">
        <v>18</v>
      </c>
      <c r="C1779" t="s">
        <v>19</v>
      </c>
      <c r="D1779" t="s">
        <v>50</v>
      </c>
      <c r="E1779" t="s">
        <v>42</v>
      </c>
      <c r="F1779">
        <v>44</v>
      </c>
      <c r="G1779" t="s">
        <v>22</v>
      </c>
      <c r="H1779" t="s">
        <v>75</v>
      </c>
      <c r="I1779" t="s">
        <v>24</v>
      </c>
      <c r="J1779">
        <v>4.7</v>
      </c>
      <c r="K1779" t="s">
        <v>31</v>
      </c>
      <c r="L1779" t="s">
        <v>26</v>
      </c>
      <c r="M1779" s="1">
        <v>308</v>
      </c>
      <c r="N1779" s="1">
        <v>400.4</v>
      </c>
      <c r="O1779" s="1">
        <v>14.476</v>
      </c>
      <c r="P1779" s="1">
        <v>77.924</v>
      </c>
      <c r="AD1779" s="1">
        <v>400.4</v>
      </c>
      <c r="AE1779" s="1">
        <v>14.476</v>
      </c>
    </row>
    <row r="1780" spans="1:31">
      <c r="A1780" t="s">
        <v>116</v>
      </c>
      <c r="B1780">
        <v>49</v>
      </c>
      <c r="C1780" t="s">
        <v>19</v>
      </c>
      <c r="D1780" t="s">
        <v>149</v>
      </c>
      <c r="E1780" t="s">
        <v>69</v>
      </c>
      <c r="F1780">
        <v>94</v>
      </c>
      <c r="G1780" t="s">
        <v>43</v>
      </c>
      <c r="H1780" t="s">
        <v>121</v>
      </c>
      <c r="I1780" t="s">
        <v>24</v>
      </c>
      <c r="J1780">
        <v>4.9</v>
      </c>
      <c r="K1780" t="s">
        <v>92</v>
      </c>
      <c r="L1780" t="s">
        <v>77</v>
      </c>
      <c r="M1780" s="1">
        <v>188</v>
      </c>
      <c r="N1780" s="1">
        <v>244.4</v>
      </c>
      <c r="O1780" s="1">
        <v>9.212</v>
      </c>
      <c r="P1780" s="1">
        <v>47.188</v>
      </c>
      <c r="AD1780" s="1">
        <v>244.4</v>
      </c>
      <c r="AE1780" s="1">
        <v>9.212</v>
      </c>
    </row>
    <row r="1781" spans="1:31">
      <c r="A1781" t="s">
        <v>157</v>
      </c>
      <c r="B1781">
        <v>29</v>
      </c>
      <c r="C1781" t="s">
        <v>19</v>
      </c>
      <c r="D1781" t="s">
        <v>135</v>
      </c>
      <c r="E1781" t="s">
        <v>69</v>
      </c>
      <c r="F1781">
        <v>62</v>
      </c>
      <c r="G1781" t="s">
        <v>43</v>
      </c>
      <c r="H1781" t="s">
        <v>60</v>
      </c>
      <c r="I1781" t="s">
        <v>24</v>
      </c>
      <c r="J1781">
        <v>4.3</v>
      </c>
      <c r="K1781" t="s">
        <v>25</v>
      </c>
      <c r="L1781" t="s">
        <v>38</v>
      </c>
      <c r="M1781" s="1">
        <v>124</v>
      </c>
      <c r="N1781" s="1">
        <v>161.2</v>
      </c>
      <c r="O1781" s="1">
        <v>5.332</v>
      </c>
      <c r="P1781" s="1">
        <v>31.868</v>
      </c>
      <c r="AD1781" s="1">
        <v>161.2</v>
      </c>
      <c r="AE1781" s="1">
        <v>5.332</v>
      </c>
    </row>
    <row r="1782" spans="1:31">
      <c r="A1782" t="s">
        <v>128</v>
      </c>
      <c r="B1782">
        <v>67</v>
      </c>
      <c r="C1782" t="s">
        <v>19</v>
      </c>
      <c r="D1782" t="s">
        <v>120</v>
      </c>
      <c r="E1782" t="s">
        <v>69</v>
      </c>
      <c r="F1782">
        <v>81</v>
      </c>
      <c r="G1782" t="s">
        <v>35</v>
      </c>
      <c r="H1782" t="s">
        <v>23</v>
      </c>
      <c r="I1782" t="s">
        <v>52</v>
      </c>
      <c r="J1782">
        <v>4.2</v>
      </c>
      <c r="K1782" t="s">
        <v>37</v>
      </c>
      <c r="L1782" t="s">
        <v>38</v>
      </c>
      <c r="M1782" s="1">
        <v>729</v>
      </c>
      <c r="N1782" s="1">
        <v>947.7</v>
      </c>
      <c r="O1782" s="1">
        <v>30.618</v>
      </c>
      <c r="P1782" s="1">
        <v>188.082</v>
      </c>
      <c r="AD1782" s="1">
        <v>947.7</v>
      </c>
      <c r="AE1782" s="1">
        <v>30.618</v>
      </c>
    </row>
    <row r="1783" spans="1:31">
      <c r="A1783" t="s">
        <v>162</v>
      </c>
      <c r="B1783">
        <v>31</v>
      </c>
      <c r="C1783" t="s">
        <v>19</v>
      </c>
      <c r="D1783" t="s">
        <v>129</v>
      </c>
      <c r="E1783" t="s">
        <v>21</v>
      </c>
      <c r="F1783">
        <v>33</v>
      </c>
      <c r="G1783" t="s">
        <v>43</v>
      </c>
      <c r="H1783" t="s">
        <v>70</v>
      </c>
      <c r="I1783" t="s">
        <v>55</v>
      </c>
      <c r="J1783">
        <v>3.7</v>
      </c>
      <c r="K1783" t="s">
        <v>76</v>
      </c>
      <c r="L1783" t="s">
        <v>56</v>
      </c>
      <c r="M1783" s="1">
        <v>66</v>
      </c>
      <c r="N1783" s="1">
        <v>85.8</v>
      </c>
      <c r="O1783" s="1">
        <v>2.442</v>
      </c>
      <c r="P1783" s="1">
        <v>17.358</v>
      </c>
      <c r="AD1783" s="1">
        <v>85.8</v>
      </c>
      <c r="AE1783" s="1">
        <v>2.442</v>
      </c>
    </row>
    <row r="1784" spans="1:31">
      <c r="A1784" t="s">
        <v>156</v>
      </c>
      <c r="B1784">
        <v>52</v>
      </c>
      <c r="C1784" t="s">
        <v>19</v>
      </c>
      <c r="D1784" t="s">
        <v>101</v>
      </c>
      <c r="E1784" t="s">
        <v>21</v>
      </c>
      <c r="F1784">
        <v>88</v>
      </c>
      <c r="G1784" t="s">
        <v>43</v>
      </c>
      <c r="H1784" t="s">
        <v>99</v>
      </c>
      <c r="I1784" t="s">
        <v>55</v>
      </c>
      <c r="J1784">
        <v>2.7</v>
      </c>
      <c r="K1784" t="s">
        <v>76</v>
      </c>
      <c r="L1784" t="s">
        <v>26</v>
      </c>
      <c r="M1784" s="1">
        <v>440</v>
      </c>
      <c r="N1784" s="1">
        <v>572</v>
      </c>
      <c r="O1784" s="1">
        <v>11.88</v>
      </c>
      <c r="P1784" s="1">
        <v>120.12</v>
      </c>
      <c r="AD1784" s="1">
        <v>572</v>
      </c>
      <c r="AE1784" s="1">
        <v>11.88</v>
      </c>
    </row>
    <row r="1785" spans="1:31">
      <c r="A1785" t="s">
        <v>138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22</v>
      </c>
      <c r="H1785" t="s">
        <v>99</v>
      </c>
      <c r="I1785" t="s">
        <v>24</v>
      </c>
      <c r="J1785">
        <v>3.3</v>
      </c>
      <c r="K1785" t="s">
        <v>37</v>
      </c>
      <c r="L1785" t="s">
        <v>94</v>
      </c>
      <c r="M1785" s="1">
        <v>441</v>
      </c>
      <c r="N1785" s="1">
        <v>573.3</v>
      </c>
      <c r="O1785" s="1">
        <v>14.553</v>
      </c>
      <c r="P1785" s="1">
        <v>117.747</v>
      </c>
      <c r="AD1785" s="1">
        <v>573.3</v>
      </c>
      <c r="AE1785" s="1">
        <v>14.553</v>
      </c>
    </row>
    <row r="1786" spans="1:31">
      <c r="A1786" t="s">
        <v>58</v>
      </c>
      <c r="B1786">
        <v>32</v>
      </c>
      <c r="C1786" t="s">
        <v>19</v>
      </c>
      <c r="D1786" t="s">
        <v>147</v>
      </c>
      <c r="E1786" t="s">
        <v>69</v>
      </c>
      <c r="F1786">
        <v>31</v>
      </c>
      <c r="G1786" t="s">
        <v>22</v>
      </c>
      <c r="H1786" t="s">
        <v>150</v>
      </c>
      <c r="I1786" t="s">
        <v>52</v>
      </c>
      <c r="J1786">
        <v>4.8</v>
      </c>
      <c r="K1786" t="s">
        <v>92</v>
      </c>
      <c r="L1786" t="s">
        <v>56</v>
      </c>
      <c r="M1786" s="1">
        <v>124</v>
      </c>
      <c r="N1786" s="1">
        <v>161.2</v>
      </c>
      <c r="O1786" s="1">
        <v>5.952</v>
      </c>
      <c r="P1786" s="1">
        <v>31.248</v>
      </c>
      <c r="AD1786" s="1">
        <v>161.2</v>
      </c>
      <c r="AE1786" s="1">
        <v>5.952</v>
      </c>
    </row>
    <row r="1787" spans="1:31">
      <c r="A1787" t="s">
        <v>162</v>
      </c>
      <c r="B1787">
        <v>47</v>
      </c>
      <c r="C1787" t="s">
        <v>19</v>
      </c>
      <c r="D1787" t="s">
        <v>159</v>
      </c>
      <c r="E1787" t="s">
        <v>69</v>
      </c>
      <c r="F1787">
        <v>29</v>
      </c>
      <c r="G1787" t="s">
        <v>35</v>
      </c>
      <c r="H1787" t="s">
        <v>109</v>
      </c>
      <c r="I1787" t="s">
        <v>55</v>
      </c>
      <c r="J1787">
        <v>4.1</v>
      </c>
      <c r="K1787" t="s">
        <v>25</v>
      </c>
      <c r="L1787" t="s">
        <v>94</v>
      </c>
      <c r="M1787" s="1">
        <v>58</v>
      </c>
      <c r="N1787" s="1">
        <v>75.4</v>
      </c>
      <c r="O1787" s="1">
        <v>2.378</v>
      </c>
      <c r="P1787" s="1">
        <v>15.022</v>
      </c>
      <c r="AD1787" s="1">
        <v>75.4</v>
      </c>
      <c r="AE1787" s="1">
        <v>2.378</v>
      </c>
    </row>
    <row r="1788" spans="1:31">
      <c r="A1788" t="s">
        <v>143</v>
      </c>
      <c r="B1788">
        <v>45</v>
      </c>
      <c r="C1788" t="s">
        <v>19</v>
      </c>
      <c r="D1788" t="s">
        <v>114</v>
      </c>
      <c r="E1788" t="s">
        <v>63</v>
      </c>
      <c r="F1788">
        <v>34</v>
      </c>
      <c r="G1788" t="s">
        <v>43</v>
      </c>
      <c r="H1788" t="s">
        <v>125</v>
      </c>
      <c r="I1788" t="s">
        <v>36</v>
      </c>
      <c r="J1788">
        <v>4.6</v>
      </c>
      <c r="K1788" t="s">
        <v>25</v>
      </c>
      <c r="L1788" t="s">
        <v>94</v>
      </c>
      <c r="M1788" s="1">
        <v>238</v>
      </c>
      <c r="N1788" s="1">
        <v>309.4</v>
      </c>
      <c r="O1788" s="1">
        <v>10.948</v>
      </c>
      <c r="P1788" s="1">
        <v>60.452</v>
      </c>
      <c r="AD1788" s="1">
        <v>309.4</v>
      </c>
      <c r="AE1788" s="1">
        <v>10.948</v>
      </c>
    </row>
    <row r="1789" spans="1:31">
      <c r="A1789" t="s">
        <v>53</v>
      </c>
      <c r="B1789">
        <v>20</v>
      </c>
      <c r="C1789" t="s">
        <v>19</v>
      </c>
      <c r="D1789" t="s">
        <v>29</v>
      </c>
      <c r="E1789" t="s">
        <v>21</v>
      </c>
      <c r="F1789">
        <v>38</v>
      </c>
      <c r="G1789" t="s">
        <v>22</v>
      </c>
      <c r="H1789" t="s">
        <v>85</v>
      </c>
      <c r="I1789" t="s">
        <v>55</v>
      </c>
      <c r="J1789">
        <v>4.9</v>
      </c>
      <c r="K1789" t="s">
        <v>76</v>
      </c>
      <c r="L1789" t="s">
        <v>56</v>
      </c>
      <c r="M1789" s="1">
        <v>152</v>
      </c>
      <c r="N1789" s="1">
        <v>197.6</v>
      </c>
      <c r="O1789" s="1">
        <v>7.448</v>
      </c>
      <c r="P1789" s="1">
        <v>38.152</v>
      </c>
      <c r="AD1789" s="1">
        <v>197.6</v>
      </c>
      <c r="AE1789" s="1">
        <v>7.448</v>
      </c>
    </row>
    <row r="1790" spans="1:31">
      <c r="A1790" t="s">
        <v>130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22</v>
      </c>
      <c r="H1790" t="s">
        <v>70</v>
      </c>
      <c r="I1790" t="s">
        <v>52</v>
      </c>
      <c r="J1790">
        <v>3.1</v>
      </c>
      <c r="K1790" t="s">
        <v>31</v>
      </c>
      <c r="L1790" t="s">
        <v>77</v>
      </c>
      <c r="M1790" s="1">
        <v>205</v>
      </c>
      <c r="N1790" s="1">
        <v>266.5</v>
      </c>
      <c r="O1790" s="1">
        <v>6.355</v>
      </c>
      <c r="P1790" s="1">
        <v>55.145</v>
      </c>
      <c r="AD1790" s="1">
        <v>266.5</v>
      </c>
      <c r="AE1790" s="1">
        <v>6.355</v>
      </c>
    </row>
    <row r="1791" spans="1:31">
      <c r="A1791" t="s">
        <v>132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22</v>
      </c>
      <c r="H1791" t="s">
        <v>109</v>
      </c>
      <c r="I1791" t="s">
        <v>36</v>
      </c>
      <c r="J1791">
        <v>3</v>
      </c>
      <c r="K1791" t="s">
        <v>92</v>
      </c>
      <c r="L1791" t="s">
        <v>56</v>
      </c>
      <c r="M1791" s="1">
        <v>170</v>
      </c>
      <c r="N1791" s="1">
        <v>221</v>
      </c>
      <c r="O1791" s="1">
        <v>5.1</v>
      </c>
      <c r="P1791" s="1">
        <v>45.9</v>
      </c>
      <c r="AD1791" s="1">
        <v>221</v>
      </c>
      <c r="AE1791" s="1">
        <v>5.1</v>
      </c>
    </row>
    <row r="1792" spans="1:31">
      <c r="A1792" t="s">
        <v>106</v>
      </c>
      <c r="B1792">
        <v>50</v>
      </c>
      <c r="C1792" t="s">
        <v>19</v>
      </c>
      <c r="D1792" t="s">
        <v>159</v>
      </c>
      <c r="E1792" t="s">
        <v>69</v>
      </c>
      <c r="F1792">
        <v>26</v>
      </c>
      <c r="G1792" t="s">
        <v>35</v>
      </c>
      <c r="H1792" t="s">
        <v>89</v>
      </c>
      <c r="I1792" t="s">
        <v>52</v>
      </c>
      <c r="J1792">
        <v>3.7</v>
      </c>
      <c r="K1792" t="s">
        <v>44</v>
      </c>
      <c r="L1792" t="s">
        <v>77</v>
      </c>
      <c r="M1792" s="1">
        <v>52</v>
      </c>
      <c r="N1792" s="1">
        <v>67.6</v>
      </c>
      <c r="O1792" s="1">
        <v>1.924</v>
      </c>
      <c r="P1792" s="1">
        <v>13.676</v>
      </c>
      <c r="AD1792" s="1">
        <v>67.6</v>
      </c>
      <c r="AE1792" s="1">
        <v>1.924</v>
      </c>
    </row>
    <row r="1793" spans="1:31">
      <c r="A1793" t="s">
        <v>53</v>
      </c>
      <c r="B1793">
        <v>62</v>
      </c>
      <c r="C1793" t="s">
        <v>19</v>
      </c>
      <c r="D1793" t="s">
        <v>34</v>
      </c>
      <c r="E1793" t="s">
        <v>21</v>
      </c>
      <c r="F1793">
        <v>98</v>
      </c>
      <c r="G1793" t="s">
        <v>35</v>
      </c>
      <c r="H1793" t="s">
        <v>75</v>
      </c>
      <c r="I1793" t="s">
        <v>24</v>
      </c>
      <c r="J1793">
        <v>4</v>
      </c>
      <c r="K1793" t="s">
        <v>31</v>
      </c>
      <c r="L1793" t="s">
        <v>48</v>
      </c>
      <c r="M1793" s="1">
        <v>686</v>
      </c>
      <c r="N1793" s="1">
        <v>891.8</v>
      </c>
      <c r="O1793" s="1">
        <v>27.44</v>
      </c>
      <c r="P1793" s="1">
        <v>178.36</v>
      </c>
      <c r="AD1793" s="1">
        <v>891.8</v>
      </c>
      <c r="AE1793" s="1">
        <v>27.44</v>
      </c>
    </row>
    <row r="1794" spans="1:31">
      <c r="A1794" t="s">
        <v>162</v>
      </c>
      <c r="B1794">
        <v>38</v>
      </c>
      <c r="C1794" t="s">
        <v>19</v>
      </c>
      <c r="D1794" t="s">
        <v>50</v>
      </c>
      <c r="E1794" t="s">
        <v>42</v>
      </c>
      <c r="F1794">
        <v>59</v>
      </c>
      <c r="G1794" t="s">
        <v>43</v>
      </c>
      <c r="H1794" t="s">
        <v>109</v>
      </c>
      <c r="I1794" t="s">
        <v>55</v>
      </c>
      <c r="J1794">
        <v>3</v>
      </c>
      <c r="K1794" t="s">
        <v>92</v>
      </c>
      <c r="L1794" t="s">
        <v>104</v>
      </c>
      <c r="M1794" s="1">
        <v>413</v>
      </c>
      <c r="N1794" s="1">
        <v>536.9</v>
      </c>
      <c r="O1794" s="1">
        <v>12.39</v>
      </c>
      <c r="P1794" s="1">
        <v>111.51</v>
      </c>
      <c r="AD1794" s="1">
        <v>536.9</v>
      </c>
      <c r="AE1794" s="1">
        <v>12.39</v>
      </c>
    </row>
    <row r="1795" spans="1:31">
      <c r="A1795" t="s">
        <v>162</v>
      </c>
      <c r="B1795">
        <v>65</v>
      </c>
      <c r="C1795" t="s">
        <v>19</v>
      </c>
      <c r="D1795" t="s">
        <v>139</v>
      </c>
      <c r="E1795" t="s">
        <v>69</v>
      </c>
      <c r="F1795">
        <v>92</v>
      </c>
      <c r="G1795" t="s">
        <v>35</v>
      </c>
      <c r="H1795" t="s">
        <v>51</v>
      </c>
      <c r="I1795" t="s">
        <v>55</v>
      </c>
      <c r="J1795">
        <v>3.8</v>
      </c>
      <c r="K1795" t="s">
        <v>31</v>
      </c>
      <c r="L1795" t="s">
        <v>104</v>
      </c>
      <c r="M1795" s="1">
        <v>276</v>
      </c>
      <c r="N1795" s="1">
        <v>358.8</v>
      </c>
      <c r="O1795" s="1">
        <v>10.488</v>
      </c>
      <c r="P1795" s="1">
        <v>72.312</v>
      </c>
      <c r="AD1795" s="1">
        <v>358.8</v>
      </c>
      <c r="AE1795" s="1">
        <v>10.488</v>
      </c>
    </row>
    <row r="1796" spans="1:31">
      <c r="A1796" t="s">
        <v>138</v>
      </c>
      <c r="B1796">
        <v>60</v>
      </c>
      <c r="C1796" t="s">
        <v>19</v>
      </c>
      <c r="D1796" t="s">
        <v>147</v>
      </c>
      <c r="E1796" t="s">
        <v>69</v>
      </c>
      <c r="F1796">
        <v>40</v>
      </c>
      <c r="G1796" t="s">
        <v>22</v>
      </c>
      <c r="H1796" t="s">
        <v>141</v>
      </c>
      <c r="I1796" t="s">
        <v>36</v>
      </c>
      <c r="J1796">
        <v>3.7</v>
      </c>
      <c r="K1796" t="s">
        <v>92</v>
      </c>
      <c r="L1796" t="s">
        <v>26</v>
      </c>
      <c r="M1796" s="1">
        <v>160</v>
      </c>
      <c r="N1796" s="1">
        <v>208</v>
      </c>
      <c r="O1796" s="1">
        <v>5.92</v>
      </c>
      <c r="P1796" s="1">
        <v>42.08</v>
      </c>
      <c r="AD1796" s="1">
        <v>208</v>
      </c>
      <c r="AE1796" s="1">
        <v>5.92</v>
      </c>
    </row>
    <row r="1797" spans="1:31">
      <c r="A1797" t="s">
        <v>166</v>
      </c>
      <c r="B1797">
        <v>68</v>
      </c>
      <c r="C1797" t="s">
        <v>19</v>
      </c>
      <c r="D1797" t="s">
        <v>34</v>
      </c>
      <c r="E1797" t="s">
        <v>21</v>
      </c>
      <c r="F1797">
        <v>20</v>
      </c>
      <c r="G1797" t="s">
        <v>35</v>
      </c>
      <c r="H1797" t="s">
        <v>89</v>
      </c>
      <c r="I1797" t="s">
        <v>55</v>
      </c>
      <c r="J1797">
        <v>4</v>
      </c>
      <c r="K1797" t="s">
        <v>92</v>
      </c>
      <c r="L1797" t="s">
        <v>26</v>
      </c>
      <c r="M1797" s="1">
        <v>140</v>
      </c>
      <c r="N1797" s="1">
        <v>182</v>
      </c>
      <c r="O1797" s="1">
        <v>5.6</v>
      </c>
      <c r="P1797" s="1">
        <v>36.4</v>
      </c>
      <c r="AD1797" s="1">
        <v>182</v>
      </c>
      <c r="AE1797" s="1">
        <v>5.6</v>
      </c>
    </row>
    <row r="1798" spans="1:31">
      <c r="A1798" t="s">
        <v>146</v>
      </c>
      <c r="B1798">
        <v>62</v>
      </c>
      <c r="C1798" t="s">
        <v>19</v>
      </c>
      <c r="D1798" t="s">
        <v>93</v>
      </c>
      <c r="E1798" t="s">
        <v>21</v>
      </c>
      <c r="F1798">
        <v>35</v>
      </c>
      <c r="G1798" t="s">
        <v>35</v>
      </c>
      <c r="H1798" t="s">
        <v>125</v>
      </c>
      <c r="I1798" t="s">
        <v>36</v>
      </c>
      <c r="J1798">
        <v>3.1</v>
      </c>
      <c r="K1798" t="s">
        <v>25</v>
      </c>
      <c r="L1798" t="s">
        <v>38</v>
      </c>
      <c r="M1798" s="1">
        <v>210</v>
      </c>
      <c r="N1798" s="1">
        <v>273</v>
      </c>
      <c r="O1798" s="1">
        <v>6.51</v>
      </c>
      <c r="P1798" s="1">
        <v>56.49</v>
      </c>
      <c r="AD1798" s="1">
        <v>273</v>
      </c>
      <c r="AE1798" s="1">
        <v>6.51</v>
      </c>
    </row>
    <row r="1799" spans="1:31">
      <c r="A1799" t="s">
        <v>46</v>
      </c>
      <c r="B1799">
        <v>62</v>
      </c>
      <c r="C1799" t="s">
        <v>19</v>
      </c>
      <c r="D1799" t="s">
        <v>149</v>
      </c>
      <c r="E1799" t="s">
        <v>69</v>
      </c>
      <c r="F1799">
        <v>35</v>
      </c>
      <c r="G1799" t="s">
        <v>22</v>
      </c>
      <c r="H1799" t="s">
        <v>30</v>
      </c>
      <c r="I1799" t="s">
        <v>36</v>
      </c>
      <c r="J1799">
        <v>3.9</v>
      </c>
      <c r="K1799" t="s">
        <v>25</v>
      </c>
      <c r="L1799" t="s">
        <v>38</v>
      </c>
      <c r="M1799" s="1">
        <v>70</v>
      </c>
      <c r="N1799" s="1">
        <v>91</v>
      </c>
      <c r="O1799" s="1">
        <v>2.73</v>
      </c>
      <c r="P1799" s="1">
        <v>18.27</v>
      </c>
      <c r="AD1799" s="1">
        <v>91</v>
      </c>
      <c r="AE1799" s="1">
        <v>2.73</v>
      </c>
    </row>
    <row r="1800" spans="1:31">
      <c r="A1800" t="s">
        <v>128</v>
      </c>
      <c r="B1800">
        <v>40</v>
      </c>
      <c r="C1800" t="s">
        <v>19</v>
      </c>
      <c r="D1800" t="s">
        <v>88</v>
      </c>
      <c r="E1800" t="s">
        <v>21</v>
      </c>
      <c r="F1800">
        <v>82</v>
      </c>
      <c r="G1800" t="s">
        <v>22</v>
      </c>
      <c r="H1800" t="s">
        <v>152</v>
      </c>
      <c r="I1800" t="s">
        <v>24</v>
      </c>
      <c r="J1800">
        <v>3.7</v>
      </c>
      <c r="K1800" t="s">
        <v>31</v>
      </c>
      <c r="L1800" t="s">
        <v>38</v>
      </c>
      <c r="M1800" s="1">
        <v>656</v>
      </c>
      <c r="N1800" s="1">
        <v>852.8</v>
      </c>
      <c r="O1800" s="1">
        <v>24.272</v>
      </c>
      <c r="P1800" s="1">
        <v>172.528</v>
      </c>
      <c r="AD1800" s="1">
        <v>852.8</v>
      </c>
      <c r="AE1800" s="1">
        <v>24.272</v>
      </c>
    </row>
    <row r="1801" spans="1:31">
      <c r="A1801" t="s">
        <v>108</v>
      </c>
      <c r="B1801">
        <v>32</v>
      </c>
      <c r="C1801" t="s">
        <v>19</v>
      </c>
      <c r="D1801" t="s">
        <v>117</v>
      </c>
      <c r="E1801" t="s">
        <v>21</v>
      </c>
      <c r="F1801">
        <v>48</v>
      </c>
      <c r="G1801" t="s">
        <v>43</v>
      </c>
      <c r="H1801" t="s">
        <v>60</v>
      </c>
      <c r="I1801" t="s">
        <v>55</v>
      </c>
      <c r="J1801">
        <v>3.9</v>
      </c>
      <c r="K1801" t="s">
        <v>25</v>
      </c>
      <c r="L1801" t="s">
        <v>38</v>
      </c>
      <c r="M1801" s="1">
        <v>192</v>
      </c>
      <c r="N1801" s="1">
        <v>249.6</v>
      </c>
      <c r="O1801" s="1">
        <v>7.488</v>
      </c>
      <c r="P1801" s="1">
        <v>50.112</v>
      </c>
      <c r="AD1801" s="1">
        <v>249.6</v>
      </c>
      <c r="AE1801" s="1">
        <v>7.488</v>
      </c>
    </row>
    <row r="1802" spans="1:31">
      <c r="A1802" t="s">
        <v>97</v>
      </c>
      <c r="B1802">
        <v>22</v>
      </c>
      <c r="C1802" t="s">
        <v>19</v>
      </c>
      <c r="D1802" t="s">
        <v>62</v>
      </c>
      <c r="E1802" t="s">
        <v>63</v>
      </c>
      <c r="F1802">
        <v>58</v>
      </c>
      <c r="G1802" t="s">
        <v>98</v>
      </c>
      <c r="H1802" t="s">
        <v>141</v>
      </c>
      <c r="I1802" t="s">
        <v>24</v>
      </c>
      <c r="J1802">
        <v>2.7</v>
      </c>
      <c r="K1802" t="s">
        <v>37</v>
      </c>
      <c r="L1802" t="s">
        <v>38</v>
      </c>
      <c r="M1802" s="1">
        <v>464</v>
      </c>
      <c r="N1802" s="1">
        <v>603.2</v>
      </c>
      <c r="O1802" s="1">
        <v>12.528</v>
      </c>
      <c r="P1802" s="1">
        <v>126.672</v>
      </c>
      <c r="AD1802" s="1">
        <v>603.2</v>
      </c>
      <c r="AE1802" s="1">
        <v>12.528</v>
      </c>
    </row>
    <row r="1803" spans="1:31">
      <c r="A1803" t="s">
        <v>142</v>
      </c>
      <c r="B1803">
        <v>33</v>
      </c>
      <c r="C1803" t="s">
        <v>19</v>
      </c>
      <c r="D1803" t="s">
        <v>29</v>
      </c>
      <c r="E1803" t="s">
        <v>21</v>
      </c>
      <c r="F1803">
        <v>57</v>
      </c>
      <c r="G1803" t="s">
        <v>43</v>
      </c>
      <c r="H1803" t="s">
        <v>47</v>
      </c>
      <c r="I1803" t="s">
        <v>36</v>
      </c>
      <c r="J1803">
        <v>3.9</v>
      </c>
      <c r="K1803" t="s">
        <v>92</v>
      </c>
      <c r="L1803" t="s">
        <v>26</v>
      </c>
      <c r="M1803" s="1">
        <v>228</v>
      </c>
      <c r="N1803" s="1">
        <v>296.4</v>
      </c>
      <c r="O1803" s="1">
        <v>8.892</v>
      </c>
      <c r="P1803" s="1">
        <v>59.508</v>
      </c>
      <c r="AD1803" s="1">
        <v>296.4</v>
      </c>
      <c r="AE1803" s="1">
        <v>8.892</v>
      </c>
    </row>
    <row r="1804" spans="1:31">
      <c r="A1804" t="s">
        <v>40</v>
      </c>
      <c r="B1804">
        <v>57</v>
      </c>
      <c r="C1804" t="s">
        <v>19</v>
      </c>
      <c r="D1804" t="s">
        <v>59</v>
      </c>
      <c r="E1804" t="s">
        <v>21</v>
      </c>
      <c r="F1804">
        <v>96</v>
      </c>
      <c r="G1804" t="s">
        <v>22</v>
      </c>
      <c r="H1804" t="s">
        <v>47</v>
      </c>
      <c r="I1804" t="s">
        <v>24</v>
      </c>
      <c r="J1804">
        <v>2.6</v>
      </c>
      <c r="K1804" t="s">
        <v>25</v>
      </c>
      <c r="L1804" t="s">
        <v>77</v>
      </c>
      <c r="M1804" s="1">
        <v>480</v>
      </c>
      <c r="N1804" s="1">
        <v>624</v>
      </c>
      <c r="O1804" s="1">
        <v>12.48</v>
      </c>
      <c r="P1804" s="1">
        <v>131.52</v>
      </c>
      <c r="AD1804" s="1">
        <v>624</v>
      </c>
      <c r="AE1804" s="1">
        <v>12.48</v>
      </c>
    </row>
    <row r="1805" spans="1:31">
      <c r="A1805" t="s">
        <v>87</v>
      </c>
      <c r="B1805">
        <v>60</v>
      </c>
      <c r="C1805" t="s">
        <v>19</v>
      </c>
      <c r="D1805" t="s">
        <v>50</v>
      </c>
      <c r="E1805" t="s">
        <v>42</v>
      </c>
      <c r="F1805">
        <v>97</v>
      </c>
      <c r="G1805" t="s">
        <v>35</v>
      </c>
      <c r="H1805" t="s">
        <v>23</v>
      </c>
      <c r="I1805" t="s">
        <v>52</v>
      </c>
      <c r="J1805">
        <v>3.5</v>
      </c>
      <c r="K1805" t="s">
        <v>25</v>
      </c>
      <c r="L1805" t="s">
        <v>26</v>
      </c>
      <c r="M1805" s="1">
        <v>679</v>
      </c>
      <c r="N1805" s="1">
        <v>882.7</v>
      </c>
      <c r="O1805" s="1">
        <v>23.765</v>
      </c>
      <c r="P1805" s="1">
        <v>179.935</v>
      </c>
      <c r="AD1805" s="1">
        <v>882.7</v>
      </c>
      <c r="AE1805" s="1">
        <v>23.765</v>
      </c>
    </row>
    <row r="1806" spans="1:31">
      <c r="A1806" t="s">
        <v>58</v>
      </c>
      <c r="B1806">
        <v>30</v>
      </c>
      <c r="C1806" t="s">
        <v>19</v>
      </c>
      <c r="D1806" t="s">
        <v>29</v>
      </c>
      <c r="E1806" t="s">
        <v>21</v>
      </c>
      <c r="F1806">
        <v>42</v>
      </c>
      <c r="G1806" t="s">
        <v>22</v>
      </c>
      <c r="H1806" t="s">
        <v>109</v>
      </c>
      <c r="I1806" t="s">
        <v>24</v>
      </c>
      <c r="J1806">
        <v>4.4</v>
      </c>
      <c r="K1806" t="s">
        <v>37</v>
      </c>
      <c r="L1806" t="s">
        <v>38</v>
      </c>
      <c r="M1806" s="1">
        <v>168</v>
      </c>
      <c r="N1806" s="1">
        <v>218.4</v>
      </c>
      <c r="O1806" s="1">
        <v>7.392</v>
      </c>
      <c r="P1806" s="1">
        <v>43.008</v>
      </c>
      <c r="AD1806" s="1">
        <v>218.4</v>
      </c>
      <c r="AE1806" s="1">
        <v>7.392</v>
      </c>
    </row>
    <row r="1807" spans="1:31">
      <c r="A1807" t="s">
        <v>132</v>
      </c>
      <c r="B1807">
        <v>41</v>
      </c>
      <c r="C1807" t="s">
        <v>19</v>
      </c>
      <c r="D1807" t="s">
        <v>129</v>
      </c>
      <c r="E1807" t="s">
        <v>21</v>
      </c>
      <c r="F1807">
        <v>62</v>
      </c>
      <c r="G1807" t="s">
        <v>22</v>
      </c>
      <c r="H1807" t="s">
        <v>85</v>
      </c>
      <c r="I1807" t="s">
        <v>36</v>
      </c>
      <c r="J1807">
        <v>4.9</v>
      </c>
      <c r="K1807" t="s">
        <v>92</v>
      </c>
      <c r="L1807" t="s">
        <v>38</v>
      </c>
      <c r="M1807" s="1">
        <v>124</v>
      </c>
      <c r="N1807" s="1">
        <v>161.2</v>
      </c>
      <c r="O1807" s="1">
        <v>6.076</v>
      </c>
      <c r="P1807" s="1">
        <v>31.124</v>
      </c>
      <c r="AD1807" s="1">
        <v>161.2</v>
      </c>
      <c r="AE1807" s="1">
        <v>6.076</v>
      </c>
    </row>
    <row r="1808" spans="1:31">
      <c r="A1808" t="s">
        <v>40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43</v>
      </c>
      <c r="H1808" t="s">
        <v>102</v>
      </c>
      <c r="I1808" t="s">
        <v>55</v>
      </c>
      <c r="J1808">
        <v>3.9</v>
      </c>
      <c r="K1808" t="s">
        <v>25</v>
      </c>
      <c r="L1808" t="s">
        <v>48</v>
      </c>
      <c r="M1808" s="1">
        <v>603</v>
      </c>
      <c r="N1808" s="1">
        <v>783.9</v>
      </c>
      <c r="O1808" s="1">
        <v>23.517</v>
      </c>
      <c r="P1808" s="1">
        <v>157.383</v>
      </c>
      <c r="AD1808" s="1">
        <v>783.9</v>
      </c>
      <c r="AE1808" s="1">
        <v>23.517</v>
      </c>
    </row>
    <row r="1809" spans="1:31">
      <c r="A1809" t="s">
        <v>144</v>
      </c>
      <c r="B1809">
        <v>34</v>
      </c>
      <c r="C1809" t="s">
        <v>19</v>
      </c>
      <c r="D1809" t="s">
        <v>50</v>
      </c>
      <c r="E1809" t="s">
        <v>42</v>
      </c>
      <c r="F1809">
        <v>46</v>
      </c>
      <c r="G1809" t="s">
        <v>22</v>
      </c>
      <c r="H1809" t="s">
        <v>85</v>
      </c>
      <c r="I1809" t="s">
        <v>52</v>
      </c>
      <c r="J1809">
        <v>3.5</v>
      </c>
      <c r="K1809" t="s">
        <v>25</v>
      </c>
      <c r="L1809" t="s">
        <v>26</v>
      </c>
      <c r="M1809" s="1">
        <v>322</v>
      </c>
      <c r="N1809" s="1">
        <v>418.6</v>
      </c>
      <c r="O1809" s="1">
        <v>11.27</v>
      </c>
      <c r="P1809" s="1">
        <v>85.33</v>
      </c>
      <c r="AD1809" s="1">
        <v>418.6</v>
      </c>
      <c r="AE1809" s="1">
        <v>11.27</v>
      </c>
    </row>
    <row r="1810" spans="1:31">
      <c r="A1810" t="s">
        <v>137</v>
      </c>
      <c r="B1810">
        <v>67</v>
      </c>
      <c r="C1810" t="s">
        <v>19</v>
      </c>
      <c r="D1810" t="s">
        <v>114</v>
      </c>
      <c r="E1810" t="s">
        <v>63</v>
      </c>
      <c r="F1810">
        <v>71</v>
      </c>
      <c r="G1810" t="s">
        <v>43</v>
      </c>
      <c r="H1810" t="s">
        <v>99</v>
      </c>
      <c r="I1810" t="s">
        <v>36</v>
      </c>
      <c r="J1810">
        <v>4.3</v>
      </c>
      <c r="K1810" t="s">
        <v>92</v>
      </c>
      <c r="L1810" t="s">
        <v>94</v>
      </c>
      <c r="M1810" s="1">
        <v>497</v>
      </c>
      <c r="N1810" s="1">
        <v>646.1</v>
      </c>
      <c r="O1810" s="1">
        <v>21.371</v>
      </c>
      <c r="P1810" s="1">
        <v>127.729</v>
      </c>
      <c r="AD1810" s="1">
        <v>646.1</v>
      </c>
      <c r="AE1810" s="1">
        <v>21.371</v>
      </c>
    </row>
    <row r="1811" spans="1:31">
      <c r="A1811" t="s">
        <v>134</v>
      </c>
      <c r="B1811">
        <v>58</v>
      </c>
      <c r="C1811" t="s">
        <v>19</v>
      </c>
      <c r="D1811" t="s">
        <v>147</v>
      </c>
      <c r="E1811" t="s">
        <v>69</v>
      </c>
      <c r="F1811">
        <v>99</v>
      </c>
      <c r="G1811" t="s">
        <v>35</v>
      </c>
      <c r="H1811" t="s">
        <v>160</v>
      </c>
      <c r="I1811" t="s">
        <v>55</v>
      </c>
      <c r="J1811">
        <v>3.4</v>
      </c>
      <c r="K1811" t="s">
        <v>92</v>
      </c>
      <c r="L1811" t="s">
        <v>26</v>
      </c>
      <c r="M1811" s="1">
        <v>396</v>
      </c>
      <c r="N1811" s="1">
        <v>514.8</v>
      </c>
      <c r="O1811" s="1">
        <v>13.464</v>
      </c>
      <c r="P1811" s="1">
        <v>105.336</v>
      </c>
      <c r="AD1811" s="1">
        <v>514.8</v>
      </c>
      <c r="AE1811" s="1">
        <v>13.464</v>
      </c>
    </row>
    <row r="1812" spans="1:31">
      <c r="A1812" t="s">
        <v>143</v>
      </c>
      <c r="B1812">
        <v>41</v>
      </c>
      <c r="C1812" t="s">
        <v>19</v>
      </c>
      <c r="D1812" t="s">
        <v>34</v>
      </c>
      <c r="E1812" t="s">
        <v>21</v>
      </c>
      <c r="F1812">
        <v>28</v>
      </c>
      <c r="G1812" t="s">
        <v>43</v>
      </c>
      <c r="H1812" t="s">
        <v>152</v>
      </c>
      <c r="I1812" t="s">
        <v>55</v>
      </c>
      <c r="J1812">
        <v>2.7</v>
      </c>
      <c r="K1812" t="s">
        <v>31</v>
      </c>
      <c r="L1812" t="s">
        <v>77</v>
      </c>
      <c r="M1812" s="1">
        <v>196</v>
      </c>
      <c r="N1812" s="1">
        <v>254.8</v>
      </c>
      <c r="O1812" s="1">
        <v>5.292</v>
      </c>
      <c r="P1812" s="1">
        <v>53.508</v>
      </c>
      <c r="AD1812" s="1">
        <v>254.8</v>
      </c>
      <c r="AE1812" s="1">
        <v>5.292</v>
      </c>
    </row>
    <row r="1813" spans="1:31">
      <c r="A1813" t="s">
        <v>166</v>
      </c>
      <c r="B1813">
        <v>42</v>
      </c>
      <c r="C1813" t="s">
        <v>19</v>
      </c>
      <c r="D1813" t="s">
        <v>149</v>
      </c>
      <c r="E1813" t="s">
        <v>69</v>
      </c>
      <c r="F1813">
        <v>77</v>
      </c>
      <c r="G1813" t="s">
        <v>22</v>
      </c>
      <c r="H1813" t="s">
        <v>160</v>
      </c>
      <c r="I1813" t="s">
        <v>52</v>
      </c>
      <c r="J1813">
        <v>3.6</v>
      </c>
      <c r="K1813" t="s">
        <v>76</v>
      </c>
      <c r="L1813" t="s">
        <v>48</v>
      </c>
      <c r="M1813" s="1">
        <v>154</v>
      </c>
      <c r="N1813" s="1">
        <v>200.2</v>
      </c>
      <c r="O1813" s="1">
        <v>5.544</v>
      </c>
      <c r="P1813" s="1">
        <v>40.656</v>
      </c>
      <c r="AD1813" s="1">
        <v>200.2</v>
      </c>
      <c r="AE1813" s="1">
        <v>5.544</v>
      </c>
    </row>
    <row r="1814" spans="1:31">
      <c r="A1814" t="s">
        <v>119</v>
      </c>
      <c r="B1814">
        <v>50</v>
      </c>
      <c r="C1814" t="s">
        <v>19</v>
      </c>
      <c r="D1814" t="s">
        <v>153</v>
      </c>
      <c r="E1814" t="s">
        <v>42</v>
      </c>
      <c r="F1814">
        <v>63</v>
      </c>
      <c r="G1814" t="s">
        <v>35</v>
      </c>
      <c r="H1814" t="s">
        <v>160</v>
      </c>
      <c r="I1814" t="s">
        <v>52</v>
      </c>
      <c r="J1814">
        <v>4.9</v>
      </c>
      <c r="K1814" t="s">
        <v>44</v>
      </c>
      <c r="L1814" t="s">
        <v>77</v>
      </c>
      <c r="M1814" s="1">
        <v>189</v>
      </c>
      <c r="N1814" s="1">
        <v>245.7</v>
      </c>
      <c r="O1814" s="1">
        <v>9.261</v>
      </c>
      <c r="P1814" s="1">
        <v>47.439</v>
      </c>
      <c r="AD1814" s="1">
        <v>245.7</v>
      </c>
      <c r="AE1814" s="1">
        <v>9.261</v>
      </c>
    </row>
    <row r="1815" spans="1:31">
      <c r="A1815" t="s">
        <v>130</v>
      </c>
      <c r="B1815">
        <v>40</v>
      </c>
      <c r="C1815" t="s">
        <v>19</v>
      </c>
      <c r="D1815" t="s">
        <v>59</v>
      </c>
      <c r="E1815" t="s">
        <v>21</v>
      </c>
      <c r="F1815">
        <v>62</v>
      </c>
      <c r="G1815" t="s">
        <v>43</v>
      </c>
      <c r="H1815" t="s">
        <v>81</v>
      </c>
      <c r="I1815" t="s">
        <v>36</v>
      </c>
      <c r="J1815">
        <v>3.5</v>
      </c>
      <c r="K1815" t="s">
        <v>44</v>
      </c>
      <c r="L1815" t="s">
        <v>38</v>
      </c>
      <c r="M1815" s="1">
        <v>310</v>
      </c>
      <c r="N1815" s="1">
        <v>403</v>
      </c>
      <c r="O1815" s="1">
        <v>10.85</v>
      </c>
      <c r="P1815" s="1">
        <v>82.15</v>
      </c>
      <c r="AD1815" s="1">
        <v>403</v>
      </c>
      <c r="AE1815" s="1">
        <v>10.85</v>
      </c>
    </row>
    <row r="1816" spans="1:31">
      <c r="A1816" t="s">
        <v>53</v>
      </c>
      <c r="B1816">
        <v>32</v>
      </c>
      <c r="C1816" t="s">
        <v>19</v>
      </c>
      <c r="D1816" t="s">
        <v>34</v>
      </c>
      <c r="E1816" t="s">
        <v>21</v>
      </c>
      <c r="F1816">
        <v>92</v>
      </c>
      <c r="G1816" t="s">
        <v>43</v>
      </c>
      <c r="H1816" t="s">
        <v>51</v>
      </c>
      <c r="I1816" t="s">
        <v>52</v>
      </c>
      <c r="J1816">
        <v>3.8</v>
      </c>
      <c r="K1816" t="s">
        <v>31</v>
      </c>
      <c r="L1816" t="s">
        <v>56</v>
      </c>
      <c r="M1816" s="1">
        <v>644</v>
      </c>
      <c r="N1816" s="1">
        <v>837.2</v>
      </c>
      <c r="O1816" s="1">
        <v>24.472</v>
      </c>
      <c r="P1816" s="1">
        <v>168.728</v>
      </c>
      <c r="AD1816" s="1">
        <v>837.2</v>
      </c>
      <c r="AE1816" s="1">
        <v>24.472</v>
      </c>
    </row>
    <row r="1817" spans="1:31">
      <c r="A1817" t="s">
        <v>145</v>
      </c>
      <c r="B1817">
        <v>51</v>
      </c>
      <c r="C1817" t="s">
        <v>19</v>
      </c>
      <c r="D1817" t="s">
        <v>74</v>
      </c>
      <c r="E1817" t="s">
        <v>42</v>
      </c>
      <c r="F1817">
        <v>72</v>
      </c>
      <c r="G1817" t="s">
        <v>22</v>
      </c>
      <c r="H1817" t="s">
        <v>51</v>
      </c>
      <c r="I1817" t="s">
        <v>24</v>
      </c>
      <c r="J1817">
        <v>4.5</v>
      </c>
      <c r="K1817" t="s">
        <v>37</v>
      </c>
      <c r="L1817" t="s">
        <v>104</v>
      </c>
      <c r="M1817" s="1">
        <v>288</v>
      </c>
      <c r="N1817" s="1">
        <v>374.4</v>
      </c>
      <c r="O1817" s="1">
        <v>12.96</v>
      </c>
      <c r="P1817" s="1">
        <v>73.44</v>
      </c>
      <c r="AD1817" s="1">
        <v>374.4</v>
      </c>
      <c r="AE1817" s="1">
        <v>12.96</v>
      </c>
    </row>
    <row r="1818" spans="1:31">
      <c r="A1818" t="s">
        <v>157</v>
      </c>
      <c r="B1818">
        <v>26</v>
      </c>
      <c r="C1818" t="s">
        <v>19</v>
      </c>
      <c r="D1818" t="s">
        <v>139</v>
      </c>
      <c r="E1818" t="s">
        <v>69</v>
      </c>
      <c r="F1818">
        <v>79</v>
      </c>
      <c r="G1818" t="s">
        <v>43</v>
      </c>
      <c r="H1818" t="s">
        <v>75</v>
      </c>
      <c r="I1818" t="s">
        <v>52</v>
      </c>
      <c r="J1818">
        <v>4</v>
      </c>
      <c r="K1818" t="s">
        <v>31</v>
      </c>
      <c r="L1818" t="s">
        <v>38</v>
      </c>
      <c r="M1818" s="1">
        <v>237</v>
      </c>
      <c r="N1818" s="1">
        <v>308.1</v>
      </c>
      <c r="O1818" s="1">
        <v>9.48</v>
      </c>
      <c r="P1818" s="1">
        <v>61.62</v>
      </c>
      <c r="AD1818" s="1">
        <v>308.1</v>
      </c>
      <c r="AE1818" s="1">
        <v>9.48</v>
      </c>
    </row>
    <row r="1819" spans="1:31">
      <c r="A1819" t="s">
        <v>84</v>
      </c>
      <c r="B1819">
        <v>32</v>
      </c>
      <c r="C1819" t="s">
        <v>19</v>
      </c>
      <c r="D1819" t="s">
        <v>129</v>
      </c>
      <c r="E1819" t="s">
        <v>21</v>
      </c>
      <c r="F1819">
        <v>27</v>
      </c>
      <c r="G1819" t="s">
        <v>43</v>
      </c>
      <c r="H1819" t="s">
        <v>51</v>
      </c>
      <c r="I1819" t="s">
        <v>52</v>
      </c>
      <c r="J1819">
        <v>4.7</v>
      </c>
      <c r="K1819" t="s">
        <v>31</v>
      </c>
      <c r="L1819" t="s">
        <v>38</v>
      </c>
      <c r="M1819" s="1">
        <v>54</v>
      </c>
      <c r="N1819" s="1">
        <v>70.2</v>
      </c>
      <c r="O1819" s="1">
        <v>2.538</v>
      </c>
      <c r="P1819" s="1">
        <v>13.662</v>
      </c>
      <c r="AD1819" s="1">
        <v>70.2</v>
      </c>
      <c r="AE1819" s="1">
        <v>2.538</v>
      </c>
    </row>
    <row r="1820" spans="1:31">
      <c r="A1820" t="s">
        <v>106</v>
      </c>
      <c r="B1820">
        <v>58</v>
      </c>
      <c r="C1820" t="s">
        <v>19</v>
      </c>
      <c r="D1820" t="s">
        <v>96</v>
      </c>
      <c r="E1820" t="s">
        <v>69</v>
      </c>
      <c r="F1820">
        <v>39</v>
      </c>
      <c r="G1820" t="s">
        <v>43</v>
      </c>
      <c r="H1820" t="s">
        <v>51</v>
      </c>
      <c r="I1820" t="s">
        <v>55</v>
      </c>
      <c r="J1820">
        <v>3.8</v>
      </c>
      <c r="K1820" t="s">
        <v>92</v>
      </c>
      <c r="L1820" t="s">
        <v>104</v>
      </c>
      <c r="M1820" s="1">
        <v>39</v>
      </c>
      <c r="N1820" s="1">
        <v>50.7</v>
      </c>
      <c r="O1820" s="1">
        <v>1.482</v>
      </c>
      <c r="P1820" s="1">
        <v>10.218</v>
      </c>
      <c r="AD1820" s="1">
        <v>50.7</v>
      </c>
      <c r="AE1820" s="1">
        <v>1.482</v>
      </c>
    </row>
    <row r="1821" spans="1:31">
      <c r="A1821" t="s">
        <v>119</v>
      </c>
      <c r="B1821">
        <v>51</v>
      </c>
      <c r="C1821" t="s">
        <v>19</v>
      </c>
      <c r="D1821" t="s">
        <v>140</v>
      </c>
      <c r="E1821" t="s">
        <v>21</v>
      </c>
      <c r="F1821">
        <v>86</v>
      </c>
      <c r="G1821" t="s">
        <v>35</v>
      </c>
      <c r="H1821" t="s">
        <v>109</v>
      </c>
      <c r="I1821" t="s">
        <v>36</v>
      </c>
      <c r="J1821">
        <v>4.5</v>
      </c>
      <c r="K1821" t="s">
        <v>31</v>
      </c>
      <c r="L1821" t="s">
        <v>56</v>
      </c>
      <c r="M1821" s="1">
        <v>86</v>
      </c>
      <c r="N1821" s="1">
        <v>111.8</v>
      </c>
      <c r="O1821" s="1">
        <v>3.87</v>
      </c>
      <c r="P1821" s="1">
        <v>21.93</v>
      </c>
      <c r="AD1821" s="1">
        <v>111.8</v>
      </c>
      <c r="AE1821" s="1">
        <v>3.87</v>
      </c>
    </row>
    <row r="1822" spans="1:31">
      <c r="A1822" t="s">
        <v>165</v>
      </c>
      <c r="B1822">
        <v>19</v>
      </c>
      <c r="C1822" t="s">
        <v>19</v>
      </c>
      <c r="D1822" t="s">
        <v>54</v>
      </c>
      <c r="E1822" t="s">
        <v>21</v>
      </c>
      <c r="F1822">
        <v>94</v>
      </c>
      <c r="G1822" t="s">
        <v>98</v>
      </c>
      <c r="H1822" t="s">
        <v>85</v>
      </c>
      <c r="I1822" t="s">
        <v>55</v>
      </c>
      <c r="J1822">
        <v>5</v>
      </c>
      <c r="K1822" t="s">
        <v>44</v>
      </c>
      <c r="L1822" t="s">
        <v>94</v>
      </c>
      <c r="M1822" s="1">
        <v>282</v>
      </c>
      <c r="N1822" s="1">
        <v>366.6</v>
      </c>
      <c r="O1822" s="1">
        <v>14.1</v>
      </c>
      <c r="P1822" s="1">
        <v>70.5</v>
      </c>
      <c r="AD1822" s="1">
        <v>366.6</v>
      </c>
      <c r="AE1822" s="1">
        <v>14.1</v>
      </c>
    </row>
    <row r="1823" spans="1:31">
      <c r="A1823" t="s">
        <v>28</v>
      </c>
      <c r="B1823">
        <v>57</v>
      </c>
      <c r="C1823" t="s">
        <v>19</v>
      </c>
      <c r="D1823" t="s">
        <v>59</v>
      </c>
      <c r="E1823" t="s">
        <v>21</v>
      </c>
      <c r="F1823">
        <v>53</v>
      </c>
      <c r="G1823" t="s">
        <v>43</v>
      </c>
      <c r="H1823" t="s">
        <v>91</v>
      </c>
      <c r="I1823" t="s">
        <v>36</v>
      </c>
      <c r="J1823">
        <v>2.8</v>
      </c>
      <c r="K1823" t="s">
        <v>44</v>
      </c>
      <c r="L1823" t="s">
        <v>56</v>
      </c>
      <c r="M1823" s="1">
        <v>265</v>
      </c>
      <c r="N1823" s="1">
        <v>344.5</v>
      </c>
      <c r="O1823" s="1">
        <v>7.42</v>
      </c>
      <c r="P1823" s="1">
        <v>72.08</v>
      </c>
      <c r="AD1823" s="1">
        <v>344.5</v>
      </c>
      <c r="AE1823" s="1">
        <v>7.42</v>
      </c>
    </row>
    <row r="1824" spans="1:31">
      <c r="A1824" t="s">
        <v>155</v>
      </c>
      <c r="B1824">
        <v>66</v>
      </c>
      <c r="C1824" t="s">
        <v>19</v>
      </c>
      <c r="D1824" t="s">
        <v>54</v>
      </c>
      <c r="E1824" t="s">
        <v>21</v>
      </c>
      <c r="F1824">
        <v>85</v>
      </c>
      <c r="G1824" t="s">
        <v>35</v>
      </c>
      <c r="H1824" t="s">
        <v>123</v>
      </c>
      <c r="I1824" t="s">
        <v>52</v>
      </c>
      <c r="J1824">
        <v>4.4</v>
      </c>
      <c r="K1824" t="s">
        <v>31</v>
      </c>
      <c r="L1824" t="s">
        <v>48</v>
      </c>
      <c r="M1824" s="1">
        <v>255</v>
      </c>
      <c r="N1824" s="1">
        <v>331.5</v>
      </c>
      <c r="O1824" s="1">
        <v>11.22</v>
      </c>
      <c r="P1824" s="1">
        <v>65.28</v>
      </c>
      <c r="AD1824" s="1">
        <v>331.5</v>
      </c>
      <c r="AE1824" s="1">
        <v>11.22</v>
      </c>
    </row>
    <row r="1825" spans="1:31">
      <c r="A1825" t="s">
        <v>58</v>
      </c>
      <c r="B1825">
        <v>62</v>
      </c>
      <c r="C1825" t="s">
        <v>19</v>
      </c>
      <c r="D1825" t="s">
        <v>140</v>
      </c>
      <c r="E1825" t="s">
        <v>21</v>
      </c>
      <c r="F1825">
        <v>50</v>
      </c>
      <c r="G1825" t="s">
        <v>22</v>
      </c>
      <c r="H1825" t="s">
        <v>70</v>
      </c>
      <c r="I1825" t="s">
        <v>55</v>
      </c>
      <c r="J1825">
        <v>4.7</v>
      </c>
      <c r="K1825" t="s">
        <v>76</v>
      </c>
      <c r="L1825" t="s">
        <v>77</v>
      </c>
      <c r="M1825" s="1">
        <v>50</v>
      </c>
      <c r="N1825" s="1">
        <v>65</v>
      </c>
      <c r="O1825" s="1">
        <v>2.35</v>
      </c>
      <c r="P1825" s="1">
        <v>12.65</v>
      </c>
      <c r="AD1825" s="1">
        <v>65</v>
      </c>
      <c r="AE1825" s="1">
        <v>2.35</v>
      </c>
    </row>
    <row r="1826" spans="1:31">
      <c r="A1826" t="s">
        <v>130</v>
      </c>
      <c r="B1826">
        <v>58</v>
      </c>
      <c r="C1826" t="s">
        <v>19</v>
      </c>
      <c r="D1826" t="s">
        <v>101</v>
      </c>
      <c r="E1826" t="s">
        <v>21</v>
      </c>
      <c r="F1826">
        <v>47</v>
      </c>
      <c r="G1826" t="s">
        <v>98</v>
      </c>
      <c r="H1826" t="s">
        <v>152</v>
      </c>
      <c r="I1826" t="s">
        <v>24</v>
      </c>
      <c r="J1826">
        <v>3.8</v>
      </c>
      <c r="K1826" t="s">
        <v>31</v>
      </c>
      <c r="L1826" t="s">
        <v>94</v>
      </c>
      <c r="M1826" s="1">
        <v>235</v>
      </c>
      <c r="N1826" s="1">
        <v>305.5</v>
      </c>
      <c r="O1826" s="1">
        <v>8.93</v>
      </c>
      <c r="P1826" s="1">
        <v>61.57</v>
      </c>
      <c r="AD1826" s="1">
        <v>305.5</v>
      </c>
      <c r="AE1826" s="1">
        <v>8.93</v>
      </c>
    </row>
    <row r="1827" spans="1:31">
      <c r="A1827" t="s">
        <v>163</v>
      </c>
      <c r="B1827">
        <v>23</v>
      </c>
      <c r="C1827" t="s">
        <v>19</v>
      </c>
      <c r="D1827" t="s">
        <v>153</v>
      </c>
      <c r="E1827" t="s">
        <v>42</v>
      </c>
      <c r="F1827">
        <v>75</v>
      </c>
      <c r="G1827" t="s">
        <v>43</v>
      </c>
      <c r="H1827" t="s">
        <v>70</v>
      </c>
      <c r="I1827" t="s">
        <v>24</v>
      </c>
      <c r="J1827">
        <v>4.9</v>
      </c>
      <c r="K1827" t="s">
        <v>37</v>
      </c>
      <c r="L1827" t="s">
        <v>38</v>
      </c>
      <c r="M1827" s="1">
        <v>225</v>
      </c>
      <c r="N1827" s="1">
        <v>292.5</v>
      </c>
      <c r="O1827" s="1">
        <v>11.025</v>
      </c>
      <c r="P1827" s="1">
        <v>56.475</v>
      </c>
      <c r="AD1827" s="1">
        <v>292.5</v>
      </c>
      <c r="AE1827" s="1">
        <v>11.025</v>
      </c>
    </row>
    <row r="1828" spans="1:31">
      <c r="A1828" t="s">
        <v>131</v>
      </c>
      <c r="B1828">
        <v>45</v>
      </c>
      <c r="C1828" t="s">
        <v>19</v>
      </c>
      <c r="D1828" t="s">
        <v>129</v>
      </c>
      <c r="E1828" t="s">
        <v>21</v>
      </c>
      <c r="F1828">
        <v>60</v>
      </c>
      <c r="G1828" t="s">
        <v>43</v>
      </c>
      <c r="H1828" t="s">
        <v>47</v>
      </c>
      <c r="I1828" t="s">
        <v>24</v>
      </c>
      <c r="J1828">
        <v>4.2</v>
      </c>
      <c r="K1828" t="s">
        <v>92</v>
      </c>
      <c r="L1828" t="s">
        <v>48</v>
      </c>
      <c r="M1828" s="1">
        <v>120</v>
      </c>
      <c r="N1828" s="1">
        <v>156</v>
      </c>
      <c r="O1828" s="1">
        <v>5.04</v>
      </c>
      <c r="P1828" s="1">
        <v>30.96</v>
      </c>
      <c r="AD1828" s="1">
        <v>156</v>
      </c>
      <c r="AE1828" s="1">
        <v>5.04</v>
      </c>
    </row>
    <row r="1829" spans="1:31">
      <c r="A1829" t="s">
        <v>144</v>
      </c>
      <c r="B1829">
        <v>20</v>
      </c>
      <c r="C1829" t="s">
        <v>19</v>
      </c>
      <c r="D1829" t="s">
        <v>129</v>
      </c>
      <c r="E1829" t="s">
        <v>21</v>
      </c>
      <c r="F1829">
        <v>36</v>
      </c>
      <c r="G1829" t="s">
        <v>35</v>
      </c>
      <c r="H1829" t="s">
        <v>70</v>
      </c>
      <c r="I1829" t="s">
        <v>36</v>
      </c>
      <c r="J1829">
        <v>4.9</v>
      </c>
      <c r="K1829" t="s">
        <v>76</v>
      </c>
      <c r="L1829" t="s">
        <v>38</v>
      </c>
      <c r="M1829" s="1">
        <v>72</v>
      </c>
      <c r="N1829" s="1">
        <v>93.6</v>
      </c>
      <c r="O1829" s="1">
        <v>3.528</v>
      </c>
      <c r="P1829" s="1">
        <v>18.072</v>
      </c>
      <c r="AD1829" s="1">
        <v>93.6</v>
      </c>
      <c r="AE1829" s="1">
        <v>3.528</v>
      </c>
    </row>
    <row r="1830" spans="1:31">
      <c r="A1830" t="s">
        <v>87</v>
      </c>
      <c r="B1830">
        <v>33</v>
      </c>
      <c r="C1830" t="s">
        <v>19</v>
      </c>
      <c r="D1830" t="s">
        <v>62</v>
      </c>
      <c r="E1830" t="s">
        <v>63</v>
      </c>
      <c r="F1830">
        <v>80</v>
      </c>
      <c r="G1830" t="s">
        <v>22</v>
      </c>
      <c r="H1830" t="s">
        <v>23</v>
      </c>
      <c r="I1830" t="s">
        <v>36</v>
      </c>
      <c r="J1830">
        <v>3.9</v>
      </c>
      <c r="K1830" t="s">
        <v>31</v>
      </c>
      <c r="L1830" t="s">
        <v>104</v>
      </c>
      <c r="M1830" s="1">
        <v>640</v>
      </c>
      <c r="N1830" s="1">
        <v>832</v>
      </c>
      <c r="O1830" s="1">
        <v>24.96</v>
      </c>
      <c r="P1830" s="1">
        <v>167.04</v>
      </c>
      <c r="AD1830" s="1">
        <v>832</v>
      </c>
      <c r="AE1830" s="1">
        <v>24.96</v>
      </c>
    </row>
    <row r="1831" spans="1:31">
      <c r="A1831" t="s">
        <v>46</v>
      </c>
      <c r="B1831">
        <v>30</v>
      </c>
      <c r="C1831" t="s">
        <v>19</v>
      </c>
      <c r="D1831" t="s">
        <v>139</v>
      </c>
      <c r="E1831" t="s">
        <v>69</v>
      </c>
      <c r="F1831">
        <v>96</v>
      </c>
      <c r="G1831" t="s">
        <v>43</v>
      </c>
      <c r="H1831" t="s">
        <v>51</v>
      </c>
      <c r="I1831" t="s">
        <v>36</v>
      </c>
      <c r="J1831">
        <v>4.9</v>
      </c>
      <c r="K1831" t="s">
        <v>37</v>
      </c>
      <c r="L1831" t="s">
        <v>56</v>
      </c>
      <c r="M1831" s="1">
        <v>288</v>
      </c>
      <c r="N1831" s="1">
        <v>374.4</v>
      </c>
      <c r="O1831" s="1">
        <v>14.112</v>
      </c>
      <c r="P1831" s="1">
        <v>72.288</v>
      </c>
      <c r="AD1831" s="1">
        <v>374.4</v>
      </c>
      <c r="AE1831" s="1">
        <v>14.112</v>
      </c>
    </row>
    <row r="1832" spans="1:31">
      <c r="A1832" t="s">
        <v>126</v>
      </c>
      <c r="B1832">
        <v>50</v>
      </c>
      <c r="C1832" t="s">
        <v>19</v>
      </c>
      <c r="D1832" t="s">
        <v>96</v>
      </c>
      <c r="E1832" t="s">
        <v>69</v>
      </c>
      <c r="F1832">
        <v>80</v>
      </c>
      <c r="G1832" t="s">
        <v>43</v>
      </c>
      <c r="H1832" t="s">
        <v>160</v>
      </c>
      <c r="I1832" t="s">
        <v>24</v>
      </c>
      <c r="J1832">
        <v>4.8</v>
      </c>
      <c r="K1832" t="s">
        <v>25</v>
      </c>
      <c r="L1832" t="s">
        <v>48</v>
      </c>
      <c r="M1832" s="1">
        <v>80</v>
      </c>
      <c r="N1832" s="1">
        <v>104</v>
      </c>
      <c r="O1832" s="1">
        <v>3.84</v>
      </c>
      <c r="P1832" s="1">
        <v>20.16</v>
      </c>
      <c r="AD1832" s="1">
        <v>104</v>
      </c>
      <c r="AE1832" s="1">
        <v>3.84</v>
      </c>
    </row>
    <row r="1833" spans="1:31">
      <c r="A1833" t="s">
        <v>28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43</v>
      </c>
      <c r="H1833" t="s">
        <v>123</v>
      </c>
      <c r="I1833" t="s">
        <v>52</v>
      </c>
      <c r="J1833">
        <v>3.3</v>
      </c>
      <c r="K1833" t="s">
        <v>76</v>
      </c>
      <c r="L1833" t="s">
        <v>104</v>
      </c>
      <c r="M1833" s="1">
        <v>355</v>
      </c>
      <c r="N1833" s="1">
        <v>461.5</v>
      </c>
      <c r="O1833" s="1">
        <v>11.715</v>
      </c>
      <c r="P1833" s="1">
        <v>94.785</v>
      </c>
      <c r="AD1833" s="1">
        <v>461.5</v>
      </c>
      <c r="AE1833" s="1">
        <v>11.715</v>
      </c>
    </row>
    <row r="1834" spans="1:31">
      <c r="A1834" t="s">
        <v>58</v>
      </c>
      <c r="B1834">
        <v>69</v>
      </c>
      <c r="C1834" t="s">
        <v>19</v>
      </c>
      <c r="D1834" t="s">
        <v>120</v>
      </c>
      <c r="E1834" t="s">
        <v>69</v>
      </c>
      <c r="F1834">
        <v>29</v>
      </c>
      <c r="G1834" t="s">
        <v>43</v>
      </c>
      <c r="H1834" t="s">
        <v>160</v>
      </c>
      <c r="I1834" t="s">
        <v>55</v>
      </c>
      <c r="J1834">
        <v>4.6</v>
      </c>
      <c r="K1834" t="s">
        <v>31</v>
      </c>
      <c r="L1834" t="s">
        <v>94</v>
      </c>
      <c r="M1834" s="1">
        <v>261</v>
      </c>
      <c r="N1834" s="1">
        <v>339.3</v>
      </c>
      <c r="O1834" s="1">
        <v>12.006</v>
      </c>
      <c r="P1834" s="1">
        <v>66.294</v>
      </c>
      <c r="AD1834" s="1">
        <v>339.3</v>
      </c>
      <c r="AE1834" s="1">
        <v>12.006</v>
      </c>
    </row>
    <row r="1835" spans="1:31">
      <c r="A1835" t="s">
        <v>58</v>
      </c>
      <c r="B1835">
        <v>34</v>
      </c>
      <c r="C1835" t="s">
        <v>19</v>
      </c>
      <c r="D1835" t="s">
        <v>120</v>
      </c>
      <c r="E1835" t="s">
        <v>69</v>
      </c>
      <c r="F1835">
        <v>53</v>
      </c>
      <c r="G1835" t="s">
        <v>43</v>
      </c>
      <c r="H1835" t="s">
        <v>150</v>
      </c>
      <c r="I1835" t="s">
        <v>36</v>
      </c>
      <c r="J1835">
        <v>4.5</v>
      </c>
      <c r="K1835" t="s">
        <v>44</v>
      </c>
      <c r="L1835" t="s">
        <v>26</v>
      </c>
      <c r="M1835" s="1">
        <v>477</v>
      </c>
      <c r="N1835" s="1">
        <v>620.1</v>
      </c>
      <c r="O1835" s="1">
        <v>21.465</v>
      </c>
      <c r="P1835" s="1">
        <v>121.635</v>
      </c>
      <c r="AD1835" s="1">
        <v>620.1</v>
      </c>
      <c r="AE1835" s="1">
        <v>21.465</v>
      </c>
    </row>
    <row r="1836" spans="1:31">
      <c r="A1836" t="s">
        <v>131</v>
      </c>
      <c r="B1836">
        <v>49</v>
      </c>
      <c r="C1836" t="s">
        <v>19</v>
      </c>
      <c r="D1836" t="s">
        <v>93</v>
      </c>
      <c r="E1836" t="s">
        <v>21</v>
      </c>
      <c r="F1836">
        <v>35</v>
      </c>
      <c r="G1836" t="s">
        <v>43</v>
      </c>
      <c r="H1836" t="s">
        <v>60</v>
      </c>
      <c r="I1836" t="s">
        <v>52</v>
      </c>
      <c r="J1836">
        <v>4.1</v>
      </c>
      <c r="K1836" t="s">
        <v>25</v>
      </c>
      <c r="L1836" t="s">
        <v>26</v>
      </c>
      <c r="M1836" s="1">
        <v>210</v>
      </c>
      <c r="N1836" s="1">
        <v>273</v>
      </c>
      <c r="O1836" s="1">
        <v>8.61</v>
      </c>
      <c r="P1836" s="1">
        <v>54.39</v>
      </c>
      <c r="AD1836" s="1">
        <v>273</v>
      </c>
      <c r="AE1836" s="1">
        <v>8.61</v>
      </c>
    </row>
    <row r="1837" spans="1:31">
      <c r="A1837" t="s">
        <v>18</v>
      </c>
      <c r="B1837">
        <v>65</v>
      </c>
      <c r="C1837" t="s">
        <v>19</v>
      </c>
      <c r="D1837" t="s">
        <v>135</v>
      </c>
      <c r="E1837" t="s">
        <v>69</v>
      </c>
      <c r="F1837">
        <v>75</v>
      </c>
      <c r="G1837" t="s">
        <v>43</v>
      </c>
      <c r="H1837" t="s">
        <v>99</v>
      </c>
      <c r="I1837" t="s">
        <v>55</v>
      </c>
      <c r="J1837">
        <v>3.2</v>
      </c>
      <c r="K1837" t="s">
        <v>37</v>
      </c>
      <c r="L1837" t="s">
        <v>56</v>
      </c>
      <c r="M1837" s="1">
        <v>150</v>
      </c>
      <c r="N1837" s="1">
        <v>195</v>
      </c>
      <c r="O1837" s="1">
        <v>4.8</v>
      </c>
      <c r="P1837" s="1">
        <v>40.2</v>
      </c>
      <c r="AD1837" s="1">
        <v>195</v>
      </c>
      <c r="AE1837" s="1">
        <v>4.8</v>
      </c>
    </row>
    <row r="1838" spans="1:31">
      <c r="A1838" t="s">
        <v>146</v>
      </c>
      <c r="B1838">
        <v>66</v>
      </c>
      <c r="C1838" t="s">
        <v>19</v>
      </c>
      <c r="D1838" t="s">
        <v>101</v>
      </c>
      <c r="E1838" t="s">
        <v>21</v>
      </c>
      <c r="F1838">
        <v>52</v>
      </c>
      <c r="G1838" t="s">
        <v>43</v>
      </c>
      <c r="H1838" t="s">
        <v>91</v>
      </c>
      <c r="I1838" t="s">
        <v>55</v>
      </c>
      <c r="J1838">
        <v>4.2</v>
      </c>
      <c r="K1838" t="s">
        <v>37</v>
      </c>
      <c r="L1838" t="s">
        <v>94</v>
      </c>
      <c r="M1838" s="1">
        <v>260</v>
      </c>
      <c r="N1838" s="1">
        <v>338</v>
      </c>
      <c r="O1838" s="1">
        <v>10.92</v>
      </c>
      <c r="P1838" s="1">
        <v>67.08</v>
      </c>
      <c r="AD1838" s="1">
        <v>338</v>
      </c>
      <c r="AE1838" s="1">
        <v>10.92</v>
      </c>
    </row>
    <row r="1839" spans="1:31">
      <c r="A1839" t="s">
        <v>53</v>
      </c>
      <c r="B1839">
        <v>41</v>
      </c>
      <c r="C1839" t="s">
        <v>19</v>
      </c>
      <c r="D1839" t="s">
        <v>139</v>
      </c>
      <c r="E1839" t="s">
        <v>69</v>
      </c>
      <c r="F1839">
        <v>77</v>
      </c>
      <c r="G1839" t="s">
        <v>43</v>
      </c>
      <c r="H1839" t="s">
        <v>133</v>
      </c>
      <c r="I1839" t="s">
        <v>24</v>
      </c>
      <c r="J1839">
        <v>4.8</v>
      </c>
      <c r="K1839" t="s">
        <v>25</v>
      </c>
      <c r="L1839" t="s">
        <v>94</v>
      </c>
      <c r="M1839" s="1">
        <v>231</v>
      </c>
      <c r="N1839" s="1">
        <v>300.3</v>
      </c>
      <c r="O1839" s="1">
        <v>11.088</v>
      </c>
      <c r="P1839" s="1">
        <v>58.212</v>
      </c>
      <c r="AD1839" s="1">
        <v>300.3</v>
      </c>
      <c r="AE1839" s="1">
        <v>11.088</v>
      </c>
    </row>
    <row r="1840" spans="1:31">
      <c r="A1840" t="s">
        <v>144</v>
      </c>
      <c r="B1840">
        <v>37</v>
      </c>
      <c r="C1840" t="s">
        <v>19</v>
      </c>
      <c r="D1840" t="s">
        <v>159</v>
      </c>
      <c r="E1840" t="s">
        <v>69</v>
      </c>
      <c r="F1840">
        <v>24</v>
      </c>
      <c r="G1840" t="s">
        <v>22</v>
      </c>
      <c r="H1840" t="s">
        <v>160</v>
      </c>
      <c r="I1840" t="s">
        <v>55</v>
      </c>
      <c r="J1840">
        <v>4.1</v>
      </c>
      <c r="K1840" t="s">
        <v>37</v>
      </c>
      <c r="L1840" t="s">
        <v>56</v>
      </c>
      <c r="M1840" s="1">
        <v>48</v>
      </c>
      <c r="N1840" s="1">
        <v>62.4</v>
      </c>
      <c r="O1840" s="1">
        <v>1.968</v>
      </c>
      <c r="P1840" s="1">
        <v>12.432</v>
      </c>
      <c r="AD1840" s="1">
        <v>62.4</v>
      </c>
      <c r="AE1840" s="1">
        <v>1.968</v>
      </c>
    </row>
    <row r="1841" spans="1:31">
      <c r="A1841" t="s">
        <v>97</v>
      </c>
      <c r="B1841">
        <v>32</v>
      </c>
      <c r="C1841" t="s">
        <v>19</v>
      </c>
      <c r="D1841" t="s">
        <v>54</v>
      </c>
      <c r="E1841" t="s">
        <v>21</v>
      </c>
      <c r="F1841">
        <v>78</v>
      </c>
      <c r="G1841" t="s">
        <v>98</v>
      </c>
      <c r="H1841" t="s">
        <v>75</v>
      </c>
      <c r="I1841" t="s">
        <v>24</v>
      </c>
      <c r="J1841">
        <v>3.7</v>
      </c>
      <c r="K1841" t="s">
        <v>31</v>
      </c>
      <c r="L1841" t="s">
        <v>48</v>
      </c>
      <c r="M1841" s="1">
        <v>234</v>
      </c>
      <c r="N1841" s="1">
        <v>304.2</v>
      </c>
      <c r="O1841" s="1">
        <v>8.658</v>
      </c>
      <c r="P1841" s="1">
        <v>61.542</v>
      </c>
      <c r="AD1841" s="1">
        <v>304.2</v>
      </c>
      <c r="AE1841" s="1">
        <v>8.658</v>
      </c>
    </row>
    <row r="1842" spans="1:31">
      <c r="A1842" t="s">
        <v>49</v>
      </c>
      <c r="B1842">
        <v>42</v>
      </c>
      <c r="C1842" t="s">
        <v>19</v>
      </c>
      <c r="D1842" t="s">
        <v>41</v>
      </c>
      <c r="E1842" t="s">
        <v>42</v>
      </c>
      <c r="F1842">
        <v>98</v>
      </c>
      <c r="G1842" t="s">
        <v>43</v>
      </c>
      <c r="H1842" t="s">
        <v>85</v>
      </c>
      <c r="I1842" t="s">
        <v>24</v>
      </c>
      <c r="J1842">
        <v>2.6</v>
      </c>
      <c r="K1842" t="s">
        <v>76</v>
      </c>
      <c r="L1842" t="s">
        <v>104</v>
      </c>
      <c r="M1842" s="1">
        <v>294</v>
      </c>
      <c r="N1842" s="1">
        <v>382.2</v>
      </c>
      <c r="O1842" s="1">
        <v>7.644</v>
      </c>
      <c r="P1842" s="1">
        <v>80.556</v>
      </c>
      <c r="AD1842" s="1">
        <v>382.2</v>
      </c>
      <c r="AE1842" s="1">
        <v>7.644</v>
      </c>
    </row>
    <row r="1843" spans="1:31">
      <c r="A1843" t="s">
        <v>144</v>
      </c>
      <c r="B1843">
        <v>31</v>
      </c>
      <c r="C1843" t="s">
        <v>19</v>
      </c>
      <c r="D1843" t="s">
        <v>140</v>
      </c>
      <c r="E1843" t="s">
        <v>21</v>
      </c>
      <c r="F1843">
        <v>57</v>
      </c>
      <c r="G1843" t="s">
        <v>22</v>
      </c>
      <c r="H1843" t="s">
        <v>160</v>
      </c>
      <c r="I1843" t="s">
        <v>24</v>
      </c>
      <c r="J1843">
        <v>3</v>
      </c>
      <c r="K1843" t="s">
        <v>44</v>
      </c>
      <c r="L1843" t="s">
        <v>104</v>
      </c>
      <c r="M1843" s="1">
        <v>57</v>
      </c>
      <c r="N1843" s="1">
        <v>74.1</v>
      </c>
      <c r="O1843" s="1">
        <v>1.71</v>
      </c>
      <c r="P1843" s="1">
        <v>15.39</v>
      </c>
      <c r="AD1843" s="1">
        <v>74.1</v>
      </c>
      <c r="AE1843" s="1">
        <v>1.71</v>
      </c>
    </row>
    <row r="1844" spans="1:31">
      <c r="A1844" t="s">
        <v>95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43</v>
      </c>
      <c r="H1844" t="s">
        <v>100</v>
      </c>
      <c r="I1844" t="s">
        <v>52</v>
      </c>
      <c r="J1844">
        <v>4.4</v>
      </c>
      <c r="K1844" t="s">
        <v>92</v>
      </c>
      <c r="L1844" t="s">
        <v>48</v>
      </c>
      <c r="M1844" s="1">
        <v>702</v>
      </c>
      <c r="N1844" s="1">
        <v>912.6</v>
      </c>
      <c r="O1844" s="1">
        <v>30.888</v>
      </c>
      <c r="P1844" s="1">
        <v>179.712</v>
      </c>
      <c r="AD1844" s="1">
        <v>912.6</v>
      </c>
      <c r="AE1844" s="1">
        <v>30.888</v>
      </c>
    </row>
    <row r="1845" spans="1:31">
      <c r="A1845" t="s">
        <v>18</v>
      </c>
      <c r="B1845">
        <v>36</v>
      </c>
      <c r="C1845" t="s">
        <v>19</v>
      </c>
      <c r="D1845" t="s">
        <v>114</v>
      </c>
      <c r="E1845" t="s">
        <v>63</v>
      </c>
      <c r="F1845">
        <v>76</v>
      </c>
      <c r="G1845" t="s">
        <v>43</v>
      </c>
      <c r="H1845" t="s">
        <v>60</v>
      </c>
      <c r="I1845" t="s">
        <v>55</v>
      </c>
      <c r="J1845">
        <v>4.7</v>
      </c>
      <c r="K1845" t="s">
        <v>37</v>
      </c>
      <c r="L1845" t="s">
        <v>94</v>
      </c>
      <c r="M1845" s="1">
        <v>532</v>
      </c>
      <c r="N1845" s="1">
        <v>691.6</v>
      </c>
      <c r="O1845" s="1">
        <v>25.004</v>
      </c>
      <c r="P1845" s="1">
        <v>134.596</v>
      </c>
      <c r="AD1845" s="1">
        <v>691.6</v>
      </c>
      <c r="AE1845" s="1">
        <v>25.004</v>
      </c>
    </row>
    <row r="1846" spans="1:31">
      <c r="A1846" t="s">
        <v>163</v>
      </c>
      <c r="B1846">
        <v>60</v>
      </c>
      <c r="C1846" t="s">
        <v>19</v>
      </c>
      <c r="D1846" t="s">
        <v>59</v>
      </c>
      <c r="E1846" t="s">
        <v>21</v>
      </c>
      <c r="F1846">
        <v>26</v>
      </c>
      <c r="G1846" t="s">
        <v>43</v>
      </c>
      <c r="H1846" t="s">
        <v>75</v>
      </c>
      <c r="I1846" t="s">
        <v>36</v>
      </c>
      <c r="J1846">
        <v>2.7</v>
      </c>
      <c r="K1846" t="s">
        <v>37</v>
      </c>
      <c r="L1846" t="s">
        <v>48</v>
      </c>
      <c r="M1846" s="1">
        <v>130</v>
      </c>
      <c r="N1846" s="1">
        <v>169</v>
      </c>
      <c r="O1846" s="1">
        <v>3.51</v>
      </c>
      <c r="P1846" s="1">
        <v>35.49</v>
      </c>
      <c r="AD1846" s="1">
        <v>169</v>
      </c>
      <c r="AE1846" s="1">
        <v>3.51</v>
      </c>
    </row>
    <row r="1847" spans="1:31">
      <c r="A1847" t="s">
        <v>84</v>
      </c>
      <c r="B1847">
        <v>51</v>
      </c>
      <c r="C1847" t="s">
        <v>19</v>
      </c>
      <c r="D1847" t="s">
        <v>41</v>
      </c>
      <c r="E1847" t="s">
        <v>42</v>
      </c>
      <c r="F1847">
        <v>78</v>
      </c>
      <c r="G1847" t="s">
        <v>43</v>
      </c>
      <c r="H1847" t="s">
        <v>136</v>
      </c>
      <c r="I1847" t="s">
        <v>24</v>
      </c>
      <c r="J1847">
        <v>2.8</v>
      </c>
      <c r="K1847" t="s">
        <v>76</v>
      </c>
      <c r="L1847" t="s">
        <v>56</v>
      </c>
      <c r="M1847" s="1">
        <v>234</v>
      </c>
      <c r="N1847" s="1">
        <v>304.2</v>
      </c>
      <c r="O1847" s="1">
        <v>6.552</v>
      </c>
      <c r="P1847" s="1">
        <v>63.648</v>
      </c>
      <c r="AD1847" s="1">
        <v>304.2</v>
      </c>
      <c r="AE1847" s="1">
        <v>6.552</v>
      </c>
    </row>
    <row r="1848" spans="1:31">
      <c r="A1848" t="s">
        <v>166</v>
      </c>
      <c r="B1848">
        <v>68</v>
      </c>
      <c r="C1848" t="s">
        <v>19</v>
      </c>
      <c r="D1848" t="s">
        <v>135</v>
      </c>
      <c r="E1848" t="s">
        <v>69</v>
      </c>
      <c r="F1848">
        <v>53</v>
      </c>
      <c r="G1848" t="s">
        <v>43</v>
      </c>
      <c r="H1848" t="s">
        <v>150</v>
      </c>
      <c r="I1848" t="s">
        <v>52</v>
      </c>
      <c r="J1848">
        <v>2.9</v>
      </c>
      <c r="K1848" t="s">
        <v>25</v>
      </c>
      <c r="L1848" t="s">
        <v>56</v>
      </c>
      <c r="M1848" s="1">
        <v>106</v>
      </c>
      <c r="N1848" s="1">
        <v>137.8</v>
      </c>
      <c r="O1848" s="1">
        <v>3.074</v>
      </c>
      <c r="P1848" s="1">
        <v>28.726</v>
      </c>
      <c r="AD1848" s="1">
        <v>137.8</v>
      </c>
      <c r="AE1848" s="1">
        <v>3.074</v>
      </c>
    </row>
    <row r="1849" spans="1:31">
      <c r="A1849" t="s">
        <v>132</v>
      </c>
      <c r="B1849">
        <v>46</v>
      </c>
      <c r="C1849" t="s">
        <v>19</v>
      </c>
      <c r="D1849" t="s">
        <v>41</v>
      </c>
      <c r="E1849" t="s">
        <v>42</v>
      </c>
      <c r="F1849">
        <v>100</v>
      </c>
      <c r="G1849" t="s">
        <v>98</v>
      </c>
      <c r="H1849" t="s">
        <v>123</v>
      </c>
      <c r="I1849" t="s">
        <v>52</v>
      </c>
      <c r="J1849">
        <v>4.4</v>
      </c>
      <c r="K1849" t="s">
        <v>37</v>
      </c>
      <c r="L1849" t="s">
        <v>38</v>
      </c>
      <c r="M1849" s="1">
        <v>300</v>
      </c>
      <c r="N1849" s="1">
        <v>390</v>
      </c>
      <c r="O1849" s="1">
        <v>13.2</v>
      </c>
      <c r="P1849" s="1">
        <v>76.8</v>
      </c>
      <c r="AD1849" s="1">
        <v>390</v>
      </c>
      <c r="AE1849" s="1">
        <v>13.2</v>
      </c>
    </row>
    <row r="1850" spans="1:31">
      <c r="A1850" t="s">
        <v>28</v>
      </c>
      <c r="B1850">
        <v>19</v>
      </c>
      <c r="C1850" t="s">
        <v>19</v>
      </c>
      <c r="D1850" t="s">
        <v>34</v>
      </c>
      <c r="E1850" t="s">
        <v>21</v>
      </c>
      <c r="F1850">
        <v>73</v>
      </c>
      <c r="G1850" t="s">
        <v>98</v>
      </c>
      <c r="H1850" t="s">
        <v>150</v>
      </c>
      <c r="I1850" t="s">
        <v>24</v>
      </c>
      <c r="J1850">
        <v>2.7</v>
      </c>
      <c r="K1850" t="s">
        <v>31</v>
      </c>
      <c r="L1850" t="s">
        <v>104</v>
      </c>
      <c r="M1850" s="1">
        <v>511</v>
      </c>
      <c r="N1850" s="1">
        <v>664.3</v>
      </c>
      <c r="O1850" s="1">
        <v>13.797</v>
      </c>
      <c r="P1850" s="1">
        <v>139.503</v>
      </c>
      <c r="AD1850" s="1">
        <v>664.3</v>
      </c>
      <c r="AE1850" s="1">
        <v>13.797</v>
      </c>
    </row>
    <row r="1851" spans="1:31">
      <c r="A1851" t="s">
        <v>145</v>
      </c>
      <c r="B1851">
        <v>30</v>
      </c>
      <c r="C1851" t="s">
        <v>19</v>
      </c>
      <c r="D1851" t="s">
        <v>93</v>
      </c>
      <c r="E1851" t="s">
        <v>21</v>
      </c>
      <c r="F1851">
        <v>40</v>
      </c>
      <c r="G1851" t="s">
        <v>43</v>
      </c>
      <c r="H1851" t="s">
        <v>30</v>
      </c>
      <c r="I1851" t="s">
        <v>24</v>
      </c>
      <c r="J1851">
        <v>4.5</v>
      </c>
      <c r="K1851" t="s">
        <v>76</v>
      </c>
      <c r="L1851" t="s">
        <v>94</v>
      </c>
      <c r="M1851" s="1">
        <v>240</v>
      </c>
      <c r="N1851" s="1">
        <v>312</v>
      </c>
      <c r="O1851" s="1">
        <v>10.8</v>
      </c>
      <c r="P1851" s="1">
        <v>61.2</v>
      </c>
      <c r="AD1851" s="1">
        <v>312</v>
      </c>
      <c r="AE1851" s="1">
        <v>10.8</v>
      </c>
    </row>
    <row r="1852" spans="1:31">
      <c r="A1852" t="s">
        <v>49</v>
      </c>
      <c r="B1852">
        <v>51</v>
      </c>
      <c r="C1852" t="s">
        <v>19</v>
      </c>
      <c r="D1852" t="s">
        <v>159</v>
      </c>
      <c r="E1852" t="s">
        <v>69</v>
      </c>
      <c r="F1852">
        <v>76</v>
      </c>
      <c r="G1852" t="s">
        <v>35</v>
      </c>
      <c r="H1852" t="s">
        <v>100</v>
      </c>
      <c r="I1852" t="s">
        <v>24</v>
      </c>
      <c r="J1852">
        <v>2.8</v>
      </c>
      <c r="K1852" t="s">
        <v>92</v>
      </c>
      <c r="L1852" t="s">
        <v>38</v>
      </c>
      <c r="M1852" s="1">
        <v>152</v>
      </c>
      <c r="N1852" s="1">
        <v>197.6</v>
      </c>
      <c r="O1852" s="1">
        <v>4.256</v>
      </c>
      <c r="P1852" s="1">
        <v>41.344</v>
      </c>
      <c r="AD1852" s="1">
        <v>197.6</v>
      </c>
      <c r="AE1852" s="1">
        <v>4.256</v>
      </c>
    </row>
    <row r="1853" spans="1:31">
      <c r="A1853" t="s">
        <v>84</v>
      </c>
      <c r="B1853">
        <v>28</v>
      </c>
      <c r="C1853" t="s">
        <v>19</v>
      </c>
      <c r="D1853" t="s">
        <v>93</v>
      </c>
      <c r="E1853" t="s">
        <v>21</v>
      </c>
      <c r="F1853">
        <v>80</v>
      </c>
      <c r="G1853" t="s">
        <v>35</v>
      </c>
      <c r="H1853" t="s">
        <v>99</v>
      </c>
      <c r="I1853" t="s">
        <v>55</v>
      </c>
      <c r="J1853">
        <v>3.1</v>
      </c>
      <c r="K1853" t="s">
        <v>76</v>
      </c>
      <c r="L1853" t="s">
        <v>26</v>
      </c>
      <c r="M1853" s="1">
        <v>480</v>
      </c>
      <c r="N1853" s="1">
        <v>624</v>
      </c>
      <c r="O1853" s="1">
        <v>14.88</v>
      </c>
      <c r="P1853" s="1">
        <v>129.12</v>
      </c>
      <c r="AD1853" s="1">
        <v>624</v>
      </c>
      <c r="AE1853" s="1">
        <v>14.88</v>
      </c>
    </row>
    <row r="1854" spans="1:31">
      <c r="A1854" t="s">
        <v>154</v>
      </c>
      <c r="B1854">
        <v>41</v>
      </c>
      <c r="C1854" t="s">
        <v>19</v>
      </c>
      <c r="D1854" t="s">
        <v>29</v>
      </c>
      <c r="E1854" t="s">
        <v>21</v>
      </c>
      <c r="F1854">
        <v>80</v>
      </c>
      <c r="G1854" t="s">
        <v>98</v>
      </c>
      <c r="H1854" t="s">
        <v>89</v>
      </c>
      <c r="I1854" t="s">
        <v>24</v>
      </c>
      <c r="J1854">
        <v>3.8</v>
      </c>
      <c r="K1854" t="s">
        <v>31</v>
      </c>
      <c r="L1854" t="s">
        <v>38</v>
      </c>
      <c r="M1854" s="1">
        <v>320</v>
      </c>
      <c r="N1854" s="1">
        <v>416</v>
      </c>
      <c r="O1854" s="1">
        <v>12.16</v>
      </c>
      <c r="P1854" s="1">
        <v>83.84</v>
      </c>
      <c r="AD1854" s="1">
        <v>416</v>
      </c>
      <c r="AE1854" s="1">
        <v>12.16</v>
      </c>
    </row>
    <row r="1855" spans="1:31">
      <c r="A1855" t="s">
        <v>128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98</v>
      </c>
      <c r="H1855" t="s">
        <v>81</v>
      </c>
      <c r="I1855" t="s">
        <v>36</v>
      </c>
      <c r="J1855">
        <v>2.9</v>
      </c>
      <c r="K1855" t="s">
        <v>44</v>
      </c>
      <c r="L1855" t="s">
        <v>26</v>
      </c>
      <c r="M1855" s="1">
        <v>335</v>
      </c>
      <c r="N1855" s="1">
        <v>435.5</v>
      </c>
      <c r="O1855" s="1">
        <v>9.715</v>
      </c>
      <c r="P1855" s="1">
        <v>90.785</v>
      </c>
      <c r="AD1855" s="1">
        <v>435.5</v>
      </c>
      <c r="AE1855" s="1">
        <v>9.715</v>
      </c>
    </row>
    <row r="1856" spans="1:31">
      <c r="A1856" t="s">
        <v>18</v>
      </c>
      <c r="B1856">
        <v>25</v>
      </c>
      <c r="C1856" t="s">
        <v>19</v>
      </c>
      <c r="D1856" t="s">
        <v>29</v>
      </c>
      <c r="E1856" t="s">
        <v>21</v>
      </c>
      <c r="F1856">
        <v>61</v>
      </c>
      <c r="G1856" t="s">
        <v>43</v>
      </c>
      <c r="H1856" t="s">
        <v>91</v>
      </c>
      <c r="I1856" t="s">
        <v>36</v>
      </c>
      <c r="J1856">
        <v>3.8</v>
      </c>
      <c r="K1856" t="s">
        <v>37</v>
      </c>
      <c r="L1856" t="s">
        <v>48</v>
      </c>
      <c r="M1856" s="1">
        <v>244</v>
      </c>
      <c r="N1856" s="1">
        <v>317.2</v>
      </c>
      <c r="O1856" s="1">
        <v>9.272</v>
      </c>
      <c r="P1856" s="1">
        <v>63.928</v>
      </c>
      <c r="AD1856" s="1">
        <v>317.2</v>
      </c>
      <c r="AE1856" s="1">
        <v>9.272</v>
      </c>
    </row>
    <row r="1857" spans="1:31">
      <c r="A1857" t="s">
        <v>40</v>
      </c>
      <c r="B1857">
        <v>60</v>
      </c>
      <c r="C1857" t="s">
        <v>19</v>
      </c>
      <c r="D1857" t="s">
        <v>54</v>
      </c>
      <c r="E1857" t="s">
        <v>21</v>
      </c>
      <c r="F1857">
        <v>76</v>
      </c>
      <c r="G1857" t="s">
        <v>98</v>
      </c>
      <c r="H1857" t="s">
        <v>91</v>
      </c>
      <c r="I1857" t="s">
        <v>36</v>
      </c>
      <c r="J1857">
        <v>4.7</v>
      </c>
      <c r="K1857" t="s">
        <v>31</v>
      </c>
      <c r="L1857" t="s">
        <v>48</v>
      </c>
      <c r="M1857" s="1">
        <v>228</v>
      </c>
      <c r="N1857" s="1">
        <v>296.4</v>
      </c>
      <c r="O1857" s="1">
        <v>10.716</v>
      </c>
      <c r="P1857" s="1">
        <v>57.684</v>
      </c>
      <c r="AD1857" s="1">
        <v>296.4</v>
      </c>
      <c r="AE1857" s="1">
        <v>10.716</v>
      </c>
    </row>
    <row r="1858" spans="1:31">
      <c r="A1858" t="s">
        <v>132</v>
      </c>
      <c r="B1858">
        <v>63</v>
      </c>
      <c r="C1858" t="s">
        <v>19</v>
      </c>
      <c r="D1858" t="s">
        <v>120</v>
      </c>
      <c r="E1858" t="s">
        <v>69</v>
      </c>
      <c r="F1858">
        <v>55</v>
      </c>
      <c r="G1858" t="s">
        <v>98</v>
      </c>
      <c r="H1858" t="s">
        <v>133</v>
      </c>
      <c r="I1858" t="s">
        <v>52</v>
      </c>
      <c r="J1858">
        <v>3.2</v>
      </c>
      <c r="K1858" t="s">
        <v>44</v>
      </c>
      <c r="L1858" t="s">
        <v>77</v>
      </c>
      <c r="M1858" s="1">
        <v>495</v>
      </c>
      <c r="N1858" s="1">
        <v>643.5</v>
      </c>
      <c r="O1858" s="1">
        <v>15.84</v>
      </c>
      <c r="P1858" s="1">
        <v>132.66</v>
      </c>
      <c r="AD1858" s="1">
        <v>643.5</v>
      </c>
      <c r="AE1858" s="1">
        <v>15.84</v>
      </c>
    </row>
    <row r="1859" spans="1:31">
      <c r="A1859" t="s">
        <v>127</v>
      </c>
      <c r="B1859">
        <v>51</v>
      </c>
      <c r="C1859" t="s">
        <v>19</v>
      </c>
      <c r="D1859" t="s">
        <v>129</v>
      </c>
      <c r="E1859" t="s">
        <v>21</v>
      </c>
      <c r="F1859">
        <v>85</v>
      </c>
      <c r="G1859" t="s">
        <v>22</v>
      </c>
      <c r="H1859" t="s">
        <v>30</v>
      </c>
      <c r="I1859" t="s">
        <v>52</v>
      </c>
      <c r="J1859">
        <v>4</v>
      </c>
      <c r="K1859" t="s">
        <v>31</v>
      </c>
      <c r="L1859" t="s">
        <v>94</v>
      </c>
      <c r="M1859" s="1">
        <v>170</v>
      </c>
      <c r="N1859" s="1">
        <v>221</v>
      </c>
      <c r="O1859" s="1">
        <v>6.8</v>
      </c>
      <c r="P1859" s="1">
        <v>44.2</v>
      </c>
      <c r="AD1859" s="1">
        <v>221</v>
      </c>
      <c r="AE1859" s="1">
        <v>6.8</v>
      </c>
    </row>
    <row r="1860" spans="1:31">
      <c r="A1860" t="s">
        <v>28</v>
      </c>
      <c r="B1860">
        <v>22</v>
      </c>
      <c r="C1860" t="s">
        <v>19</v>
      </c>
      <c r="D1860" t="s">
        <v>135</v>
      </c>
      <c r="E1860" t="s">
        <v>69</v>
      </c>
      <c r="F1860">
        <v>69</v>
      </c>
      <c r="G1860" t="s">
        <v>35</v>
      </c>
      <c r="H1860" t="s">
        <v>109</v>
      </c>
      <c r="I1860" t="s">
        <v>36</v>
      </c>
      <c r="J1860">
        <v>4.9</v>
      </c>
      <c r="K1860" t="s">
        <v>92</v>
      </c>
      <c r="L1860" t="s">
        <v>48</v>
      </c>
      <c r="M1860" s="1">
        <v>138</v>
      </c>
      <c r="N1860" s="1">
        <v>179.4</v>
      </c>
      <c r="O1860" s="1">
        <v>6.762</v>
      </c>
      <c r="P1860" s="1">
        <v>34.638</v>
      </c>
      <c r="AD1860" s="1">
        <v>179.4</v>
      </c>
      <c r="AE1860" s="1">
        <v>6.762</v>
      </c>
    </row>
    <row r="1861" spans="1:31">
      <c r="A1861" t="s">
        <v>142</v>
      </c>
      <c r="B1861">
        <v>54</v>
      </c>
      <c r="C1861" t="s">
        <v>19</v>
      </c>
      <c r="D1861" t="s">
        <v>149</v>
      </c>
      <c r="E1861" t="s">
        <v>69</v>
      </c>
      <c r="F1861">
        <v>26</v>
      </c>
      <c r="G1861" t="s">
        <v>22</v>
      </c>
      <c r="H1861" t="s">
        <v>133</v>
      </c>
      <c r="I1861" t="s">
        <v>52</v>
      </c>
      <c r="J1861">
        <v>3.7</v>
      </c>
      <c r="K1861" t="s">
        <v>92</v>
      </c>
      <c r="L1861" t="s">
        <v>26</v>
      </c>
      <c r="M1861" s="1">
        <v>52</v>
      </c>
      <c r="N1861" s="1">
        <v>67.6</v>
      </c>
      <c r="O1861" s="1">
        <v>1.924</v>
      </c>
      <c r="P1861" s="1">
        <v>13.676</v>
      </c>
      <c r="AD1861" s="1">
        <v>67.6</v>
      </c>
      <c r="AE1861" s="1">
        <v>1.924</v>
      </c>
    </row>
    <row r="1862" spans="1:31">
      <c r="A1862" t="s">
        <v>126</v>
      </c>
      <c r="B1862">
        <v>18</v>
      </c>
      <c r="C1862" t="s">
        <v>19</v>
      </c>
      <c r="D1862" t="s">
        <v>129</v>
      </c>
      <c r="E1862" t="s">
        <v>21</v>
      </c>
      <c r="F1862">
        <v>64</v>
      </c>
      <c r="G1862" t="s">
        <v>43</v>
      </c>
      <c r="H1862" t="s">
        <v>64</v>
      </c>
      <c r="I1862" t="s">
        <v>52</v>
      </c>
      <c r="J1862">
        <v>4.8</v>
      </c>
      <c r="K1862" t="s">
        <v>37</v>
      </c>
      <c r="L1862" t="s">
        <v>94</v>
      </c>
      <c r="M1862" s="1">
        <v>128</v>
      </c>
      <c r="N1862" s="1">
        <v>166.4</v>
      </c>
      <c r="O1862" s="1">
        <v>6.144</v>
      </c>
      <c r="P1862" s="1">
        <v>32.256</v>
      </c>
      <c r="AD1862" s="1">
        <v>166.4</v>
      </c>
      <c r="AE1862" s="1">
        <v>6.144</v>
      </c>
    </row>
    <row r="1863" spans="1:31">
      <c r="A1863" t="s">
        <v>163</v>
      </c>
      <c r="B1863">
        <v>29</v>
      </c>
      <c r="C1863" t="s">
        <v>19</v>
      </c>
      <c r="D1863" t="s">
        <v>50</v>
      </c>
      <c r="E1863" t="s">
        <v>42</v>
      </c>
      <c r="F1863">
        <v>60</v>
      </c>
      <c r="G1863" t="s">
        <v>35</v>
      </c>
      <c r="H1863" t="s">
        <v>109</v>
      </c>
      <c r="I1863" t="s">
        <v>55</v>
      </c>
      <c r="J1863">
        <v>3.6</v>
      </c>
      <c r="K1863" t="s">
        <v>92</v>
      </c>
      <c r="L1863" t="s">
        <v>94</v>
      </c>
      <c r="M1863" s="1">
        <v>420</v>
      </c>
      <c r="N1863" s="1">
        <v>546</v>
      </c>
      <c r="O1863" s="1">
        <v>15.12</v>
      </c>
      <c r="P1863" s="1">
        <v>110.88</v>
      </c>
      <c r="AD1863" s="1">
        <v>546</v>
      </c>
      <c r="AE1863" s="1">
        <v>15.12</v>
      </c>
    </row>
    <row r="1864" spans="1:31">
      <c r="A1864" t="s">
        <v>87</v>
      </c>
      <c r="B1864">
        <v>59</v>
      </c>
      <c r="C1864" t="s">
        <v>19</v>
      </c>
      <c r="D1864" t="s">
        <v>159</v>
      </c>
      <c r="E1864" t="s">
        <v>69</v>
      </c>
      <c r="F1864">
        <v>36</v>
      </c>
      <c r="G1864" t="s">
        <v>43</v>
      </c>
      <c r="H1864" t="s">
        <v>47</v>
      </c>
      <c r="I1864" t="s">
        <v>24</v>
      </c>
      <c r="J1864">
        <v>4.6</v>
      </c>
      <c r="K1864" t="s">
        <v>44</v>
      </c>
      <c r="L1864" t="s">
        <v>26</v>
      </c>
      <c r="M1864" s="1">
        <v>72</v>
      </c>
      <c r="N1864" s="1">
        <v>93.6</v>
      </c>
      <c r="O1864" s="1">
        <v>3.312</v>
      </c>
      <c r="P1864" s="1">
        <v>18.288</v>
      </c>
      <c r="AD1864" s="1">
        <v>93.6</v>
      </c>
      <c r="AE1864" s="1">
        <v>3.312</v>
      </c>
    </row>
    <row r="1865" spans="1:31">
      <c r="A1865" t="s">
        <v>155</v>
      </c>
      <c r="B1865">
        <v>25</v>
      </c>
      <c r="C1865" t="s">
        <v>19</v>
      </c>
      <c r="D1865" t="s">
        <v>41</v>
      </c>
      <c r="E1865" t="s">
        <v>42</v>
      </c>
      <c r="F1865">
        <v>21</v>
      </c>
      <c r="G1865" t="s">
        <v>22</v>
      </c>
      <c r="H1865" t="s">
        <v>136</v>
      </c>
      <c r="I1865" t="s">
        <v>36</v>
      </c>
      <c r="J1865">
        <v>4.3</v>
      </c>
      <c r="K1865" t="s">
        <v>92</v>
      </c>
      <c r="L1865" t="s">
        <v>94</v>
      </c>
      <c r="M1865" s="1">
        <v>63</v>
      </c>
      <c r="N1865" s="1">
        <v>81.9</v>
      </c>
      <c r="O1865" s="1">
        <v>2.709</v>
      </c>
      <c r="P1865" s="1">
        <v>16.191</v>
      </c>
      <c r="AD1865" s="1">
        <v>81.9</v>
      </c>
      <c r="AE1865" s="1">
        <v>2.709</v>
      </c>
    </row>
    <row r="1866" spans="1:31">
      <c r="A1866" t="s">
        <v>49</v>
      </c>
      <c r="B1866">
        <v>19</v>
      </c>
      <c r="C1866" t="s">
        <v>19</v>
      </c>
      <c r="D1866" t="s">
        <v>147</v>
      </c>
      <c r="E1866" t="s">
        <v>69</v>
      </c>
      <c r="F1866">
        <v>72</v>
      </c>
      <c r="G1866" t="s">
        <v>35</v>
      </c>
      <c r="H1866" t="s">
        <v>123</v>
      </c>
      <c r="I1866" t="s">
        <v>55</v>
      </c>
      <c r="J1866">
        <v>3.2</v>
      </c>
      <c r="K1866" t="s">
        <v>25</v>
      </c>
      <c r="L1866" t="s">
        <v>56</v>
      </c>
      <c r="M1866" s="1">
        <v>288</v>
      </c>
      <c r="N1866" s="1">
        <v>374.4</v>
      </c>
      <c r="O1866" s="1">
        <v>9.216</v>
      </c>
      <c r="P1866" s="1">
        <v>77.184</v>
      </c>
      <c r="AD1866" s="1">
        <v>374.4</v>
      </c>
      <c r="AE1866" s="1">
        <v>9.216</v>
      </c>
    </row>
    <row r="1867" spans="1:31">
      <c r="A1867" t="s">
        <v>67</v>
      </c>
      <c r="B1867">
        <v>56</v>
      </c>
      <c r="C1867" t="s">
        <v>19</v>
      </c>
      <c r="D1867" t="s">
        <v>101</v>
      </c>
      <c r="E1867" t="s">
        <v>21</v>
      </c>
      <c r="F1867">
        <v>62</v>
      </c>
      <c r="G1867" t="s">
        <v>35</v>
      </c>
      <c r="H1867" t="s">
        <v>64</v>
      </c>
      <c r="I1867" t="s">
        <v>52</v>
      </c>
      <c r="J1867">
        <v>3.8</v>
      </c>
      <c r="K1867" t="s">
        <v>76</v>
      </c>
      <c r="L1867" t="s">
        <v>94</v>
      </c>
      <c r="M1867" s="1">
        <v>310</v>
      </c>
      <c r="N1867" s="1">
        <v>403</v>
      </c>
      <c r="O1867" s="1">
        <v>11.78</v>
      </c>
      <c r="P1867" s="1">
        <v>81.22</v>
      </c>
      <c r="AD1867" s="1">
        <v>403</v>
      </c>
      <c r="AE1867" s="1">
        <v>11.78</v>
      </c>
    </row>
    <row r="1868" spans="1:31">
      <c r="A1868" t="s">
        <v>134</v>
      </c>
      <c r="B1868">
        <v>31</v>
      </c>
      <c r="C1868" t="s">
        <v>19</v>
      </c>
      <c r="D1868" t="s">
        <v>129</v>
      </c>
      <c r="E1868" t="s">
        <v>21</v>
      </c>
      <c r="F1868">
        <v>44</v>
      </c>
      <c r="G1868" t="s">
        <v>98</v>
      </c>
      <c r="H1868" t="s">
        <v>85</v>
      </c>
      <c r="I1868" t="s">
        <v>24</v>
      </c>
      <c r="J1868">
        <v>4.2</v>
      </c>
      <c r="K1868" t="s">
        <v>37</v>
      </c>
      <c r="L1868" t="s">
        <v>26</v>
      </c>
      <c r="M1868" s="1">
        <v>88</v>
      </c>
      <c r="N1868" s="1">
        <v>114.4</v>
      </c>
      <c r="O1868" s="1">
        <v>3.696</v>
      </c>
      <c r="P1868" s="1">
        <v>22.704</v>
      </c>
      <c r="AD1868" s="1">
        <v>114.4</v>
      </c>
      <c r="AE1868" s="1">
        <v>3.696</v>
      </c>
    </row>
    <row r="1869" spans="1:31">
      <c r="A1869" t="s">
        <v>84</v>
      </c>
      <c r="B1869">
        <v>45</v>
      </c>
      <c r="C1869" t="s">
        <v>19</v>
      </c>
      <c r="D1869" t="s">
        <v>93</v>
      </c>
      <c r="E1869" t="s">
        <v>21</v>
      </c>
      <c r="F1869">
        <v>52</v>
      </c>
      <c r="G1869" t="s">
        <v>43</v>
      </c>
      <c r="H1869" t="s">
        <v>125</v>
      </c>
      <c r="I1869" t="s">
        <v>55</v>
      </c>
      <c r="J1869">
        <v>3.4</v>
      </c>
      <c r="K1869" t="s">
        <v>25</v>
      </c>
      <c r="L1869" t="s">
        <v>56</v>
      </c>
      <c r="M1869" s="1">
        <v>312</v>
      </c>
      <c r="N1869" s="1">
        <v>405.6</v>
      </c>
      <c r="O1869" s="1">
        <v>10.608</v>
      </c>
      <c r="P1869" s="1">
        <v>82.992</v>
      </c>
      <c r="AD1869" s="1">
        <v>405.6</v>
      </c>
      <c r="AE1869" s="1">
        <v>10.608</v>
      </c>
    </row>
    <row r="1870" spans="1:31">
      <c r="A1870" t="s">
        <v>131</v>
      </c>
      <c r="B1870">
        <v>23</v>
      </c>
      <c r="C1870" t="s">
        <v>19</v>
      </c>
      <c r="D1870" t="s">
        <v>159</v>
      </c>
      <c r="E1870" t="s">
        <v>69</v>
      </c>
      <c r="F1870">
        <v>58</v>
      </c>
      <c r="G1870" t="s">
        <v>43</v>
      </c>
      <c r="H1870" t="s">
        <v>64</v>
      </c>
      <c r="I1870" t="s">
        <v>36</v>
      </c>
      <c r="J1870">
        <v>4.7</v>
      </c>
      <c r="K1870" t="s">
        <v>31</v>
      </c>
      <c r="L1870" t="s">
        <v>26</v>
      </c>
      <c r="M1870" s="1">
        <v>116</v>
      </c>
      <c r="N1870" s="1">
        <v>150.8</v>
      </c>
      <c r="O1870" s="1">
        <v>5.452</v>
      </c>
      <c r="P1870" s="1">
        <v>29.348</v>
      </c>
      <c r="AD1870" s="1">
        <v>150.8</v>
      </c>
      <c r="AE1870" s="1">
        <v>5.452</v>
      </c>
    </row>
    <row r="1871" spans="1:31">
      <c r="A1871" t="s">
        <v>61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35</v>
      </c>
      <c r="H1871" t="s">
        <v>133</v>
      </c>
      <c r="I1871" t="s">
        <v>36</v>
      </c>
      <c r="J1871">
        <v>3.9</v>
      </c>
      <c r="K1871" t="s">
        <v>92</v>
      </c>
      <c r="L1871" t="s">
        <v>104</v>
      </c>
      <c r="M1871" s="1">
        <v>385</v>
      </c>
      <c r="N1871" s="1">
        <v>500.5</v>
      </c>
      <c r="O1871" s="1">
        <v>15.015</v>
      </c>
      <c r="P1871" s="1">
        <v>100.485</v>
      </c>
      <c r="AD1871" s="1">
        <v>500.5</v>
      </c>
      <c r="AE1871" s="1">
        <v>15.015</v>
      </c>
    </row>
    <row r="1872" spans="1:31">
      <c r="A1872" t="s">
        <v>49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22</v>
      </c>
      <c r="H1872" t="s">
        <v>89</v>
      </c>
      <c r="I1872" t="s">
        <v>36</v>
      </c>
      <c r="J1872">
        <v>4.3</v>
      </c>
      <c r="K1872" t="s">
        <v>92</v>
      </c>
      <c r="L1872" t="s">
        <v>26</v>
      </c>
      <c r="M1872" s="1">
        <v>495</v>
      </c>
      <c r="N1872" s="1">
        <v>643.5</v>
      </c>
      <c r="O1872" s="1">
        <v>21.285</v>
      </c>
      <c r="P1872" s="1">
        <v>127.215</v>
      </c>
      <c r="AD1872" s="1">
        <v>643.5</v>
      </c>
      <c r="AE1872" s="1">
        <v>21.285</v>
      </c>
    </row>
    <row r="1873" spans="1:31">
      <c r="A1873" t="s">
        <v>130</v>
      </c>
      <c r="B1873">
        <v>56</v>
      </c>
      <c r="C1873" t="s">
        <v>19</v>
      </c>
      <c r="D1873" t="s">
        <v>34</v>
      </c>
      <c r="E1873" t="s">
        <v>21</v>
      </c>
      <c r="F1873">
        <v>96</v>
      </c>
      <c r="G1873" t="s">
        <v>98</v>
      </c>
      <c r="H1873" t="s">
        <v>89</v>
      </c>
      <c r="I1873" t="s">
        <v>55</v>
      </c>
      <c r="J1873">
        <v>2.7</v>
      </c>
      <c r="K1873" t="s">
        <v>31</v>
      </c>
      <c r="L1873" t="s">
        <v>104</v>
      </c>
      <c r="M1873" s="1">
        <v>672</v>
      </c>
      <c r="N1873" s="1">
        <v>873.6</v>
      </c>
      <c r="O1873" s="1">
        <v>18.144</v>
      </c>
      <c r="P1873" s="1">
        <v>183.456</v>
      </c>
      <c r="AD1873" s="1">
        <v>873.6</v>
      </c>
      <c r="AE1873" s="1">
        <v>18.144</v>
      </c>
    </row>
    <row r="1874" spans="1:31">
      <c r="A1874" t="s">
        <v>134</v>
      </c>
      <c r="B1874">
        <v>43</v>
      </c>
      <c r="C1874" t="s">
        <v>19</v>
      </c>
      <c r="D1874" t="s">
        <v>129</v>
      </c>
      <c r="E1874" t="s">
        <v>21</v>
      </c>
      <c r="F1874">
        <v>64</v>
      </c>
      <c r="G1874" t="s">
        <v>43</v>
      </c>
      <c r="H1874" t="s">
        <v>99</v>
      </c>
      <c r="I1874" t="s">
        <v>52</v>
      </c>
      <c r="J1874">
        <v>4.6</v>
      </c>
      <c r="K1874" t="s">
        <v>37</v>
      </c>
      <c r="L1874" t="s">
        <v>94</v>
      </c>
      <c r="M1874" s="1">
        <v>128</v>
      </c>
      <c r="N1874" s="1">
        <v>166.4</v>
      </c>
      <c r="O1874" s="1">
        <v>5.888</v>
      </c>
      <c r="P1874" s="1">
        <v>32.512</v>
      </c>
      <c r="AD1874" s="1">
        <v>166.4</v>
      </c>
      <c r="AE1874" s="1">
        <v>5.888</v>
      </c>
    </row>
    <row r="1875" spans="1:31">
      <c r="A1875" t="s">
        <v>166</v>
      </c>
      <c r="B1875">
        <v>64</v>
      </c>
      <c r="C1875" t="s">
        <v>19</v>
      </c>
      <c r="D1875" t="s">
        <v>29</v>
      </c>
      <c r="E1875" t="s">
        <v>21</v>
      </c>
      <c r="F1875">
        <v>44</v>
      </c>
      <c r="G1875" t="s">
        <v>98</v>
      </c>
      <c r="H1875" t="s">
        <v>121</v>
      </c>
      <c r="I1875" t="s">
        <v>55</v>
      </c>
      <c r="J1875">
        <v>2.9</v>
      </c>
      <c r="K1875" t="s">
        <v>76</v>
      </c>
      <c r="L1875" t="s">
        <v>38</v>
      </c>
      <c r="M1875" s="1">
        <v>176</v>
      </c>
      <c r="N1875" s="1">
        <v>228.8</v>
      </c>
      <c r="O1875" s="1">
        <v>5.104</v>
      </c>
      <c r="P1875" s="1">
        <v>47.696</v>
      </c>
      <c r="AD1875" s="1">
        <v>228.8</v>
      </c>
      <c r="AE1875" s="1">
        <v>5.104</v>
      </c>
    </row>
    <row r="1876" spans="1:31">
      <c r="A1876" t="s">
        <v>131</v>
      </c>
      <c r="B1876">
        <v>67</v>
      </c>
      <c r="C1876" t="s">
        <v>19</v>
      </c>
      <c r="D1876" t="s">
        <v>101</v>
      </c>
      <c r="E1876" t="s">
        <v>21</v>
      </c>
      <c r="F1876">
        <v>33</v>
      </c>
      <c r="G1876" t="s">
        <v>22</v>
      </c>
      <c r="H1876" t="s">
        <v>75</v>
      </c>
      <c r="I1876" t="s">
        <v>55</v>
      </c>
      <c r="J1876">
        <v>3.6</v>
      </c>
      <c r="K1876" t="s">
        <v>31</v>
      </c>
      <c r="L1876" t="s">
        <v>38</v>
      </c>
      <c r="M1876" s="1">
        <v>165</v>
      </c>
      <c r="N1876" s="1">
        <v>214.5</v>
      </c>
      <c r="O1876" s="1">
        <v>5.94</v>
      </c>
      <c r="P1876" s="1">
        <v>43.56</v>
      </c>
      <c r="AD1876" s="1">
        <v>214.5</v>
      </c>
      <c r="AE1876" s="1">
        <v>5.94</v>
      </c>
    </row>
    <row r="1877" spans="1:31">
      <c r="A1877" t="s">
        <v>137</v>
      </c>
      <c r="B1877">
        <v>63</v>
      </c>
      <c r="C1877" t="s">
        <v>19</v>
      </c>
      <c r="D1877" t="s">
        <v>153</v>
      </c>
      <c r="E1877" t="s">
        <v>42</v>
      </c>
      <c r="F1877">
        <v>71</v>
      </c>
      <c r="G1877" t="s">
        <v>43</v>
      </c>
      <c r="H1877" t="s">
        <v>125</v>
      </c>
      <c r="I1877" t="s">
        <v>24</v>
      </c>
      <c r="J1877">
        <v>3.9</v>
      </c>
      <c r="K1877" t="s">
        <v>37</v>
      </c>
      <c r="L1877" t="s">
        <v>56</v>
      </c>
      <c r="M1877" s="1">
        <v>213</v>
      </c>
      <c r="N1877" s="1">
        <v>276.9</v>
      </c>
      <c r="O1877" s="1">
        <v>8.307</v>
      </c>
      <c r="P1877" s="1">
        <v>55.593</v>
      </c>
      <c r="AD1877" s="1">
        <v>276.9</v>
      </c>
      <c r="AE1877" s="1">
        <v>8.307</v>
      </c>
    </row>
    <row r="1878" spans="1:31">
      <c r="A1878" t="s">
        <v>130</v>
      </c>
      <c r="B1878">
        <v>54</v>
      </c>
      <c r="C1878" t="s">
        <v>19</v>
      </c>
      <c r="D1878" t="s">
        <v>93</v>
      </c>
      <c r="E1878" t="s">
        <v>21</v>
      </c>
      <c r="F1878">
        <v>36</v>
      </c>
      <c r="G1878" t="s">
        <v>43</v>
      </c>
      <c r="H1878" t="s">
        <v>23</v>
      </c>
      <c r="I1878" t="s">
        <v>55</v>
      </c>
      <c r="J1878">
        <v>2.6</v>
      </c>
      <c r="K1878" t="s">
        <v>25</v>
      </c>
      <c r="L1878" t="s">
        <v>56</v>
      </c>
      <c r="M1878" s="1">
        <v>216</v>
      </c>
      <c r="N1878" s="1">
        <v>280.8</v>
      </c>
      <c r="O1878" s="1">
        <v>5.616</v>
      </c>
      <c r="P1878" s="1">
        <v>59.184</v>
      </c>
      <c r="AD1878" s="1">
        <v>280.8</v>
      </c>
      <c r="AE1878" s="1">
        <v>5.616</v>
      </c>
    </row>
    <row r="1879" spans="1:31">
      <c r="A1879" t="s">
        <v>154</v>
      </c>
      <c r="B1879">
        <v>69</v>
      </c>
      <c r="C1879" t="s">
        <v>19</v>
      </c>
      <c r="D1879" t="s">
        <v>159</v>
      </c>
      <c r="E1879" t="s">
        <v>69</v>
      </c>
      <c r="F1879">
        <v>62</v>
      </c>
      <c r="G1879" t="s">
        <v>22</v>
      </c>
      <c r="H1879" t="s">
        <v>70</v>
      </c>
      <c r="I1879" t="s">
        <v>55</v>
      </c>
      <c r="J1879">
        <v>3.6</v>
      </c>
      <c r="K1879" t="s">
        <v>37</v>
      </c>
      <c r="L1879" t="s">
        <v>48</v>
      </c>
      <c r="M1879" s="1">
        <v>124</v>
      </c>
      <c r="N1879" s="1">
        <v>161.2</v>
      </c>
      <c r="O1879" s="1">
        <v>4.464</v>
      </c>
      <c r="P1879" s="1">
        <v>32.736</v>
      </c>
      <c r="AD1879" s="1">
        <v>161.2</v>
      </c>
      <c r="AE1879" s="1">
        <v>4.464</v>
      </c>
    </row>
    <row r="1880" spans="1:31">
      <c r="A1880" t="s">
        <v>111</v>
      </c>
      <c r="B1880">
        <v>34</v>
      </c>
      <c r="C1880" t="s">
        <v>19</v>
      </c>
      <c r="D1880" t="s">
        <v>140</v>
      </c>
      <c r="E1880" t="s">
        <v>21</v>
      </c>
      <c r="F1880">
        <v>29</v>
      </c>
      <c r="G1880" t="s">
        <v>22</v>
      </c>
      <c r="H1880" t="s">
        <v>152</v>
      </c>
      <c r="I1880" t="s">
        <v>52</v>
      </c>
      <c r="J1880">
        <v>3.4</v>
      </c>
      <c r="K1880" t="s">
        <v>37</v>
      </c>
      <c r="L1880" t="s">
        <v>94</v>
      </c>
      <c r="M1880" s="1">
        <v>29</v>
      </c>
      <c r="N1880" s="1">
        <v>37.7</v>
      </c>
      <c r="O1880" s="1">
        <v>0.986</v>
      </c>
      <c r="P1880" s="1">
        <v>7.714</v>
      </c>
      <c r="AD1880" s="1">
        <v>37.7</v>
      </c>
      <c r="AE1880" s="1">
        <v>0.986</v>
      </c>
    </row>
    <row r="1881" spans="1:31">
      <c r="A1881" t="s">
        <v>137</v>
      </c>
      <c r="B1881">
        <v>56</v>
      </c>
      <c r="C1881" t="s">
        <v>19</v>
      </c>
      <c r="D1881" t="s">
        <v>129</v>
      </c>
      <c r="E1881" t="s">
        <v>21</v>
      </c>
      <c r="F1881">
        <v>33</v>
      </c>
      <c r="G1881" t="s">
        <v>22</v>
      </c>
      <c r="H1881" t="s">
        <v>60</v>
      </c>
      <c r="I1881" t="s">
        <v>36</v>
      </c>
      <c r="J1881">
        <v>3.5</v>
      </c>
      <c r="K1881" t="s">
        <v>31</v>
      </c>
      <c r="L1881" t="s">
        <v>77</v>
      </c>
      <c r="M1881" s="1">
        <v>66</v>
      </c>
      <c r="N1881" s="1">
        <v>85.8</v>
      </c>
      <c r="O1881" s="1">
        <v>2.31</v>
      </c>
      <c r="P1881" s="1">
        <v>17.49</v>
      </c>
      <c r="AD1881" s="1">
        <v>85.8</v>
      </c>
      <c r="AE1881" s="1">
        <v>2.31</v>
      </c>
    </row>
    <row r="1882" spans="1:31">
      <c r="A1882" t="s">
        <v>142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22</v>
      </c>
      <c r="H1882" t="s">
        <v>150</v>
      </c>
      <c r="I1882" t="s">
        <v>55</v>
      </c>
      <c r="J1882">
        <v>3.1</v>
      </c>
      <c r="K1882" t="s">
        <v>92</v>
      </c>
      <c r="L1882" t="s">
        <v>94</v>
      </c>
      <c r="M1882" s="1">
        <v>165</v>
      </c>
      <c r="N1882" s="1">
        <v>214.5</v>
      </c>
      <c r="O1882" s="1">
        <v>5.115</v>
      </c>
      <c r="P1882" s="1">
        <v>44.385</v>
      </c>
      <c r="AD1882" s="1">
        <v>214.5</v>
      </c>
      <c r="AE1882" s="1">
        <v>5.115</v>
      </c>
    </row>
    <row r="1883" spans="1:31">
      <c r="A1883" t="s">
        <v>142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43</v>
      </c>
      <c r="H1883" t="s">
        <v>121</v>
      </c>
      <c r="I1883" t="s">
        <v>24</v>
      </c>
      <c r="J1883">
        <v>4.3</v>
      </c>
      <c r="K1883" t="s">
        <v>31</v>
      </c>
      <c r="L1883" t="s">
        <v>77</v>
      </c>
      <c r="M1883" s="1">
        <v>205</v>
      </c>
      <c r="N1883" s="1">
        <v>266.5</v>
      </c>
      <c r="O1883" s="1">
        <v>8.815</v>
      </c>
      <c r="P1883" s="1">
        <v>52.685</v>
      </c>
      <c r="AD1883" s="1">
        <v>266.5</v>
      </c>
      <c r="AE1883" s="1">
        <v>8.815</v>
      </c>
    </row>
    <row r="1884" spans="1:31">
      <c r="A1884" t="s">
        <v>137</v>
      </c>
      <c r="B1884">
        <v>44</v>
      </c>
      <c r="C1884" t="s">
        <v>19</v>
      </c>
      <c r="D1884" t="s">
        <v>135</v>
      </c>
      <c r="E1884" t="s">
        <v>69</v>
      </c>
      <c r="F1884">
        <v>54</v>
      </c>
      <c r="G1884" t="s">
        <v>22</v>
      </c>
      <c r="H1884" t="s">
        <v>160</v>
      </c>
      <c r="I1884" t="s">
        <v>24</v>
      </c>
      <c r="J1884">
        <v>5</v>
      </c>
      <c r="K1884" t="s">
        <v>76</v>
      </c>
      <c r="L1884" t="s">
        <v>56</v>
      </c>
      <c r="M1884" s="1">
        <v>108</v>
      </c>
      <c r="N1884" s="1">
        <v>140.4</v>
      </c>
      <c r="O1884" s="1">
        <v>5.4</v>
      </c>
      <c r="P1884" s="1">
        <v>27</v>
      </c>
      <c r="AD1884" s="1">
        <v>140.4</v>
      </c>
      <c r="AE1884" s="1">
        <v>5.4</v>
      </c>
    </row>
    <row r="1885" spans="1:31">
      <c r="A1885" t="s">
        <v>158</v>
      </c>
      <c r="B1885">
        <v>25</v>
      </c>
      <c r="C1885" t="s">
        <v>19</v>
      </c>
      <c r="D1885" t="s">
        <v>147</v>
      </c>
      <c r="E1885" t="s">
        <v>69</v>
      </c>
      <c r="F1885">
        <v>58</v>
      </c>
      <c r="G1885" t="s">
        <v>43</v>
      </c>
      <c r="H1885" t="s">
        <v>123</v>
      </c>
      <c r="I1885" t="s">
        <v>36</v>
      </c>
      <c r="J1885">
        <v>4.9</v>
      </c>
      <c r="K1885" t="s">
        <v>92</v>
      </c>
      <c r="L1885" t="s">
        <v>26</v>
      </c>
      <c r="M1885" s="1">
        <v>232</v>
      </c>
      <c r="N1885" s="1">
        <v>301.6</v>
      </c>
      <c r="O1885" s="1">
        <v>11.368</v>
      </c>
      <c r="P1885" s="1">
        <v>58.232</v>
      </c>
      <c r="AD1885" s="1">
        <v>301.6</v>
      </c>
      <c r="AE1885" s="1">
        <v>11.368</v>
      </c>
    </row>
    <row r="1886" spans="1:31">
      <c r="A1886" t="s">
        <v>132</v>
      </c>
      <c r="B1886">
        <v>27</v>
      </c>
      <c r="C1886" t="s">
        <v>19</v>
      </c>
      <c r="D1886" t="s">
        <v>59</v>
      </c>
      <c r="E1886" t="s">
        <v>21</v>
      </c>
      <c r="F1886">
        <v>30</v>
      </c>
      <c r="G1886" t="s">
        <v>35</v>
      </c>
      <c r="H1886" t="s">
        <v>70</v>
      </c>
      <c r="I1886" t="s">
        <v>52</v>
      </c>
      <c r="J1886">
        <v>4.3</v>
      </c>
      <c r="K1886" t="s">
        <v>76</v>
      </c>
      <c r="L1886" t="s">
        <v>77</v>
      </c>
      <c r="M1886" s="1">
        <v>150</v>
      </c>
      <c r="N1886" s="1">
        <v>195</v>
      </c>
      <c r="O1886" s="1">
        <v>6.45</v>
      </c>
      <c r="P1886" s="1">
        <v>38.55</v>
      </c>
      <c r="AD1886" s="1">
        <v>195</v>
      </c>
      <c r="AE1886" s="1">
        <v>6.45</v>
      </c>
    </row>
    <row r="1887" spans="1:31">
      <c r="A1887" t="s">
        <v>119</v>
      </c>
      <c r="B1887">
        <v>26</v>
      </c>
      <c r="C1887" t="s">
        <v>19</v>
      </c>
      <c r="D1887" t="s">
        <v>120</v>
      </c>
      <c r="E1887" t="s">
        <v>69</v>
      </c>
      <c r="F1887">
        <v>53</v>
      </c>
      <c r="G1887" t="s">
        <v>35</v>
      </c>
      <c r="H1887" t="s">
        <v>30</v>
      </c>
      <c r="I1887" t="s">
        <v>24</v>
      </c>
      <c r="J1887">
        <v>4.4</v>
      </c>
      <c r="K1887" t="s">
        <v>31</v>
      </c>
      <c r="L1887" t="s">
        <v>94</v>
      </c>
      <c r="M1887" s="1">
        <v>477</v>
      </c>
      <c r="N1887" s="1">
        <v>620.1</v>
      </c>
      <c r="O1887" s="1">
        <v>20.988</v>
      </c>
      <c r="P1887" s="1">
        <v>122.112</v>
      </c>
      <c r="AD1887" s="1">
        <v>620.1</v>
      </c>
      <c r="AE1887" s="1">
        <v>20.988</v>
      </c>
    </row>
    <row r="1888" spans="1:31">
      <c r="A1888" t="s">
        <v>73</v>
      </c>
      <c r="B1888">
        <v>18</v>
      </c>
      <c r="C1888" t="s">
        <v>19</v>
      </c>
      <c r="D1888" t="s">
        <v>159</v>
      </c>
      <c r="E1888" t="s">
        <v>69</v>
      </c>
      <c r="F1888">
        <v>91</v>
      </c>
      <c r="G1888" t="s">
        <v>22</v>
      </c>
      <c r="H1888" t="s">
        <v>133</v>
      </c>
      <c r="I1888" t="s">
        <v>36</v>
      </c>
      <c r="J1888">
        <v>4.4</v>
      </c>
      <c r="K1888" t="s">
        <v>31</v>
      </c>
      <c r="L1888" t="s">
        <v>77</v>
      </c>
      <c r="M1888" s="1">
        <v>182</v>
      </c>
      <c r="N1888" s="1">
        <v>236.6</v>
      </c>
      <c r="O1888" s="1">
        <v>8.008</v>
      </c>
      <c r="P1888" s="1">
        <v>46.592</v>
      </c>
      <c r="AD1888" s="1">
        <v>236.6</v>
      </c>
      <c r="AE1888" s="1">
        <v>8.008</v>
      </c>
    </row>
    <row r="1889" spans="1:31">
      <c r="A1889" t="s">
        <v>128</v>
      </c>
      <c r="B1889">
        <v>64</v>
      </c>
      <c r="C1889" t="s">
        <v>19</v>
      </c>
      <c r="D1889" t="s">
        <v>117</v>
      </c>
      <c r="E1889" t="s">
        <v>21</v>
      </c>
      <c r="F1889">
        <v>44</v>
      </c>
      <c r="G1889" t="s">
        <v>98</v>
      </c>
      <c r="H1889" t="s">
        <v>85</v>
      </c>
      <c r="I1889" t="s">
        <v>55</v>
      </c>
      <c r="J1889">
        <v>3.5</v>
      </c>
      <c r="K1889" t="s">
        <v>44</v>
      </c>
      <c r="L1889" t="s">
        <v>94</v>
      </c>
      <c r="M1889" s="1">
        <v>176</v>
      </c>
      <c r="N1889" s="1">
        <v>228.8</v>
      </c>
      <c r="O1889" s="1">
        <v>6.16</v>
      </c>
      <c r="P1889" s="1">
        <v>46.64</v>
      </c>
      <c r="AD1889" s="1">
        <v>228.8</v>
      </c>
      <c r="AE1889" s="1">
        <v>6.16</v>
      </c>
    </row>
    <row r="1890" spans="1:31">
      <c r="A1890" t="s">
        <v>163</v>
      </c>
      <c r="B1890">
        <v>62</v>
      </c>
      <c r="C1890" t="s">
        <v>19</v>
      </c>
      <c r="D1890" t="s">
        <v>117</v>
      </c>
      <c r="E1890" t="s">
        <v>21</v>
      </c>
      <c r="F1890">
        <v>89</v>
      </c>
      <c r="G1890" t="s">
        <v>98</v>
      </c>
      <c r="H1890" t="s">
        <v>47</v>
      </c>
      <c r="I1890" t="s">
        <v>24</v>
      </c>
      <c r="J1890">
        <v>3.4</v>
      </c>
      <c r="K1890" t="s">
        <v>37</v>
      </c>
      <c r="L1890" t="s">
        <v>38</v>
      </c>
      <c r="M1890" s="1">
        <v>356</v>
      </c>
      <c r="N1890" s="1">
        <v>462.8</v>
      </c>
      <c r="O1890" s="1">
        <v>12.104</v>
      </c>
      <c r="P1890" s="1">
        <v>94.696</v>
      </c>
      <c r="AD1890" s="1">
        <v>462.8</v>
      </c>
      <c r="AE1890" s="1">
        <v>12.104</v>
      </c>
    </row>
    <row r="1891" spans="1:31">
      <c r="A1891" t="s">
        <v>106</v>
      </c>
      <c r="B1891">
        <v>59</v>
      </c>
      <c r="C1891" t="s">
        <v>19</v>
      </c>
      <c r="D1891" t="s">
        <v>93</v>
      </c>
      <c r="E1891" t="s">
        <v>21</v>
      </c>
      <c r="F1891">
        <v>57</v>
      </c>
      <c r="G1891" t="s">
        <v>22</v>
      </c>
      <c r="H1891" t="s">
        <v>109</v>
      </c>
      <c r="I1891" t="s">
        <v>36</v>
      </c>
      <c r="J1891">
        <v>2.5</v>
      </c>
      <c r="K1891" t="s">
        <v>76</v>
      </c>
      <c r="L1891" t="s">
        <v>38</v>
      </c>
      <c r="M1891" s="1">
        <v>342</v>
      </c>
      <c r="N1891" s="1">
        <v>444.6</v>
      </c>
      <c r="O1891" s="1">
        <v>8.55</v>
      </c>
      <c r="P1891" s="1">
        <v>94.05</v>
      </c>
      <c r="AD1891" s="1">
        <v>444.6</v>
      </c>
      <c r="AE1891" s="1">
        <v>8.55</v>
      </c>
    </row>
    <row r="1892" spans="1:31">
      <c r="A1892" t="s">
        <v>80</v>
      </c>
      <c r="B1892">
        <v>36</v>
      </c>
      <c r="C1892" t="s">
        <v>19</v>
      </c>
      <c r="D1892" t="s">
        <v>96</v>
      </c>
      <c r="E1892" t="s">
        <v>69</v>
      </c>
      <c r="F1892">
        <v>57</v>
      </c>
      <c r="G1892" t="s">
        <v>43</v>
      </c>
      <c r="H1892" t="s">
        <v>99</v>
      </c>
      <c r="I1892" t="s">
        <v>36</v>
      </c>
      <c r="J1892">
        <v>3.4</v>
      </c>
      <c r="K1892" t="s">
        <v>37</v>
      </c>
      <c r="L1892" t="s">
        <v>38</v>
      </c>
      <c r="M1892" s="1">
        <v>57</v>
      </c>
      <c r="N1892" s="1">
        <v>74.1</v>
      </c>
      <c r="O1892" s="1">
        <v>1.938</v>
      </c>
      <c r="P1892" s="1">
        <v>15.162</v>
      </c>
      <c r="AD1892" s="1">
        <v>74.1</v>
      </c>
      <c r="AE1892" s="1">
        <v>1.938</v>
      </c>
    </row>
    <row r="1893" spans="1:31">
      <c r="A1893" t="s">
        <v>87</v>
      </c>
      <c r="B1893">
        <v>69</v>
      </c>
      <c r="C1893" t="s">
        <v>19</v>
      </c>
      <c r="D1893" t="s">
        <v>120</v>
      </c>
      <c r="E1893" t="s">
        <v>69</v>
      </c>
      <c r="F1893">
        <v>74</v>
      </c>
      <c r="G1893" t="s">
        <v>43</v>
      </c>
      <c r="H1893" t="s">
        <v>23</v>
      </c>
      <c r="I1893" t="s">
        <v>52</v>
      </c>
      <c r="J1893">
        <v>2.6</v>
      </c>
      <c r="K1893" t="s">
        <v>92</v>
      </c>
      <c r="L1893" t="s">
        <v>56</v>
      </c>
      <c r="M1893" s="1">
        <v>666</v>
      </c>
      <c r="N1893" s="1">
        <v>865.8</v>
      </c>
      <c r="O1893" s="1">
        <v>17.316</v>
      </c>
      <c r="P1893" s="1">
        <v>182.484</v>
      </c>
      <c r="AD1893" s="1">
        <v>865.8</v>
      </c>
      <c r="AE1893" s="1">
        <v>17.316</v>
      </c>
    </row>
    <row r="1894" spans="1:31">
      <c r="A1894" t="s">
        <v>108</v>
      </c>
      <c r="B1894">
        <v>39</v>
      </c>
      <c r="C1894" t="s">
        <v>19</v>
      </c>
      <c r="D1894" t="s">
        <v>114</v>
      </c>
      <c r="E1894" t="s">
        <v>63</v>
      </c>
      <c r="F1894">
        <v>30</v>
      </c>
      <c r="G1894" t="s">
        <v>43</v>
      </c>
      <c r="H1894" t="s">
        <v>160</v>
      </c>
      <c r="I1894" t="s">
        <v>55</v>
      </c>
      <c r="J1894">
        <v>4.6</v>
      </c>
      <c r="K1894" t="s">
        <v>25</v>
      </c>
      <c r="L1894" t="s">
        <v>38</v>
      </c>
      <c r="M1894" s="1">
        <v>210</v>
      </c>
      <c r="N1894" s="1">
        <v>273</v>
      </c>
      <c r="O1894" s="1">
        <v>9.66</v>
      </c>
      <c r="P1894" s="1">
        <v>53.34</v>
      </c>
      <c r="AD1894" s="1">
        <v>273</v>
      </c>
      <c r="AE1894" s="1">
        <v>9.66</v>
      </c>
    </row>
    <row r="1895" spans="1:31">
      <c r="A1895" t="s">
        <v>84</v>
      </c>
      <c r="B1895">
        <v>28</v>
      </c>
      <c r="C1895" t="s">
        <v>19</v>
      </c>
      <c r="D1895" t="s">
        <v>88</v>
      </c>
      <c r="E1895" t="s">
        <v>21</v>
      </c>
      <c r="F1895">
        <v>20</v>
      </c>
      <c r="G1895" t="s">
        <v>22</v>
      </c>
      <c r="H1895" t="s">
        <v>121</v>
      </c>
      <c r="I1895" t="s">
        <v>52</v>
      </c>
      <c r="J1895">
        <v>3.7</v>
      </c>
      <c r="K1895" t="s">
        <v>44</v>
      </c>
      <c r="L1895" t="s">
        <v>26</v>
      </c>
      <c r="M1895" s="1">
        <v>160</v>
      </c>
      <c r="N1895" s="1">
        <v>208</v>
      </c>
      <c r="O1895" s="1">
        <v>5.92</v>
      </c>
      <c r="P1895" s="1">
        <v>42.08</v>
      </c>
      <c r="AD1895" s="1">
        <v>208</v>
      </c>
      <c r="AE1895" s="1">
        <v>5.92</v>
      </c>
    </row>
    <row r="1896" spans="1:31">
      <c r="A1896" t="s">
        <v>132</v>
      </c>
      <c r="B1896">
        <v>42</v>
      </c>
      <c r="C1896" t="s">
        <v>19</v>
      </c>
      <c r="D1896" t="s">
        <v>117</v>
      </c>
      <c r="E1896" t="s">
        <v>21</v>
      </c>
      <c r="F1896">
        <v>90</v>
      </c>
      <c r="G1896" t="s">
        <v>43</v>
      </c>
      <c r="H1896" t="s">
        <v>75</v>
      </c>
      <c r="I1896" t="s">
        <v>55</v>
      </c>
      <c r="J1896">
        <v>2.5</v>
      </c>
      <c r="K1896" t="s">
        <v>92</v>
      </c>
      <c r="L1896" t="s">
        <v>77</v>
      </c>
      <c r="M1896" s="1">
        <v>360</v>
      </c>
      <c r="N1896" s="1">
        <v>468</v>
      </c>
      <c r="O1896" s="1">
        <v>9</v>
      </c>
      <c r="P1896" s="1">
        <v>99</v>
      </c>
      <c r="AD1896" s="1">
        <v>468</v>
      </c>
      <c r="AE1896" s="1">
        <v>9</v>
      </c>
    </row>
    <row r="1897" spans="1:31">
      <c r="A1897" t="s">
        <v>165</v>
      </c>
      <c r="B1897">
        <v>31</v>
      </c>
      <c r="C1897" t="s">
        <v>19</v>
      </c>
      <c r="D1897" t="s">
        <v>34</v>
      </c>
      <c r="E1897" t="s">
        <v>21</v>
      </c>
      <c r="F1897">
        <v>61</v>
      </c>
      <c r="G1897" t="s">
        <v>22</v>
      </c>
      <c r="H1897" t="s">
        <v>141</v>
      </c>
      <c r="I1897" t="s">
        <v>55</v>
      </c>
      <c r="J1897">
        <v>4.5</v>
      </c>
      <c r="K1897" t="s">
        <v>92</v>
      </c>
      <c r="L1897" t="s">
        <v>94</v>
      </c>
      <c r="M1897" s="1">
        <v>427</v>
      </c>
      <c r="N1897" s="1">
        <v>555.1</v>
      </c>
      <c r="O1897" s="1">
        <v>19.215</v>
      </c>
      <c r="P1897" s="1">
        <v>108.885</v>
      </c>
      <c r="AD1897" s="1">
        <v>555.1</v>
      </c>
      <c r="AE1897" s="1">
        <v>19.215</v>
      </c>
    </row>
    <row r="1898" spans="1:31">
      <c r="A1898" t="s">
        <v>119</v>
      </c>
      <c r="B1898">
        <v>57</v>
      </c>
      <c r="C1898" t="s">
        <v>19</v>
      </c>
      <c r="D1898" t="s">
        <v>41</v>
      </c>
      <c r="E1898" t="s">
        <v>42</v>
      </c>
      <c r="F1898">
        <v>51</v>
      </c>
      <c r="G1898" t="s">
        <v>43</v>
      </c>
      <c r="H1898" t="s">
        <v>85</v>
      </c>
      <c r="I1898" t="s">
        <v>55</v>
      </c>
      <c r="J1898">
        <v>2.9</v>
      </c>
      <c r="K1898" t="s">
        <v>25</v>
      </c>
      <c r="L1898" t="s">
        <v>94</v>
      </c>
      <c r="M1898" s="1">
        <v>153</v>
      </c>
      <c r="N1898" s="1">
        <v>198.9</v>
      </c>
      <c r="O1898" s="1">
        <v>4.437</v>
      </c>
      <c r="P1898" s="1">
        <v>41.463</v>
      </c>
      <c r="AD1898" s="1">
        <v>198.9</v>
      </c>
      <c r="AE1898" s="1">
        <v>4.437</v>
      </c>
    </row>
    <row r="1899" spans="1:31">
      <c r="A1899" t="s">
        <v>134</v>
      </c>
      <c r="B1899">
        <v>53</v>
      </c>
      <c r="C1899" t="s">
        <v>19</v>
      </c>
      <c r="D1899" t="s">
        <v>96</v>
      </c>
      <c r="E1899" t="s">
        <v>69</v>
      </c>
      <c r="F1899">
        <v>97</v>
      </c>
      <c r="G1899" t="s">
        <v>22</v>
      </c>
      <c r="H1899" t="s">
        <v>91</v>
      </c>
      <c r="I1899" t="s">
        <v>24</v>
      </c>
      <c r="J1899">
        <v>2.9</v>
      </c>
      <c r="K1899" t="s">
        <v>92</v>
      </c>
      <c r="L1899" t="s">
        <v>26</v>
      </c>
      <c r="M1899" s="1">
        <v>97</v>
      </c>
      <c r="N1899" s="1">
        <v>126.1</v>
      </c>
      <c r="O1899" s="1">
        <v>2.813</v>
      </c>
      <c r="P1899" s="1">
        <v>26.287</v>
      </c>
      <c r="AD1899" s="1">
        <v>126.1</v>
      </c>
      <c r="AE1899" s="1">
        <v>2.813</v>
      </c>
    </row>
    <row r="1900" spans="1:31">
      <c r="A1900" t="s">
        <v>116</v>
      </c>
      <c r="B1900">
        <v>59</v>
      </c>
      <c r="C1900" t="s">
        <v>19</v>
      </c>
      <c r="D1900" t="s">
        <v>101</v>
      </c>
      <c r="E1900" t="s">
        <v>21</v>
      </c>
      <c r="F1900">
        <v>97</v>
      </c>
      <c r="G1900" t="s">
        <v>22</v>
      </c>
      <c r="H1900" t="s">
        <v>152</v>
      </c>
      <c r="I1900" t="s">
        <v>55</v>
      </c>
      <c r="J1900">
        <v>3.5</v>
      </c>
      <c r="K1900" t="s">
        <v>25</v>
      </c>
      <c r="L1900" t="s">
        <v>94</v>
      </c>
      <c r="M1900" s="1">
        <v>485</v>
      </c>
      <c r="N1900" s="1">
        <v>630.5</v>
      </c>
      <c r="O1900" s="1">
        <v>16.975</v>
      </c>
      <c r="P1900" s="1">
        <v>128.525</v>
      </c>
      <c r="AD1900" s="1">
        <v>630.5</v>
      </c>
      <c r="AE1900" s="1">
        <v>16.975</v>
      </c>
    </row>
    <row r="1901" spans="1:31">
      <c r="A1901" t="s">
        <v>90</v>
      </c>
      <c r="B1901">
        <v>32</v>
      </c>
      <c r="C1901" t="s">
        <v>19</v>
      </c>
      <c r="D1901" t="s">
        <v>59</v>
      </c>
      <c r="E1901" t="s">
        <v>21</v>
      </c>
      <c r="F1901">
        <v>40</v>
      </c>
      <c r="G1901" t="s">
        <v>22</v>
      </c>
      <c r="H1901" t="s">
        <v>30</v>
      </c>
      <c r="I1901" t="s">
        <v>24</v>
      </c>
      <c r="J1901">
        <v>4.2</v>
      </c>
      <c r="K1901" t="s">
        <v>44</v>
      </c>
      <c r="L1901" t="s">
        <v>38</v>
      </c>
      <c r="M1901" s="1">
        <v>200</v>
      </c>
      <c r="N1901" s="1">
        <v>260</v>
      </c>
      <c r="O1901" s="1">
        <v>8.4</v>
      </c>
      <c r="P1901" s="1">
        <v>51.6</v>
      </c>
      <c r="AD1901" s="1">
        <v>260</v>
      </c>
      <c r="AE1901" s="1">
        <v>8.4</v>
      </c>
    </row>
    <row r="1902" spans="1:31">
      <c r="A1902" t="s">
        <v>162</v>
      </c>
      <c r="B1902">
        <v>65</v>
      </c>
      <c r="C1902" t="s">
        <v>19</v>
      </c>
      <c r="D1902" t="s">
        <v>120</v>
      </c>
      <c r="E1902" t="s">
        <v>69</v>
      </c>
      <c r="F1902">
        <v>85</v>
      </c>
      <c r="G1902" t="s">
        <v>35</v>
      </c>
      <c r="H1902" t="s">
        <v>160</v>
      </c>
      <c r="I1902" t="s">
        <v>52</v>
      </c>
      <c r="J1902">
        <v>3.3</v>
      </c>
      <c r="K1902" t="s">
        <v>31</v>
      </c>
      <c r="L1902" t="s">
        <v>56</v>
      </c>
      <c r="M1902" s="1">
        <v>765</v>
      </c>
      <c r="N1902" s="1">
        <v>994.5</v>
      </c>
      <c r="O1902" s="1">
        <v>25.245</v>
      </c>
      <c r="P1902" s="1">
        <v>204.255</v>
      </c>
      <c r="AD1902" s="1">
        <v>994.5</v>
      </c>
      <c r="AE1902" s="1">
        <v>25.245</v>
      </c>
    </row>
    <row r="1903" spans="1:31">
      <c r="A1903" t="s">
        <v>132</v>
      </c>
      <c r="B1903">
        <v>56</v>
      </c>
      <c r="C1903" t="s">
        <v>19</v>
      </c>
      <c r="D1903" t="s">
        <v>140</v>
      </c>
      <c r="E1903" t="s">
        <v>21</v>
      </c>
      <c r="F1903">
        <v>76</v>
      </c>
      <c r="G1903" t="s">
        <v>35</v>
      </c>
      <c r="H1903" t="s">
        <v>133</v>
      </c>
      <c r="I1903" t="s">
        <v>24</v>
      </c>
      <c r="J1903">
        <v>3.9</v>
      </c>
      <c r="K1903" t="s">
        <v>31</v>
      </c>
      <c r="L1903" t="s">
        <v>56</v>
      </c>
      <c r="M1903" s="1">
        <v>76</v>
      </c>
      <c r="N1903" s="1">
        <v>98.8</v>
      </c>
      <c r="O1903" s="1">
        <v>2.964</v>
      </c>
      <c r="P1903" s="1">
        <v>19.836</v>
      </c>
      <c r="AD1903" s="1">
        <v>98.8</v>
      </c>
      <c r="AE1903" s="1">
        <v>2.964</v>
      </c>
    </row>
    <row r="1904" spans="1:31">
      <c r="A1904" t="s">
        <v>145</v>
      </c>
      <c r="B1904">
        <v>31</v>
      </c>
      <c r="C1904" t="s">
        <v>19</v>
      </c>
      <c r="D1904" t="s">
        <v>41</v>
      </c>
      <c r="E1904" t="s">
        <v>42</v>
      </c>
      <c r="F1904">
        <v>22</v>
      </c>
      <c r="G1904" t="s">
        <v>35</v>
      </c>
      <c r="H1904" t="s">
        <v>81</v>
      </c>
      <c r="I1904" t="s">
        <v>36</v>
      </c>
      <c r="J1904">
        <v>5</v>
      </c>
      <c r="K1904" t="s">
        <v>25</v>
      </c>
      <c r="L1904" t="s">
        <v>94</v>
      </c>
      <c r="M1904" s="1">
        <v>66</v>
      </c>
      <c r="N1904" s="1">
        <v>85.8</v>
      </c>
      <c r="O1904" s="1">
        <v>3.3</v>
      </c>
      <c r="P1904" s="1">
        <v>16.5</v>
      </c>
      <c r="AD1904" s="1">
        <v>85.8</v>
      </c>
      <c r="AE1904" s="1">
        <v>3.3</v>
      </c>
    </row>
    <row r="1905" spans="1:31">
      <c r="A1905" t="s">
        <v>106</v>
      </c>
      <c r="B1905">
        <v>59</v>
      </c>
      <c r="C1905" t="s">
        <v>19</v>
      </c>
      <c r="D1905" t="s">
        <v>101</v>
      </c>
      <c r="E1905" t="s">
        <v>21</v>
      </c>
      <c r="F1905">
        <v>63</v>
      </c>
      <c r="G1905" t="s">
        <v>43</v>
      </c>
      <c r="H1905" t="s">
        <v>85</v>
      </c>
      <c r="I1905" t="s">
        <v>52</v>
      </c>
      <c r="J1905">
        <v>3.3</v>
      </c>
      <c r="K1905" t="s">
        <v>76</v>
      </c>
      <c r="L1905" t="s">
        <v>38</v>
      </c>
      <c r="M1905" s="1">
        <v>315</v>
      </c>
      <c r="N1905" s="1">
        <v>409.5</v>
      </c>
      <c r="O1905" s="1">
        <v>10.395</v>
      </c>
      <c r="P1905" s="1">
        <v>84.105</v>
      </c>
      <c r="AD1905" s="1">
        <v>409.5</v>
      </c>
      <c r="AE1905" s="1">
        <v>10.395</v>
      </c>
    </row>
    <row r="1906" spans="1:31">
      <c r="A1906" t="s">
        <v>119</v>
      </c>
      <c r="B1906">
        <v>22</v>
      </c>
      <c r="C1906" t="s">
        <v>19</v>
      </c>
      <c r="D1906" t="s">
        <v>129</v>
      </c>
      <c r="E1906" t="s">
        <v>21</v>
      </c>
      <c r="F1906">
        <v>71</v>
      </c>
      <c r="G1906" t="s">
        <v>35</v>
      </c>
      <c r="H1906" t="s">
        <v>64</v>
      </c>
      <c r="I1906" t="s">
        <v>36</v>
      </c>
      <c r="J1906">
        <v>4.2</v>
      </c>
      <c r="K1906" t="s">
        <v>31</v>
      </c>
      <c r="L1906" t="s">
        <v>94</v>
      </c>
      <c r="M1906" s="1">
        <v>142</v>
      </c>
      <c r="N1906" s="1">
        <v>184.6</v>
      </c>
      <c r="O1906" s="1">
        <v>5.964</v>
      </c>
      <c r="P1906" s="1">
        <v>36.636</v>
      </c>
      <c r="AD1906" s="1">
        <v>184.6</v>
      </c>
      <c r="AE1906" s="1">
        <v>5.964</v>
      </c>
    </row>
    <row r="1907" spans="1:31">
      <c r="A1907" t="s">
        <v>151</v>
      </c>
      <c r="B1907">
        <v>47</v>
      </c>
      <c r="C1907" t="s">
        <v>19</v>
      </c>
      <c r="D1907" t="s">
        <v>153</v>
      </c>
      <c r="E1907" t="s">
        <v>42</v>
      </c>
      <c r="F1907">
        <v>35</v>
      </c>
      <c r="G1907" t="s">
        <v>43</v>
      </c>
      <c r="H1907" t="s">
        <v>91</v>
      </c>
      <c r="I1907" t="s">
        <v>52</v>
      </c>
      <c r="J1907">
        <v>4.9</v>
      </c>
      <c r="K1907" t="s">
        <v>76</v>
      </c>
      <c r="L1907" t="s">
        <v>26</v>
      </c>
      <c r="M1907" s="1">
        <v>105</v>
      </c>
      <c r="N1907" s="1">
        <v>136.5</v>
      </c>
      <c r="O1907" s="1">
        <v>5.145</v>
      </c>
      <c r="P1907" s="1">
        <v>26.355</v>
      </c>
      <c r="AD1907" s="1">
        <v>136.5</v>
      </c>
      <c r="AE1907" s="1">
        <v>5.145</v>
      </c>
    </row>
    <row r="1908" spans="1:31">
      <c r="A1908" t="s">
        <v>144</v>
      </c>
      <c r="B1908">
        <v>23</v>
      </c>
      <c r="C1908" t="s">
        <v>19</v>
      </c>
      <c r="D1908" t="s">
        <v>147</v>
      </c>
      <c r="E1908" t="s">
        <v>69</v>
      </c>
      <c r="F1908">
        <v>30</v>
      </c>
      <c r="G1908" t="s">
        <v>43</v>
      </c>
      <c r="H1908" t="s">
        <v>102</v>
      </c>
      <c r="I1908" t="s">
        <v>36</v>
      </c>
      <c r="J1908">
        <v>4.6</v>
      </c>
      <c r="K1908" t="s">
        <v>44</v>
      </c>
      <c r="L1908" t="s">
        <v>26</v>
      </c>
      <c r="M1908" s="1">
        <v>120</v>
      </c>
      <c r="N1908" s="1">
        <v>156</v>
      </c>
      <c r="O1908" s="1">
        <v>5.52</v>
      </c>
      <c r="P1908" s="1">
        <v>30.48</v>
      </c>
      <c r="AD1908" s="1">
        <v>156</v>
      </c>
      <c r="AE1908" s="1">
        <v>5.52</v>
      </c>
    </row>
    <row r="1909" spans="1:31">
      <c r="A1909" t="s">
        <v>145</v>
      </c>
      <c r="B1909">
        <v>69</v>
      </c>
      <c r="C1909" t="s">
        <v>19</v>
      </c>
      <c r="D1909" t="s">
        <v>93</v>
      </c>
      <c r="E1909" t="s">
        <v>21</v>
      </c>
      <c r="F1909">
        <v>74</v>
      </c>
      <c r="G1909" t="s">
        <v>22</v>
      </c>
      <c r="H1909" t="s">
        <v>136</v>
      </c>
      <c r="I1909" t="s">
        <v>55</v>
      </c>
      <c r="J1909">
        <v>4.8</v>
      </c>
      <c r="K1909" t="s">
        <v>37</v>
      </c>
      <c r="L1909" t="s">
        <v>104</v>
      </c>
      <c r="M1909" s="1">
        <v>444</v>
      </c>
      <c r="N1909" s="1">
        <v>577.2</v>
      </c>
      <c r="O1909" s="1">
        <v>21.312</v>
      </c>
      <c r="P1909" s="1">
        <v>111.888</v>
      </c>
      <c r="AD1909" s="1">
        <v>577.2</v>
      </c>
      <c r="AE1909" s="1">
        <v>21.312</v>
      </c>
    </row>
    <row r="1910" spans="1:31">
      <c r="A1910" t="s">
        <v>158</v>
      </c>
      <c r="B1910">
        <v>18</v>
      </c>
      <c r="C1910" t="s">
        <v>19</v>
      </c>
      <c r="D1910" t="s">
        <v>135</v>
      </c>
      <c r="E1910" t="s">
        <v>69</v>
      </c>
      <c r="F1910">
        <v>71</v>
      </c>
      <c r="G1910" t="s">
        <v>98</v>
      </c>
      <c r="H1910" t="s">
        <v>60</v>
      </c>
      <c r="I1910" t="s">
        <v>24</v>
      </c>
      <c r="J1910">
        <v>2.7</v>
      </c>
      <c r="K1910" t="s">
        <v>92</v>
      </c>
      <c r="L1910" t="s">
        <v>77</v>
      </c>
      <c r="M1910" s="1">
        <v>142</v>
      </c>
      <c r="N1910" s="1">
        <v>184.6</v>
      </c>
      <c r="O1910" s="1">
        <v>3.834</v>
      </c>
      <c r="P1910" s="1">
        <v>38.766</v>
      </c>
      <c r="AD1910" s="1">
        <v>184.6</v>
      </c>
      <c r="AE1910" s="1">
        <v>3.834</v>
      </c>
    </row>
    <row r="1911" spans="1:31">
      <c r="A1911" t="s">
        <v>18</v>
      </c>
      <c r="B1911">
        <v>50</v>
      </c>
      <c r="C1911" t="s">
        <v>19</v>
      </c>
      <c r="D1911" t="s">
        <v>29</v>
      </c>
      <c r="E1911" t="s">
        <v>21</v>
      </c>
      <c r="F1911">
        <v>84</v>
      </c>
      <c r="G1911" t="s">
        <v>35</v>
      </c>
      <c r="H1911" t="s">
        <v>100</v>
      </c>
      <c r="I1911" t="s">
        <v>36</v>
      </c>
      <c r="J1911">
        <v>4.3</v>
      </c>
      <c r="K1911" t="s">
        <v>37</v>
      </c>
      <c r="L1911" t="s">
        <v>94</v>
      </c>
      <c r="M1911" s="1">
        <v>336</v>
      </c>
      <c r="N1911" s="1">
        <v>436.8</v>
      </c>
      <c r="O1911" s="1">
        <v>14.448</v>
      </c>
      <c r="P1911" s="1">
        <v>86.352</v>
      </c>
      <c r="AD1911" s="1">
        <v>436.8</v>
      </c>
      <c r="AE1911" s="1">
        <v>14.448</v>
      </c>
    </row>
    <row r="1912" spans="1:31">
      <c r="A1912" t="s">
        <v>90</v>
      </c>
      <c r="B1912">
        <v>29</v>
      </c>
      <c r="C1912" t="s">
        <v>19</v>
      </c>
      <c r="D1912" t="s">
        <v>41</v>
      </c>
      <c r="E1912" t="s">
        <v>42</v>
      </c>
      <c r="F1912">
        <v>38</v>
      </c>
      <c r="G1912" t="s">
        <v>35</v>
      </c>
      <c r="H1912" t="s">
        <v>150</v>
      </c>
      <c r="I1912" t="s">
        <v>55</v>
      </c>
      <c r="J1912">
        <v>3.8</v>
      </c>
      <c r="K1912" t="s">
        <v>92</v>
      </c>
      <c r="L1912" t="s">
        <v>56</v>
      </c>
      <c r="M1912" s="1">
        <v>114</v>
      </c>
      <c r="N1912" s="1">
        <v>148.2</v>
      </c>
      <c r="O1912" s="1">
        <v>4.332</v>
      </c>
      <c r="P1912" s="1">
        <v>29.868</v>
      </c>
      <c r="AD1912" s="1">
        <v>148.2</v>
      </c>
      <c r="AE1912" s="1">
        <v>4.332</v>
      </c>
    </row>
    <row r="1913" spans="1:31">
      <c r="A1913" t="s">
        <v>132</v>
      </c>
      <c r="B1913">
        <v>65</v>
      </c>
      <c r="C1913" t="s">
        <v>19</v>
      </c>
      <c r="D1913" t="s">
        <v>120</v>
      </c>
      <c r="E1913" t="s">
        <v>69</v>
      </c>
      <c r="F1913">
        <v>81</v>
      </c>
      <c r="G1913" t="s">
        <v>43</v>
      </c>
      <c r="H1913" t="s">
        <v>23</v>
      </c>
      <c r="I1913" t="s">
        <v>36</v>
      </c>
      <c r="J1913">
        <v>4.9</v>
      </c>
      <c r="K1913" t="s">
        <v>92</v>
      </c>
      <c r="L1913" t="s">
        <v>77</v>
      </c>
      <c r="M1913" s="1">
        <v>729</v>
      </c>
      <c r="N1913" s="1">
        <v>947.7</v>
      </c>
      <c r="O1913" s="1">
        <v>35.721</v>
      </c>
      <c r="P1913" s="1">
        <v>182.979</v>
      </c>
      <c r="AD1913" s="1">
        <v>947.7</v>
      </c>
      <c r="AE1913" s="1">
        <v>35.721</v>
      </c>
    </row>
    <row r="1914" spans="1:31">
      <c r="A1914" t="s">
        <v>127</v>
      </c>
      <c r="B1914">
        <v>29</v>
      </c>
      <c r="C1914" t="s">
        <v>19</v>
      </c>
      <c r="D1914" t="s">
        <v>29</v>
      </c>
      <c r="E1914" t="s">
        <v>21</v>
      </c>
      <c r="F1914">
        <v>56</v>
      </c>
      <c r="G1914" t="s">
        <v>35</v>
      </c>
      <c r="H1914" t="s">
        <v>60</v>
      </c>
      <c r="I1914" t="s">
        <v>24</v>
      </c>
      <c r="J1914">
        <v>3.4</v>
      </c>
      <c r="K1914" t="s">
        <v>37</v>
      </c>
      <c r="L1914" t="s">
        <v>77</v>
      </c>
      <c r="M1914" s="1">
        <v>224</v>
      </c>
      <c r="N1914" s="1">
        <v>291.2</v>
      </c>
      <c r="O1914" s="1">
        <v>7.616</v>
      </c>
      <c r="P1914" s="1">
        <v>59.584</v>
      </c>
      <c r="AD1914" s="1">
        <v>291.2</v>
      </c>
      <c r="AE1914" s="1">
        <v>7.616</v>
      </c>
    </row>
    <row r="1915" spans="1:31">
      <c r="A1915" t="s">
        <v>18</v>
      </c>
      <c r="B1915">
        <v>49</v>
      </c>
      <c r="C1915" t="s">
        <v>19</v>
      </c>
      <c r="D1915" t="s">
        <v>93</v>
      </c>
      <c r="E1915" t="s">
        <v>21</v>
      </c>
      <c r="F1915">
        <v>48</v>
      </c>
      <c r="G1915" t="s">
        <v>43</v>
      </c>
      <c r="H1915" t="s">
        <v>109</v>
      </c>
      <c r="I1915" t="s">
        <v>24</v>
      </c>
      <c r="J1915">
        <v>3.6</v>
      </c>
      <c r="K1915" t="s">
        <v>31</v>
      </c>
      <c r="L1915" t="s">
        <v>48</v>
      </c>
      <c r="M1915" s="1">
        <v>288</v>
      </c>
      <c r="N1915" s="1">
        <v>374.4</v>
      </c>
      <c r="O1915" s="1">
        <v>10.368</v>
      </c>
      <c r="P1915" s="1">
        <v>76.032</v>
      </c>
      <c r="AD1915" s="1">
        <v>374.4</v>
      </c>
      <c r="AE1915" s="1">
        <v>10.368</v>
      </c>
    </row>
    <row r="1916" spans="1:31">
      <c r="A1916" t="s">
        <v>134</v>
      </c>
      <c r="B1916">
        <v>28</v>
      </c>
      <c r="C1916" t="s">
        <v>19</v>
      </c>
      <c r="D1916" t="s">
        <v>59</v>
      </c>
      <c r="E1916" t="s">
        <v>21</v>
      </c>
      <c r="F1916">
        <v>97</v>
      </c>
      <c r="G1916" t="s">
        <v>22</v>
      </c>
      <c r="H1916" t="s">
        <v>102</v>
      </c>
      <c r="I1916" t="s">
        <v>55</v>
      </c>
      <c r="J1916">
        <v>3.4</v>
      </c>
      <c r="K1916" t="s">
        <v>37</v>
      </c>
      <c r="L1916" t="s">
        <v>26</v>
      </c>
      <c r="M1916" s="1">
        <v>485</v>
      </c>
      <c r="N1916" s="1">
        <v>630.5</v>
      </c>
      <c r="O1916" s="1">
        <v>16.49</v>
      </c>
      <c r="P1916" s="1">
        <v>129.01</v>
      </c>
      <c r="AD1916" s="1">
        <v>630.5</v>
      </c>
      <c r="AE1916" s="1">
        <v>16.49</v>
      </c>
    </row>
    <row r="1917" spans="1:31">
      <c r="A1917" t="s">
        <v>95</v>
      </c>
      <c r="B1917">
        <v>51</v>
      </c>
      <c r="C1917" t="s">
        <v>19</v>
      </c>
      <c r="D1917" t="s">
        <v>147</v>
      </c>
      <c r="E1917" t="s">
        <v>69</v>
      </c>
      <c r="F1917">
        <v>74</v>
      </c>
      <c r="G1917" t="s">
        <v>43</v>
      </c>
      <c r="H1917" t="s">
        <v>152</v>
      </c>
      <c r="I1917" t="s">
        <v>55</v>
      </c>
      <c r="J1917">
        <v>4.7</v>
      </c>
      <c r="K1917" t="s">
        <v>31</v>
      </c>
      <c r="L1917" t="s">
        <v>38</v>
      </c>
      <c r="M1917" s="1">
        <v>296</v>
      </c>
      <c r="N1917" s="1">
        <v>384.8</v>
      </c>
      <c r="O1917" s="1">
        <v>13.912</v>
      </c>
      <c r="P1917" s="1">
        <v>74.888</v>
      </c>
      <c r="AD1917" s="1">
        <v>384.8</v>
      </c>
      <c r="AE1917" s="1">
        <v>13.912</v>
      </c>
    </row>
    <row r="1918" spans="1:31">
      <c r="A1918" t="s">
        <v>155</v>
      </c>
      <c r="B1918">
        <v>26</v>
      </c>
      <c r="C1918" t="s">
        <v>19</v>
      </c>
      <c r="D1918" t="s">
        <v>117</v>
      </c>
      <c r="E1918" t="s">
        <v>21</v>
      </c>
      <c r="F1918">
        <v>50</v>
      </c>
      <c r="G1918" t="s">
        <v>35</v>
      </c>
      <c r="H1918" t="s">
        <v>133</v>
      </c>
      <c r="I1918" t="s">
        <v>24</v>
      </c>
      <c r="J1918">
        <v>3</v>
      </c>
      <c r="K1918" t="s">
        <v>92</v>
      </c>
      <c r="L1918" t="s">
        <v>77</v>
      </c>
      <c r="M1918" s="1">
        <v>200</v>
      </c>
      <c r="N1918" s="1">
        <v>260</v>
      </c>
      <c r="O1918" s="1">
        <v>6</v>
      </c>
      <c r="P1918" s="1">
        <v>54</v>
      </c>
      <c r="AD1918" s="1">
        <v>260</v>
      </c>
      <c r="AE1918" s="1">
        <v>6</v>
      </c>
    </row>
    <row r="1919" spans="1:31">
      <c r="A1919" t="s">
        <v>80</v>
      </c>
      <c r="B1919">
        <v>38</v>
      </c>
      <c r="C1919" t="s">
        <v>19</v>
      </c>
      <c r="D1919" t="s">
        <v>93</v>
      </c>
      <c r="E1919" t="s">
        <v>21</v>
      </c>
      <c r="F1919">
        <v>71</v>
      </c>
      <c r="G1919" t="s">
        <v>22</v>
      </c>
      <c r="H1919" t="s">
        <v>100</v>
      </c>
      <c r="I1919" t="s">
        <v>24</v>
      </c>
      <c r="J1919">
        <v>3.4</v>
      </c>
      <c r="K1919" t="s">
        <v>44</v>
      </c>
      <c r="L1919" t="s">
        <v>77</v>
      </c>
      <c r="M1919" s="1">
        <v>426</v>
      </c>
      <c r="N1919" s="1">
        <v>553.8</v>
      </c>
      <c r="O1919" s="1">
        <v>14.484</v>
      </c>
      <c r="P1919" s="1">
        <v>113.316</v>
      </c>
      <c r="AD1919" s="1">
        <v>553.8</v>
      </c>
      <c r="AE1919" s="1">
        <v>14.484</v>
      </c>
    </row>
    <row r="1920" spans="1:31">
      <c r="A1920" t="s">
        <v>151</v>
      </c>
      <c r="B1920">
        <v>35</v>
      </c>
      <c r="C1920" t="s">
        <v>19</v>
      </c>
      <c r="D1920" t="s">
        <v>93</v>
      </c>
      <c r="E1920" t="s">
        <v>21</v>
      </c>
      <c r="F1920">
        <v>33</v>
      </c>
      <c r="G1920" t="s">
        <v>35</v>
      </c>
      <c r="H1920" t="s">
        <v>75</v>
      </c>
      <c r="I1920" t="s">
        <v>52</v>
      </c>
      <c r="J1920">
        <v>4.6</v>
      </c>
      <c r="K1920" t="s">
        <v>92</v>
      </c>
      <c r="L1920" t="s">
        <v>94</v>
      </c>
      <c r="M1920" s="1">
        <v>198</v>
      </c>
      <c r="N1920" s="1">
        <v>257.4</v>
      </c>
      <c r="O1920" s="1">
        <v>9.108</v>
      </c>
      <c r="P1920" s="1">
        <v>50.292</v>
      </c>
      <c r="AD1920" s="1">
        <v>257.4</v>
      </c>
      <c r="AE1920" s="1">
        <v>9.108</v>
      </c>
    </row>
    <row r="1921" spans="1:31">
      <c r="A1921" t="s">
        <v>157</v>
      </c>
      <c r="B1921">
        <v>34</v>
      </c>
      <c r="C1921" t="s">
        <v>19</v>
      </c>
      <c r="D1921" t="s">
        <v>147</v>
      </c>
      <c r="E1921" t="s">
        <v>69</v>
      </c>
      <c r="F1921">
        <v>56</v>
      </c>
      <c r="G1921" t="s">
        <v>43</v>
      </c>
      <c r="H1921" t="s">
        <v>81</v>
      </c>
      <c r="I1921" t="s">
        <v>52</v>
      </c>
      <c r="J1921">
        <v>3.1</v>
      </c>
      <c r="K1921" t="s">
        <v>44</v>
      </c>
      <c r="L1921" t="s">
        <v>77</v>
      </c>
      <c r="M1921" s="1">
        <v>224</v>
      </c>
      <c r="N1921" s="1">
        <v>291.2</v>
      </c>
      <c r="O1921" s="1">
        <v>6.944</v>
      </c>
      <c r="P1921" s="1">
        <v>60.256</v>
      </c>
      <c r="AD1921" s="1">
        <v>291.2</v>
      </c>
      <c r="AE1921" s="1">
        <v>6.944</v>
      </c>
    </row>
    <row r="1922" spans="1:31">
      <c r="A1922" t="s">
        <v>155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43</v>
      </c>
      <c r="H1922" t="s">
        <v>75</v>
      </c>
      <c r="I1922" t="s">
        <v>36</v>
      </c>
      <c r="J1922">
        <v>2.8</v>
      </c>
      <c r="K1922" t="s">
        <v>31</v>
      </c>
      <c r="L1922" t="s">
        <v>104</v>
      </c>
      <c r="M1922" s="1">
        <v>420</v>
      </c>
      <c r="N1922" s="1">
        <v>546</v>
      </c>
      <c r="O1922" s="1">
        <v>11.76</v>
      </c>
      <c r="P1922" s="1">
        <v>114.24</v>
      </c>
      <c r="AD1922" s="1">
        <v>546</v>
      </c>
      <c r="AE1922" s="1">
        <v>11.76</v>
      </c>
    </row>
    <row r="1923" spans="1:31">
      <c r="A1923" t="s">
        <v>167</v>
      </c>
      <c r="B1923">
        <v>47</v>
      </c>
      <c r="C1923" t="s">
        <v>19</v>
      </c>
      <c r="D1923" t="s">
        <v>54</v>
      </c>
      <c r="E1923" t="s">
        <v>21</v>
      </c>
      <c r="F1923">
        <v>36</v>
      </c>
      <c r="G1923" t="s">
        <v>43</v>
      </c>
      <c r="H1923" t="s">
        <v>102</v>
      </c>
      <c r="I1923" t="s">
        <v>55</v>
      </c>
      <c r="J1923">
        <v>3.5</v>
      </c>
      <c r="K1923" t="s">
        <v>25</v>
      </c>
      <c r="L1923" t="s">
        <v>48</v>
      </c>
      <c r="M1923" s="1">
        <v>108</v>
      </c>
      <c r="N1923" s="1">
        <v>140.4</v>
      </c>
      <c r="O1923" s="1">
        <v>3.78</v>
      </c>
      <c r="P1923" s="1">
        <v>28.62</v>
      </c>
      <c r="AD1923" s="1">
        <v>140.4</v>
      </c>
      <c r="AE1923" s="1">
        <v>3.78</v>
      </c>
    </row>
    <row r="1924" spans="1:31">
      <c r="A1924" t="s">
        <v>18</v>
      </c>
      <c r="B1924">
        <v>18</v>
      </c>
      <c r="C1924" t="s">
        <v>19</v>
      </c>
      <c r="D1924" t="s">
        <v>159</v>
      </c>
      <c r="E1924" t="s">
        <v>69</v>
      </c>
      <c r="F1924">
        <v>63</v>
      </c>
      <c r="G1924" t="s">
        <v>35</v>
      </c>
      <c r="H1924" t="s">
        <v>109</v>
      </c>
      <c r="I1924" t="s">
        <v>52</v>
      </c>
      <c r="J1924">
        <v>4.6</v>
      </c>
      <c r="K1924" t="s">
        <v>44</v>
      </c>
      <c r="L1924" t="s">
        <v>94</v>
      </c>
      <c r="M1924" s="1">
        <v>126</v>
      </c>
      <c r="N1924" s="1">
        <v>163.8</v>
      </c>
      <c r="O1924" s="1">
        <v>5.796</v>
      </c>
      <c r="P1924" s="1">
        <v>32.004</v>
      </c>
      <c r="AD1924" s="1">
        <v>163.8</v>
      </c>
      <c r="AE1924" s="1">
        <v>5.796</v>
      </c>
    </row>
    <row r="1925" spans="1:31">
      <c r="A1925" t="s">
        <v>161</v>
      </c>
      <c r="B1925">
        <v>64</v>
      </c>
      <c r="C1925" t="s">
        <v>19</v>
      </c>
      <c r="D1925" t="s">
        <v>41</v>
      </c>
      <c r="E1925" t="s">
        <v>42</v>
      </c>
      <c r="F1925">
        <v>36</v>
      </c>
      <c r="G1925" t="s">
        <v>98</v>
      </c>
      <c r="H1925" t="s">
        <v>160</v>
      </c>
      <c r="I1925" t="s">
        <v>52</v>
      </c>
      <c r="J1925">
        <v>4.3</v>
      </c>
      <c r="K1925" t="s">
        <v>31</v>
      </c>
      <c r="L1925" t="s">
        <v>48</v>
      </c>
      <c r="M1925" s="1">
        <v>108</v>
      </c>
      <c r="N1925" s="1">
        <v>140.4</v>
      </c>
      <c r="O1925" s="1">
        <v>4.644</v>
      </c>
      <c r="P1925" s="1">
        <v>27.756</v>
      </c>
      <c r="AD1925" s="1">
        <v>140.4</v>
      </c>
      <c r="AE1925" s="1">
        <v>4.644</v>
      </c>
    </row>
    <row r="1926" spans="1:31">
      <c r="A1926" t="s">
        <v>167</v>
      </c>
      <c r="B1926">
        <v>30</v>
      </c>
      <c r="C1926" t="s">
        <v>19</v>
      </c>
      <c r="D1926" t="s">
        <v>114</v>
      </c>
      <c r="E1926" t="s">
        <v>63</v>
      </c>
      <c r="F1926">
        <v>63</v>
      </c>
      <c r="G1926" t="s">
        <v>43</v>
      </c>
      <c r="H1926" t="s">
        <v>23</v>
      </c>
      <c r="I1926" t="s">
        <v>55</v>
      </c>
      <c r="J1926">
        <v>4.8</v>
      </c>
      <c r="K1926" t="s">
        <v>44</v>
      </c>
      <c r="L1926" t="s">
        <v>56</v>
      </c>
      <c r="M1926" s="1">
        <v>441</v>
      </c>
      <c r="N1926" s="1">
        <v>573.3</v>
      </c>
      <c r="O1926" s="1">
        <v>21.168</v>
      </c>
      <c r="P1926" s="1">
        <v>111.132</v>
      </c>
      <c r="AD1926" s="1">
        <v>573.3</v>
      </c>
      <c r="AE1926" s="1">
        <v>21.168</v>
      </c>
    </row>
    <row r="1927" spans="1:31">
      <c r="A1927" t="s">
        <v>156</v>
      </c>
      <c r="B1927">
        <v>59</v>
      </c>
      <c r="C1927" t="s">
        <v>19</v>
      </c>
      <c r="D1927" t="s">
        <v>50</v>
      </c>
      <c r="E1927" t="s">
        <v>42</v>
      </c>
      <c r="F1927">
        <v>32</v>
      </c>
      <c r="G1927" t="s">
        <v>22</v>
      </c>
      <c r="H1927" t="s">
        <v>100</v>
      </c>
      <c r="I1927" t="s">
        <v>24</v>
      </c>
      <c r="J1927">
        <v>2.9</v>
      </c>
      <c r="K1927" t="s">
        <v>37</v>
      </c>
      <c r="L1927" t="s">
        <v>26</v>
      </c>
      <c r="M1927" s="1">
        <v>224</v>
      </c>
      <c r="N1927" s="1">
        <v>291.2</v>
      </c>
      <c r="O1927" s="1">
        <v>6.496</v>
      </c>
      <c r="P1927" s="1">
        <v>60.704</v>
      </c>
      <c r="AD1927" s="1">
        <v>291.2</v>
      </c>
      <c r="AE1927" s="1">
        <v>6.496</v>
      </c>
    </row>
    <row r="1928" spans="1:31">
      <c r="A1928" t="s">
        <v>145</v>
      </c>
      <c r="B1928">
        <v>66</v>
      </c>
      <c r="C1928" t="s">
        <v>19</v>
      </c>
      <c r="D1928" t="s">
        <v>147</v>
      </c>
      <c r="E1928" t="s">
        <v>69</v>
      </c>
      <c r="F1928">
        <v>93</v>
      </c>
      <c r="G1928" t="s">
        <v>43</v>
      </c>
      <c r="H1928" t="s">
        <v>64</v>
      </c>
      <c r="I1928" t="s">
        <v>36</v>
      </c>
      <c r="J1928">
        <v>3</v>
      </c>
      <c r="K1928" t="s">
        <v>44</v>
      </c>
      <c r="L1928" t="s">
        <v>48</v>
      </c>
      <c r="M1928" s="1">
        <v>372</v>
      </c>
      <c r="N1928" s="1">
        <v>483.6</v>
      </c>
      <c r="O1928" s="1">
        <v>11.16</v>
      </c>
      <c r="P1928" s="1">
        <v>100.44</v>
      </c>
      <c r="AD1928" s="1">
        <v>483.6</v>
      </c>
      <c r="AE1928" s="1">
        <v>11.16</v>
      </c>
    </row>
    <row r="1929" spans="1:31">
      <c r="A1929" t="s">
        <v>113</v>
      </c>
      <c r="B1929">
        <v>40</v>
      </c>
      <c r="C1929" t="s">
        <v>19</v>
      </c>
      <c r="D1929" t="s">
        <v>101</v>
      </c>
      <c r="E1929" t="s">
        <v>21</v>
      </c>
      <c r="F1929">
        <v>29</v>
      </c>
      <c r="G1929" t="s">
        <v>43</v>
      </c>
      <c r="H1929" t="s">
        <v>70</v>
      </c>
      <c r="I1929" t="s">
        <v>52</v>
      </c>
      <c r="J1929">
        <v>2.9</v>
      </c>
      <c r="K1929" t="s">
        <v>31</v>
      </c>
      <c r="L1929" t="s">
        <v>104</v>
      </c>
      <c r="M1929" s="1">
        <v>145</v>
      </c>
      <c r="N1929" s="1">
        <v>188.5</v>
      </c>
      <c r="O1929" s="1">
        <v>4.205</v>
      </c>
      <c r="P1929" s="1">
        <v>39.295</v>
      </c>
      <c r="AD1929" s="1">
        <v>188.5</v>
      </c>
      <c r="AE1929" s="1">
        <v>4.205</v>
      </c>
    </row>
    <row r="1930" spans="1:31">
      <c r="A1930" t="s">
        <v>97</v>
      </c>
      <c r="B1930">
        <v>25</v>
      </c>
      <c r="C1930" t="s">
        <v>19</v>
      </c>
      <c r="D1930" t="s">
        <v>96</v>
      </c>
      <c r="E1930" t="s">
        <v>69</v>
      </c>
      <c r="F1930">
        <v>92</v>
      </c>
      <c r="G1930" t="s">
        <v>35</v>
      </c>
      <c r="H1930" t="s">
        <v>99</v>
      </c>
      <c r="I1930" t="s">
        <v>52</v>
      </c>
      <c r="J1930">
        <v>3.7</v>
      </c>
      <c r="K1930" t="s">
        <v>44</v>
      </c>
      <c r="L1930" t="s">
        <v>38</v>
      </c>
      <c r="M1930" s="1">
        <v>92</v>
      </c>
      <c r="N1930" s="1">
        <v>119.6</v>
      </c>
      <c r="O1930" s="1">
        <v>3.404</v>
      </c>
      <c r="P1930" s="1">
        <v>24.196</v>
      </c>
      <c r="AD1930" s="1">
        <v>119.6</v>
      </c>
      <c r="AE1930" s="1">
        <v>3.404</v>
      </c>
    </row>
    <row r="1931" spans="1:31">
      <c r="A1931" t="s">
        <v>80</v>
      </c>
      <c r="B1931">
        <v>59</v>
      </c>
      <c r="C1931" t="s">
        <v>19</v>
      </c>
      <c r="D1931" t="s">
        <v>34</v>
      </c>
      <c r="E1931" t="s">
        <v>21</v>
      </c>
      <c r="F1931">
        <v>33</v>
      </c>
      <c r="G1931" t="s">
        <v>22</v>
      </c>
      <c r="H1931" t="s">
        <v>125</v>
      </c>
      <c r="I1931" t="s">
        <v>55</v>
      </c>
      <c r="J1931">
        <v>4.7</v>
      </c>
      <c r="K1931" t="s">
        <v>25</v>
      </c>
      <c r="L1931" t="s">
        <v>56</v>
      </c>
      <c r="M1931" s="1">
        <v>231</v>
      </c>
      <c r="N1931" s="1">
        <v>300.3</v>
      </c>
      <c r="O1931" s="1">
        <v>10.857</v>
      </c>
      <c r="P1931" s="1">
        <v>58.443</v>
      </c>
      <c r="AD1931" s="1">
        <v>300.3</v>
      </c>
      <c r="AE1931" s="1">
        <v>10.857</v>
      </c>
    </row>
    <row r="1932" spans="1:31">
      <c r="A1932" t="s">
        <v>106</v>
      </c>
      <c r="B1932">
        <v>66</v>
      </c>
      <c r="C1932" t="s">
        <v>19</v>
      </c>
      <c r="D1932" t="s">
        <v>101</v>
      </c>
      <c r="E1932" t="s">
        <v>21</v>
      </c>
      <c r="F1932">
        <v>52</v>
      </c>
      <c r="G1932" t="s">
        <v>22</v>
      </c>
      <c r="H1932" t="s">
        <v>47</v>
      </c>
      <c r="I1932" t="s">
        <v>36</v>
      </c>
      <c r="J1932">
        <v>3.5</v>
      </c>
      <c r="K1932" t="s">
        <v>31</v>
      </c>
      <c r="L1932" t="s">
        <v>38</v>
      </c>
      <c r="M1932" s="1">
        <v>260</v>
      </c>
      <c r="N1932" s="1">
        <v>338</v>
      </c>
      <c r="O1932" s="1">
        <v>9.1</v>
      </c>
      <c r="P1932" s="1">
        <v>68.9</v>
      </c>
      <c r="AD1932" s="1">
        <v>338</v>
      </c>
      <c r="AE1932" s="1">
        <v>9.1</v>
      </c>
    </row>
    <row r="1933" spans="1:31">
      <c r="A1933" t="s">
        <v>130</v>
      </c>
      <c r="B1933">
        <v>54</v>
      </c>
      <c r="C1933" t="s">
        <v>19</v>
      </c>
      <c r="D1933" t="s">
        <v>120</v>
      </c>
      <c r="E1933" t="s">
        <v>69</v>
      </c>
      <c r="F1933">
        <v>42</v>
      </c>
      <c r="G1933" t="s">
        <v>35</v>
      </c>
      <c r="H1933" t="s">
        <v>81</v>
      </c>
      <c r="I1933" t="s">
        <v>36</v>
      </c>
      <c r="J1933">
        <v>2.7</v>
      </c>
      <c r="K1933" t="s">
        <v>92</v>
      </c>
      <c r="L1933" t="s">
        <v>104</v>
      </c>
      <c r="M1933" s="1">
        <v>378</v>
      </c>
      <c r="N1933" s="1">
        <v>491.4</v>
      </c>
      <c r="O1933" s="1">
        <v>10.206</v>
      </c>
      <c r="P1933" s="1">
        <v>103.194</v>
      </c>
      <c r="AD1933" s="1">
        <v>491.4</v>
      </c>
      <c r="AE1933" s="1">
        <v>10.206</v>
      </c>
    </row>
    <row r="1934" spans="1:31">
      <c r="A1934" t="s">
        <v>143</v>
      </c>
      <c r="B1934">
        <v>42</v>
      </c>
      <c r="C1934" t="s">
        <v>19</v>
      </c>
      <c r="D1934" t="s">
        <v>117</v>
      </c>
      <c r="E1934" t="s">
        <v>21</v>
      </c>
      <c r="F1934">
        <v>36</v>
      </c>
      <c r="G1934" t="s">
        <v>43</v>
      </c>
      <c r="H1934" t="s">
        <v>51</v>
      </c>
      <c r="I1934" t="s">
        <v>36</v>
      </c>
      <c r="J1934">
        <v>5</v>
      </c>
      <c r="K1934" t="s">
        <v>37</v>
      </c>
      <c r="L1934" t="s">
        <v>104</v>
      </c>
      <c r="M1934" s="1">
        <v>144</v>
      </c>
      <c r="N1934" s="1">
        <v>187.2</v>
      </c>
      <c r="O1934" s="1">
        <v>7.2</v>
      </c>
      <c r="P1934" s="1">
        <v>36</v>
      </c>
      <c r="AD1934" s="1">
        <v>187.2</v>
      </c>
      <c r="AE1934" s="1">
        <v>7.2</v>
      </c>
    </row>
    <row r="1935" spans="1:31">
      <c r="A1935" t="s">
        <v>53</v>
      </c>
      <c r="B1935">
        <v>48</v>
      </c>
      <c r="C1935" t="s">
        <v>19</v>
      </c>
      <c r="D1935" t="s">
        <v>41</v>
      </c>
      <c r="E1935" t="s">
        <v>42</v>
      </c>
      <c r="F1935">
        <v>67</v>
      </c>
      <c r="G1935" t="s">
        <v>22</v>
      </c>
      <c r="H1935" t="s">
        <v>89</v>
      </c>
      <c r="I1935" t="s">
        <v>52</v>
      </c>
      <c r="J1935">
        <v>4.1</v>
      </c>
      <c r="K1935" t="s">
        <v>25</v>
      </c>
      <c r="L1935" t="s">
        <v>48</v>
      </c>
      <c r="M1935" s="1">
        <v>201</v>
      </c>
      <c r="N1935" s="1">
        <v>261.3</v>
      </c>
      <c r="O1935" s="1">
        <v>8.241</v>
      </c>
      <c r="P1935" s="1">
        <v>52.059</v>
      </c>
      <c r="AD1935" s="1">
        <v>261.3</v>
      </c>
      <c r="AE1935" s="1">
        <v>8.241</v>
      </c>
    </row>
    <row r="1936" spans="1:31">
      <c r="A1936" t="s">
        <v>167</v>
      </c>
      <c r="B1936">
        <v>34</v>
      </c>
      <c r="C1936" t="s">
        <v>19</v>
      </c>
      <c r="D1936" t="s">
        <v>114</v>
      </c>
      <c r="E1936" t="s">
        <v>63</v>
      </c>
      <c r="F1936">
        <v>43</v>
      </c>
      <c r="G1936" t="s">
        <v>22</v>
      </c>
      <c r="H1936" t="s">
        <v>85</v>
      </c>
      <c r="I1936" t="s">
        <v>24</v>
      </c>
      <c r="J1936">
        <v>2.7</v>
      </c>
      <c r="K1936" t="s">
        <v>76</v>
      </c>
      <c r="L1936" t="s">
        <v>48</v>
      </c>
      <c r="M1936" s="1">
        <v>301</v>
      </c>
      <c r="N1936" s="1">
        <v>391.3</v>
      </c>
      <c r="O1936" s="1">
        <v>8.127</v>
      </c>
      <c r="P1936" s="1">
        <v>82.173</v>
      </c>
      <c r="AD1936" s="1">
        <v>391.3</v>
      </c>
      <c r="AE1936" s="1">
        <v>8.127</v>
      </c>
    </row>
    <row r="1937" spans="1:31">
      <c r="A1937" t="s">
        <v>106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89</v>
      </c>
      <c r="I1937" t="s">
        <v>36</v>
      </c>
      <c r="J1937">
        <v>4.8</v>
      </c>
      <c r="K1937" t="s">
        <v>31</v>
      </c>
      <c r="L1937" t="s">
        <v>26</v>
      </c>
      <c r="M1937" s="1">
        <v>340</v>
      </c>
      <c r="N1937" s="1">
        <v>442</v>
      </c>
      <c r="O1937" s="1">
        <v>16.32</v>
      </c>
      <c r="P1937" s="1">
        <v>85.68</v>
      </c>
      <c r="AD1937" s="1">
        <v>442</v>
      </c>
      <c r="AE1937" s="1">
        <v>16.32</v>
      </c>
    </row>
    <row r="1938" spans="1:31">
      <c r="A1938" t="s">
        <v>164</v>
      </c>
      <c r="B1938">
        <v>70</v>
      </c>
      <c r="C1938" t="s">
        <v>19</v>
      </c>
      <c r="D1938" t="s">
        <v>120</v>
      </c>
      <c r="E1938" t="s">
        <v>69</v>
      </c>
      <c r="F1938">
        <v>60</v>
      </c>
      <c r="G1938" t="s">
        <v>35</v>
      </c>
      <c r="H1938" t="s">
        <v>91</v>
      </c>
      <c r="I1938" t="s">
        <v>52</v>
      </c>
      <c r="J1938">
        <v>4.3</v>
      </c>
      <c r="K1938" t="s">
        <v>44</v>
      </c>
      <c r="L1938" t="s">
        <v>104</v>
      </c>
      <c r="M1938" s="1">
        <v>540</v>
      </c>
      <c r="N1938" s="1">
        <v>702</v>
      </c>
      <c r="O1938" s="1">
        <v>23.22</v>
      </c>
      <c r="P1938" s="1">
        <v>138.78</v>
      </c>
      <c r="AD1938" s="1">
        <v>702</v>
      </c>
      <c r="AE1938" s="1">
        <v>23.22</v>
      </c>
    </row>
    <row r="1939" spans="1:31">
      <c r="A1939" t="s">
        <v>84</v>
      </c>
      <c r="B1939">
        <v>43</v>
      </c>
      <c r="C1939" t="s">
        <v>19</v>
      </c>
      <c r="D1939" t="s">
        <v>140</v>
      </c>
      <c r="E1939" t="s">
        <v>21</v>
      </c>
      <c r="F1939">
        <v>53</v>
      </c>
      <c r="G1939" t="s">
        <v>43</v>
      </c>
      <c r="H1939" t="s">
        <v>81</v>
      </c>
      <c r="I1939" t="s">
        <v>52</v>
      </c>
      <c r="J1939">
        <v>4.5</v>
      </c>
      <c r="K1939" t="s">
        <v>76</v>
      </c>
      <c r="L1939" t="s">
        <v>94</v>
      </c>
      <c r="M1939" s="1">
        <v>53</v>
      </c>
      <c r="N1939" s="1">
        <v>68.9</v>
      </c>
      <c r="O1939" s="1">
        <v>2.385</v>
      </c>
      <c r="P1939" s="1">
        <v>13.515</v>
      </c>
      <c r="AD1939" s="1">
        <v>68.9</v>
      </c>
      <c r="AE1939" s="1">
        <v>2.385</v>
      </c>
    </row>
    <row r="1940" spans="1:31">
      <c r="A1940" t="s">
        <v>18</v>
      </c>
      <c r="B1940">
        <v>46</v>
      </c>
      <c r="C1940" t="s">
        <v>19</v>
      </c>
      <c r="D1940" t="s">
        <v>34</v>
      </c>
      <c r="E1940" t="s">
        <v>21</v>
      </c>
      <c r="F1940">
        <v>23</v>
      </c>
      <c r="G1940" t="s">
        <v>22</v>
      </c>
      <c r="H1940" t="s">
        <v>160</v>
      </c>
      <c r="I1940" t="s">
        <v>36</v>
      </c>
      <c r="J1940">
        <v>3.8</v>
      </c>
      <c r="K1940" t="s">
        <v>92</v>
      </c>
      <c r="L1940" t="s">
        <v>77</v>
      </c>
      <c r="M1940" s="1">
        <v>161</v>
      </c>
      <c r="N1940" s="1">
        <v>209.3</v>
      </c>
      <c r="O1940" s="1">
        <v>6.118</v>
      </c>
      <c r="P1940" s="1">
        <v>42.182</v>
      </c>
      <c r="AD1940" s="1">
        <v>209.3</v>
      </c>
      <c r="AE1940" s="1">
        <v>6.118</v>
      </c>
    </row>
    <row r="1941" spans="1:31">
      <c r="A1941" t="s">
        <v>138</v>
      </c>
      <c r="B1941">
        <v>66</v>
      </c>
      <c r="C1941" t="s">
        <v>19</v>
      </c>
      <c r="D1941" t="s">
        <v>159</v>
      </c>
      <c r="E1941" t="s">
        <v>69</v>
      </c>
      <c r="F1941">
        <v>57</v>
      </c>
      <c r="G1941" t="s">
        <v>22</v>
      </c>
      <c r="H1941" t="s">
        <v>152</v>
      </c>
      <c r="I1941" t="s">
        <v>24</v>
      </c>
      <c r="J1941">
        <v>3.7</v>
      </c>
      <c r="K1941" t="s">
        <v>44</v>
      </c>
      <c r="L1941" t="s">
        <v>104</v>
      </c>
      <c r="M1941" s="1">
        <v>114</v>
      </c>
      <c r="N1941" s="1">
        <v>148.2</v>
      </c>
      <c r="O1941" s="1">
        <v>4.218</v>
      </c>
      <c r="P1941" s="1">
        <v>29.982</v>
      </c>
      <c r="AD1941" s="1">
        <v>148.2</v>
      </c>
      <c r="AE1941" s="1">
        <v>4.218</v>
      </c>
    </row>
    <row r="1942" spans="1:31">
      <c r="A1942" t="s">
        <v>134</v>
      </c>
      <c r="B1942">
        <v>50</v>
      </c>
      <c r="C1942" t="s">
        <v>19</v>
      </c>
      <c r="D1942" t="s">
        <v>139</v>
      </c>
      <c r="E1942" t="s">
        <v>69</v>
      </c>
      <c r="F1942">
        <v>89</v>
      </c>
      <c r="G1942" t="s">
        <v>22</v>
      </c>
      <c r="H1942" t="s">
        <v>23</v>
      </c>
      <c r="I1942" t="s">
        <v>55</v>
      </c>
      <c r="J1942">
        <v>3.9</v>
      </c>
      <c r="K1942" t="s">
        <v>44</v>
      </c>
      <c r="L1942" t="s">
        <v>26</v>
      </c>
      <c r="M1942" s="1">
        <v>267</v>
      </c>
      <c r="N1942" s="1">
        <v>347.1</v>
      </c>
      <c r="O1942" s="1">
        <v>10.413</v>
      </c>
      <c r="P1942" s="1">
        <v>69.687</v>
      </c>
      <c r="AD1942" s="1">
        <v>347.1</v>
      </c>
      <c r="AE1942" s="1">
        <v>10.413</v>
      </c>
    </row>
    <row r="1943" spans="1:31">
      <c r="A1943" t="s">
        <v>144</v>
      </c>
      <c r="B1943">
        <v>55</v>
      </c>
      <c r="C1943" t="s">
        <v>19</v>
      </c>
      <c r="D1943" t="s">
        <v>74</v>
      </c>
      <c r="E1943" t="s">
        <v>42</v>
      </c>
      <c r="F1943">
        <v>99</v>
      </c>
      <c r="G1943" t="s">
        <v>98</v>
      </c>
      <c r="H1943" t="s">
        <v>109</v>
      </c>
      <c r="I1943" t="s">
        <v>24</v>
      </c>
      <c r="J1943">
        <v>3.3</v>
      </c>
      <c r="K1943" t="s">
        <v>37</v>
      </c>
      <c r="L1943" t="s">
        <v>56</v>
      </c>
      <c r="M1943" s="1">
        <v>396</v>
      </c>
      <c r="N1943" s="1">
        <v>514.8</v>
      </c>
      <c r="O1943" s="1">
        <v>13.068</v>
      </c>
      <c r="P1943" s="1">
        <v>105.732</v>
      </c>
      <c r="AD1943" s="1">
        <v>514.8</v>
      </c>
      <c r="AE1943" s="1">
        <v>13.068</v>
      </c>
    </row>
    <row r="1944" spans="1:31">
      <c r="A1944" t="s">
        <v>95</v>
      </c>
      <c r="B1944">
        <v>63</v>
      </c>
      <c r="C1944" t="s">
        <v>19</v>
      </c>
      <c r="D1944" t="s">
        <v>101</v>
      </c>
      <c r="E1944" t="s">
        <v>21</v>
      </c>
      <c r="F1944">
        <v>28</v>
      </c>
      <c r="G1944" t="s">
        <v>43</v>
      </c>
      <c r="H1944" t="s">
        <v>123</v>
      </c>
      <c r="I1944" t="s">
        <v>55</v>
      </c>
      <c r="J1944">
        <v>3.4</v>
      </c>
      <c r="K1944" t="s">
        <v>44</v>
      </c>
      <c r="L1944" t="s">
        <v>94</v>
      </c>
      <c r="M1944" s="1">
        <v>140</v>
      </c>
      <c r="N1944" s="1">
        <v>182</v>
      </c>
      <c r="O1944" s="1">
        <v>4.76</v>
      </c>
      <c r="P1944" s="1">
        <v>37.24</v>
      </c>
      <c r="AD1944" s="1">
        <v>182</v>
      </c>
      <c r="AE1944" s="1">
        <v>4.76</v>
      </c>
    </row>
    <row r="1945" spans="1:31">
      <c r="A1945" t="s">
        <v>166</v>
      </c>
      <c r="B1945">
        <v>32</v>
      </c>
      <c r="C1945" t="s">
        <v>19</v>
      </c>
      <c r="D1945" t="s">
        <v>140</v>
      </c>
      <c r="E1945" t="s">
        <v>21</v>
      </c>
      <c r="F1945">
        <v>53</v>
      </c>
      <c r="G1945" t="s">
        <v>22</v>
      </c>
      <c r="H1945" t="s">
        <v>89</v>
      </c>
      <c r="I1945" t="s">
        <v>52</v>
      </c>
      <c r="J1945">
        <v>3.8</v>
      </c>
      <c r="K1945" t="s">
        <v>31</v>
      </c>
      <c r="L1945" t="s">
        <v>48</v>
      </c>
      <c r="M1945" s="1">
        <v>53</v>
      </c>
      <c r="N1945" s="1">
        <v>68.9</v>
      </c>
      <c r="O1945" s="1">
        <v>2.014</v>
      </c>
      <c r="P1945" s="1">
        <v>13.886</v>
      </c>
      <c r="AD1945" s="1">
        <v>68.9</v>
      </c>
      <c r="AE1945" s="1">
        <v>2.014</v>
      </c>
    </row>
    <row r="1946" spans="1:31">
      <c r="A1946" t="s">
        <v>73</v>
      </c>
      <c r="B1946">
        <v>30</v>
      </c>
      <c r="C1946" t="s">
        <v>19</v>
      </c>
      <c r="D1946" t="s">
        <v>117</v>
      </c>
      <c r="E1946" t="s">
        <v>21</v>
      </c>
      <c r="F1946">
        <v>45</v>
      </c>
      <c r="G1946" t="s">
        <v>43</v>
      </c>
      <c r="H1946" t="s">
        <v>85</v>
      </c>
      <c r="I1946" t="s">
        <v>24</v>
      </c>
      <c r="J1946">
        <v>2.7</v>
      </c>
      <c r="K1946" t="s">
        <v>31</v>
      </c>
      <c r="L1946" t="s">
        <v>104</v>
      </c>
      <c r="M1946" s="1">
        <v>180</v>
      </c>
      <c r="N1946" s="1">
        <v>234</v>
      </c>
      <c r="O1946" s="1">
        <v>4.86</v>
      </c>
      <c r="P1946" s="1">
        <v>49.14</v>
      </c>
      <c r="AD1946" s="1">
        <v>234</v>
      </c>
      <c r="AE1946" s="1">
        <v>4.86</v>
      </c>
    </row>
    <row r="1947" spans="1:31">
      <c r="A1947" t="s">
        <v>158</v>
      </c>
      <c r="B1947">
        <v>35</v>
      </c>
      <c r="C1947" t="s">
        <v>19</v>
      </c>
      <c r="D1947" t="s">
        <v>117</v>
      </c>
      <c r="E1947" t="s">
        <v>21</v>
      </c>
      <c r="F1947">
        <v>38</v>
      </c>
      <c r="G1947" t="s">
        <v>43</v>
      </c>
      <c r="H1947" t="s">
        <v>85</v>
      </c>
      <c r="I1947" t="s">
        <v>24</v>
      </c>
      <c r="J1947">
        <v>2.9</v>
      </c>
      <c r="K1947" t="s">
        <v>37</v>
      </c>
      <c r="L1947" t="s">
        <v>104</v>
      </c>
      <c r="M1947" s="1">
        <v>152</v>
      </c>
      <c r="N1947" s="1">
        <v>197.6</v>
      </c>
      <c r="O1947" s="1">
        <v>4.408</v>
      </c>
      <c r="P1947" s="1">
        <v>41.192</v>
      </c>
      <c r="AD1947" s="1">
        <v>197.6</v>
      </c>
      <c r="AE1947" s="1">
        <v>4.408</v>
      </c>
    </row>
    <row r="1948" spans="1:31">
      <c r="A1948" t="s">
        <v>58</v>
      </c>
      <c r="B1948">
        <v>59</v>
      </c>
      <c r="C1948" t="s">
        <v>19</v>
      </c>
      <c r="D1948" t="s">
        <v>101</v>
      </c>
      <c r="E1948" t="s">
        <v>21</v>
      </c>
      <c r="F1948">
        <v>49</v>
      </c>
      <c r="G1948" t="s">
        <v>43</v>
      </c>
      <c r="H1948" t="s">
        <v>51</v>
      </c>
      <c r="I1948" t="s">
        <v>52</v>
      </c>
      <c r="J1948">
        <v>4.5</v>
      </c>
      <c r="K1948" t="s">
        <v>37</v>
      </c>
      <c r="L1948" t="s">
        <v>56</v>
      </c>
      <c r="M1948" s="1">
        <v>245</v>
      </c>
      <c r="N1948" s="1">
        <v>318.5</v>
      </c>
      <c r="O1948" s="1">
        <v>11.025</v>
      </c>
      <c r="P1948" s="1">
        <v>62.475</v>
      </c>
      <c r="AD1948" s="1">
        <v>318.5</v>
      </c>
      <c r="AE1948" s="1">
        <v>11.025</v>
      </c>
    </row>
    <row r="1949" spans="1:31">
      <c r="A1949" t="s">
        <v>90</v>
      </c>
      <c r="B1949">
        <v>59</v>
      </c>
      <c r="C1949" t="s">
        <v>19</v>
      </c>
      <c r="D1949" t="s">
        <v>54</v>
      </c>
      <c r="E1949" t="s">
        <v>21</v>
      </c>
      <c r="F1949">
        <v>32</v>
      </c>
      <c r="G1949" t="s">
        <v>43</v>
      </c>
      <c r="H1949" t="s">
        <v>23</v>
      </c>
      <c r="I1949" t="s">
        <v>52</v>
      </c>
      <c r="J1949">
        <v>2.6</v>
      </c>
      <c r="K1949" t="s">
        <v>44</v>
      </c>
      <c r="L1949" t="s">
        <v>94</v>
      </c>
      <c r="M1949" s="1">
        <v>96</v>
      </c>
      <c r="N1949" s="1">
        <v>124.8</v>
      </c>
      <c r="O1949" s="1">
        <v>2.496</v>
      </c>
      <c r="P1949" s="1">
        <v>26.304</v>
      </c>
      <c r="AD1949" s="1">
        <v>124.8</v>
      </c>
      <c r="AE1949" s="1">
        <v>2.496</v>
      </c>
    </row>
    <row r="1950" spans="1:31">
      <c r="A1950" t="s">
        <v>155</v>
      </c>
      <c r="B1950">
        <v>54</v>
      </c>
      <c r="C1950" t="s">
        <v>19</v>
      </c>
      <c r="D1950" t="s">
        <v>129</v>
      </c>
      <c r="E1950" t="s">
        <v>21</v>
      </c>
      <c r="F1950">
        <v>37</v>
      </c>
      <c r="G1950" t="s">
        <v>22</v>
      </c>
      <c r="H1950" t="s">
        <v>125</v>
      </c>
      <c r="I1950" t="s">
        <v>24</v>
      </c>
      <c r="J1950">
        <v>3.1</v>
      </c>
      <c r="K1950" t="s">
        <v>44</v>
      </c>
      <c r="L1950" t="s">
        <v>77</v>
      </c>
      <c r="M1950" s="1">
        <v>74</v>
      </c>
      <c r="N1950" s="1">
        <v>96.2</v>
      </c>
      <c r="O1950" s="1">
        <v>2.294</v>
      </c>
      <c r="P1950" s="1">
        <v>19.906</v>
      </c>
      <c r="AD1950" s="1">
        <v>96.2</v>
      </c>
      <c r="AE1950" s="1">
        <v>2.294</v>
      </c>
    </row>
    <row r="1951" spans="1:31">
      <c r="A1951" t="s">
        <v>161</v>
      </c>
      <c r="B1951">
        <v>63</v>
      </c>
      <c r="C1951" t="s">
        <v>19</v>
      </c>
      <c r="D1951" t="s">
        <v>88</v>
      </c>
      <c r="E1951" t="s">
        <v>21</v>
      </c>
      <c r="F1951">
        <v>80</v>
      </c>
      <c r="G1951" t="s">
        <v>22</v>
      </c>
      <c r="H1951" t="s">
        <v>23</v>
      </c>
      <c r="I1951" t="s">
        <v>24</v>
      </c>
      <c r="J1951">
        <v>4.7</v>
      </c>
      <c r="K1951" t="s">
        <v>44</v>
      </c>
      <c r="L1951" t="s">
        <v>56</v>
      </c>
      <c r="M1951" s="1">
        <v>640</v>
      </c>
      <c r="N1951" s="1">
        <v>832</v>
      </c>
      <c r="O1951" s="1">
        <v>30.08</v>
      </c>
      <c r="P1951" s="1">
        <v>161.92</v>
      </c>
      <c r="AD1951" s="1">
        <v>832</v>
      </c>
      <c r="AE1951" s="1">
        <v>30.08</v>
      </c>
    </row>
    <row r="1952" spans="1:31">
      <c r="A1952" t="s">
        <v>73</v>
      </c>
      <c r="B1952">
        <v>43</v>
      </c>
      <c r="C1952" t="s">
        <v>19</v>
      </c>
      <c r="D1952" t="s">
        <v>147</v>
      </c>
      <c r="E1952" t="s">
        <v>69</v>
      </c>
      <c r="F1952">
        <v>78</v>
      </c>
      <c r="G1952" t="s">
        <v>22</v>
      </c>
      <c r="H1952" t="s">
        <v>160</v>
      </c>
      <c r="I1952" t="s">
        <v>52</v>
      </c>
      <c r="J1952">
        <v>4.6</v>
      </c>
      <c r="K1952" t="s">
        <v>44</v>
      </c>
      <c r="L1952" t="s">
        <v>104</v>
      </c>
      <c r="M1952" s="1">
        <v>312</v>
      </c>
      <c r="N1952" s="1">
        <v>405.6</v>
      </c>
      <c r="O1952" s="1">
        <v>14.352</v>
      </c>
      <c r="P1952" s="1">
        <v>79.248</v>
      </c>
      <c r="AD1952" s="1">
        <v>405.6</v>
      </c>
      <c r="AE1952" s="1">
        <v>14.352</v>
      </c>
    </row>
    <row r="1953" spans="1:31">
      <c r="A1953" t="s">
        <v>155</v>
      </c>
      <c r="B1953">
        <v>33</v>
      </c>
      <c r="C1953" t="s">
        <v>19</v>
      </c>
      <c r="D1953" t="s">
        <v>159</v>
      </c>
      <c r="E1953" t="s">
        <v>69</v>
      </c>
      <c r="F1953">
        <v>53</v>
      </c>
      <c r="G1953" t="s">
        <v>22</v>
      </c>
      <c r="H1953" t="s">
        <v>85</v>
      </c>
      <c r="I1953" t="s">
        <v>52</v>
      </c>
      <c r="J1953">
        <v>2.7</v>
      </c>
      <c r="K1953" t="s">
        <v>76</v>
      </c>
      <c r="L1953" t="s">
        <v>77</v>
      </c>
      <c r="M1953" s="1">
        <v>106</v>
      </c>
      <c r="N1953" s="1">
        <v>137.8</v>
      </c>
      <c r="O1953" s="1">
        <v>2.862</v>
      </c>
      <c r="P1953" s="1">
        <v>28.938</v>
      </c>
      <c r="AD1953" s="1">
        <v>137.8</v>
      </c>
      <c r="AE1953" s="1">
        <v>2.862</v>
      </c>
    </row>
    <row r="1954" spans="1:31">
      <c r="A1954" t="s">
        <v>143</v>
      </c>
      <c r="B1954">
        <v>57</v>
      </c>
      <c r="C1954" t="s">
        <v>19</v>
      </c>
      <c r="D1954" t="s">
        <v>74</v>
      </c>
      <c r="E1954" t="s">
        <v>42</v>
      </c>
      <c r="F1954">
        <v>82</v>
      </c>
      <c r="G1954" t="s">
        <v>22</v>
      </c>
      <c r="H1954" t="s">
        <v>150</v>
      </c>
      <c r="I1954" t="s">
        <v>52</v>
      </c>
      <c r="J1954">
        <v>4.6</v>
      </c>
      <c r="K1954" t="s">
        <v>31</v>
      </c>
      <c r="L1954" t="s">
        <v>77</v>
      </c>
      <c r="M1954" s="1">
        <v>328</v>
      </c>
      <c r="N1954" s="1">
        <v>426.4</v>
      </c>
      <c r="O1954" s="1">
        <v>15.088</v>
      </c>
      <c r="P1954" s="1">
        <v>83.312</v>
      </c>
      <c r="AD1954" s="1">
        <v>426.4</v>
      </c>
      <c r="AE1954" s="1">
        <v>15.088</v>
      </c>
    </row>
    <row r="1955" spans="1:31">
      <c r="A1955" t="s">
        <v>127</v>
      </c>
      <c r="B1955">
        <v>25</v>
      </c>
      <c r="C1955" t="s">
        <v>19</v>
      </c>
      <c r="D1955" t="s">
        <v>93</v>
      </c>
      <c r="E1955" t="s">
        <v>21</v>
      </c>
      <c r="F1955">
        <v>33</v>
      </c>
      <c r="G1955" t="s">
        <v>98</v>
      </c>
      <c r="H1955" t="s">
        <v>102</v>
      </c>
      <c r="I1955" t="s">
        <v>36</v>
      </c>
      <c r="J1955">
        <v>4.8</v>
      </c>
      <c r="K1955" t="s">
        <v>44</v>
      </c>
      <c r="L1955" t="s">
        <v>26</v>
      </c>
      <c r="M1955" s="1">
        <v>198</v>
      </c>
      <c r="N1955" s="1">
        <v>257.4</v>
      </c>
      <c r="O1955" s="1">
        <v>9.504</v>
      </c>
      <c r="P1955" s="1">
        <v>49.896</v>
      </c>
      <c r="AD1955" s="1">
        <v>257.4</v>
      </c>
      <c r="AE1955" s="1">
        <v>9.504</v>
      </c>
    </row>
    <row r="1956" spans="1:31">
      <c r="A1956" t="s">
        <v>127</v>
      </c>
      <c r="B1956">
        <v>26</v>
      </c>
      <c r="C1956" t="s">
        <v>19</v>
      </c>
      <c r="D1956" t="s">
        <v>159</v>
      </c>
      <c r="E1956" t="s">
        <v>69</v>
      </c>
      <c r="F1956">
        <v>77</v>
      </c>
      <c r="G1956" t="s">
        <v>43</v>
      </c>
      <c r="H1956" t="s">
        <v>70</v>
      </c>
      <c r="I1956" t="s">
        <v>24</v>
      </c>
      <c r="J1956">
        <v>4.2</v>
      </c>
      <c r="K1956" t="s">
        <v>25</v>
      </c>
      <c r="L1956" t="s">
        <v>56</v>
      </c>
      <c r="M1956" s="1">
        <v>154</v>
      </c>
      <c r="N1956" s="1">
        <v>200.2</v>
      </c>
      <c r="O1956" s="1">
        <v>6.468</v>
      </c>
      <c r="P1956" s="1">
        <v>39.732</v>
      </c>
      <c r="AD1956" s="1">
        <v>200.2</v>
      </c>
      <c r="AE1956" s="1">
        <v>6.468</v>
      </c>
    </row>
    <row r="1957" spans="1:31">
      <c r="A1957" t="s">
        <v>28</v>
      </c>
      <c r="B1957">
        <v>50</v>
      </c>
      <c r="C1957" t="s">
        <v>19</v>
      </c>
      <c r="D1957" t="s">
        <v>117</v>
      </c>
      <c r="E1957" t="s">
        <v>21</v>
      </c>
      <c r="F1957">
        <v>56</v>
      </c>
      <c r="G1957" t="s">
        <v>43</v>
      </c>
      <c r="H1957" t="s">
        <v>70</v>
      </c>
      <c r="I1957" t="s">
        <v>24</v>
      </c>
      <c r="J1957">
        <v>4.9</v>
      </c>
      <c r="K1957" t="s">
        <v>31</v>
      </c>
      <c r="L1957" t="s">
        <v>94</v>
      </c>
      <c r="M1957" s="1">
        <v>224</v>
      </c>
      <c r="N1957" s="1">
        <v>291.2</v>
      </c>
      <c r="O1957" s="1">
        <v>10.976</v>
      </c>
      <c r="P1957" s="1">
        <v>56.224</v>
      </c>
      <c r="AD1957" s="1">
        <v>291.2</v>
      </c>
      <c r="AE1957" s="1">
        <v>10.976</v>
      </c>
    </row>
    <row r="1958" spans="1:31">
      <c r="A1958" t="s">
        <v>111</v>
      </c>
      <c r="B1958">
        <v>70</v>
      </c>
      <c r="C1958" t="s">
        <v>19</v>
      </c>
      <c r="D1958" t="s">
        <v>140</v>
      </c>
      <c r="E1958" t="s">
        <v>21</v>
      </c>
      <c r="F1958">
        <v>37</v>
      </c>
      <c r="G1958" t="s">
        <v>43</v>
      </c>
      <c r="H1958" t="s">
        <v>70</v>
      </c>
      <c r="I1958" t="s">
        <v>24</v>
      </c>
      <c r="J1958">
        <v>4.9</v>
      </c>
      <c r="K1958" t="s">
        <v>37</v>
      </c>
      <c r="L1958" t="s">
        <v>26</v>
      </c>
      <c r="M1958" s="1">
        <v>37</v>
      </c>
      <c r="N1958" s="1">
        <v>48.1</v>
      </c>
      <c r="O1958" s="1">
        <v>1.813</v>
      </c>
      <c r="P1958" s="1">
        <v>9.287</v>
      </c>
      <c r="AD1958" s="1">
        <v>48.1</v>
      </c>
      <c r="AE1958" s="1">
        <v>1.813</v>
      </c>
    </row>
    <row r="1959" spans="1:31">
      <c r="A1959" t="s">
        <v>146</v>
      </c>
      <c r="B1959">
        <v>68</v>
      </c>
      <c r="C1959" t="s">
        <v>19</v>
      </c>
      <c r="D1959" t="s">
        <v>159</v>
      </c>
      <c r="E1959" t="s">
        <v>69</v>
      </c>
      <c r="F1959">
        <v>54</v>
      </c>
      <c r="G1959" t="s">
        <v>43</v>
      </c>
      <c r="H1959" t="s">
        <v>123</v>
      </c>
      <c r="I1959" t="s">
        <v>36</v>
      </c>
      <c r="J1959">
        <v>4.5</v>
      </c>
      <c r="K1959" t="s">
        <v>31</v>
      </c>
      <c r="L1959" t="s">
        <v>77</v>
      </c>
      <c r="M1959" s="1">
        <v>108</v>
      </c>
      <c r="N1959" s="1">
        <v>140.4</v>
      </c>
      <c r="O1959" s="1">
        <v>4.86</v>
      </c>
      <c r="P1959" s="1">
        <v>27.54</v>
      </c>
      <c r="AD1959" s="1">
        <v>140.4</v>
      </c>
      <c r="AE1959" s="1">
        <v>4.86</v>
      </c>
    </row>
    <row r="1960" spans="1:31">
      <c r="A1960" t="s">
        <v>119</v>
      </c>
      <c r="B1960">
        <v>39</v>
      </c>
      <c r="C1960" t="s">
        <v>19</v>
      </c>
      <c r="D1960" t="s">
        <v>59</v>
      </c>
      <c r="E1960" t="s">
        <v>21</v>
      </c>
      <c r="F1960">
        <v>67</v>
      </c>
      <c r="G1960" t="s">
        <v>43</v>
      </c>
      <c r="H1960" t="s">
        <v>23</v>
      </c>
      <c r="I1960" t="s">
        <v>24</v>
      </c>
      <c r="J1960">
        <v>2.7</v>
      </c>
      <c r="K1960" t="s">
        <v>31</v>
      </c>
      <c r="L1960" t="s">
        <v>56</v>
      </c>
      <c r="M1960" s="1">
        <v>335</v>
      </c>
      <c r="N1960" s="1">
        <v>435.5</v>
      </c>
      <c r="O1960" s="1">
        <v>9.045</v>
      </c>
      <c r="P1960" s="1">
        <v>91.455</v>
      </c>
      <c r="AD1960" s="1">
        <v>435.5</v>
      </c>
      <c r="AE1960" s="1">
        <v>9.045</v>
      </c>
    </row>
    <row r="1961" spans="1:31">
      <c r="A1961" t="s">
        <v>127</v>
      </c>
      <c r="B1961">
        <v>46</v>
      </c>
      <c r="C1961" t="s">
        <v>19</v>
      </c>
      <c r="D1961" t="s">
        <v>74</v>
      </c>
      <c r="E1961" t="s">
        <v>42</v>
      </c>
      <c r="F1961">
        <v>90</v>
      </c>
      <c r="G1961" t="s">
        <v>43</v>
      </c>
      <c r="H1961" t="s">
        <v>51</v>
      </c>
      <c r="I1961" t="s">
        <v>55</v>
      </c>
      <c r="J1961">
        <v>3.1</v>
      </c>
      <c r="K1961" t="s">
        <v>37</v>
      </c>
      <c r="L1961" t="s">
        <v>104</v>
      </c>
      <c r="M1961" s="1">
        <v>360</v>
      </c>
      <c r="N1961" s="1">
        <v>468</v>
      </c>
      <c r="O1961" s="1">
        <v>11.16</v>
      </c>
      <c r="P1961" s="1">
        <v>96.84</v>
      </c>
      <c r="AD1961" s="1">
        <v>468</v>
      </c>
      <c r="AE1961" s="1">
        <v>11.16</v>
      </c>
    </row>
    <row r="1962" spans="1:31">
      <c r="A1962" t="s">
        <v>33</v>
      </c>
      <c r="B1962">
        <v>57</v>
      </c>
      <c r="C1962" t="s">
        <v>19</v>
      </c>
      <c r="D1962" t="s">
        <v>34</v>
      </c>
      <c r="E1962" t="s">
        <v>21</v>
      </c>
      <c r="F1962">
        <v>72</v>
      </c>
      <c r="G1962" t="s">
        <v>22</v>
      </c>
      <c r="H1962" t="s">
        <v>121</v>
      </c>
      <c r="I1962" t="s">
        <v>52</v>
      </c>
      <c r="J1962">
        <v>3.3</v>
      </c>
      <c r="K1962" t="s">
        <v>37</v>
      </c>
      <c r="L1962" t="s">
        <v>48</v>
      </c>
      <c r="M1962" s="1">
        <v>504</v>
      </c>
      <c r="N1962" s="1">
        <v>655.2</v>
      </c>
      <c r="O1962" s="1">
        <v>16.632</v>
      </c>
      <c r="P1962" s="1">
        <v>134.568</v>
      </c>
      <c r="AD1962" s="1">
        <v>655.2</v>
      </c>
      <c r="AE1962" s="1">
        <v>16.632</v>
      </c>
    </row>
    <row r="1963" spans="1:31">
      <c r="A1963" t="s">
        <v>119</v>
      </c>
      <c r="B1963">
        <v>47</v>
      </c>
      <c r="C1963" t="s">
        <v>19</v>
      </c>
      <c r="D1963" t="s">
        <v>153</v>
      </c>
      <c r="E1963" t="s">
        <v>42</v>
      </c>
      <c r="F1963">
        <v>59</v>
      </c>
      <c r="G1963" t="s">
        <v>22</v>
      </c>
      <c r="H1963" t="s">
        <v>100</v>
      </c>
      <c r="I1963" t="s">
        <v>52</v>
      </c>
      <c r="J1963">
        <v>2.6</v>
      </c>
      <c r="K1963" t="s">
        <v>92</v>
      </c>
      <c r="L1963" t="s">
        <v>56</v>
      </c>
      <c r="M1963" s="1">
        <v>177</v>
      </c>
      <c r="N1963" s="1">
        <v>230.1</v>
      </c>
      <c r="O1963" s="1">
        <v>4.602</v>
      </c>
      <c r="P1963" s="1">
        <v>48.498</v>
      </c>
      <c r="AD1963" s="1">
        <v>230.1</v>
      </c>
      <c r="AE1963" s="1">
        <v>4.602</v>
      </c>
    </row>
    <row r="1964" spans="1:31">
      <c r="A1964" t="s">
        <v>162</v>
      </c>
      <c r="B1964">
        <v>40</v>
      </c>
      <c r="C1964" t="s">
        <v>19</v>
      </c>
      <c r="D1964" t="s">
        <v>139</v>
      </c>
      <c r="E1964" t="s">
        <v>69</v>
      </c>
      <c r="F1964">
        <v>45</v>
      </c>
      <c r="G1964" t="s">
        <v>43</v>
      </c>
      <c r="H1964" t="s">
        <v>64</v>
      </c>
      <c r="I1964" t="s">
        <v>55</v>
      </c>
      <c r="J1964">
        <v>4.4</v>
      </c>
      <c r="K1964" t="s">
        <v>44</v>
      </c>
      <c r="L1964" t="s">
        <v>26</v>
      </c>
      <c r="M1964" s="1">
        <v>135</v>
      </c>
      <c r="N1964" s="1">
        <v>175.5</v>
      </c>
      <c r="O1964" s="1">
        <v>5.94</v>
      </c>
      <c r="P1964" s="1">
        <v>34.56</v>
      </c>
      <c r="AD1964" s="1">
        <v>175.5</v>
      </c>
      <c r="AE1964" s="1">
        <v>5.94</v>
      </c>
    </row>
    <row r="1965" spans="1:31">
      <c r="A1965" t="s">
        <v>167</v>
      </c>
      <c r="B1965">
        <v>52</v>
      </c>
      <c r="C1965" t="s">
        <v>19</v>
      </c>
      <c r="D1965" t="s">
        <v>59</v>
      </c>
      <c r="E1965" t="s">
        <v>21</v>
      </c>
      <c r="F1965">
        <v>30</v>
      </c>
      <c r="G1965" t="s">
        <v>22</v>
      </c>
      <c r="H1965" t="s">
        <v>70</v>
      </c>
      <c r="I1965" t="s">
        <v>36</v>
      </c>
      <c r="J1965">
        <v>3.9</v>
      </c>
      <c r="K1965" t="s">
        <v>37</v>
      </c>
      <c r="L1965" t="s">
        <v>38</v>
      </c>
      <c r="M1965" s="1">
        <v>150</v>
      </c>
      <c r="N1965" s="1">
        <v>195</v>
      </c>
      <c r="O1965" s="1">
        <v>5.85</v>
      </c>
      <c r="P1965" s="1">
        <v>39.15</v>
      </c>
      <c r="AD1965" s="1">
        <v>195</v>
      </c>
      <c r="AE1965" s="1">
        <v>5.85</v>
      </c>
    </row>
    <row r="1966" spans="1:31">
      <c r="A1966" t="s">
        <v>61</v>
      </c>
      <c r="B1966">
        <v>40</v>
      </c>
      <c r="C1966" t="s">
        <v>19</v>
      </c>
      <c r="D1966" t="s">
        <v>101</v>
      </c>
      <c r="E1966" t="s">
        <v>21</v>
      </c>
      <c r="F1966">
        <v>51</v>
      </c>
      <c r="G1966" t="s">
        <v>35</v>
      </c>
      <c r="H1966" t="s">
        <v>123</v>
      </c>
      <c r="I1966" t="s">
        <v>52</v>
      </c>
      <c r="J1966">
        <v>4.6</v>
      </c>
      <c r="K1966" t="s">
        <v>92</v>
      </c>
      <c r="L1966" t="s">
        <v>94</v>
      </c>
      <c r="M1966" s="1">
        <v>255</v>
      </c>
      <c r="N1966" s="1">
        <v>331.5</v>
      </c>
      <c r="O1966" s="1">
        <v>11.73</v>
      </c>
      <c r="P1966" s="1">
        <v>64.77</v>
      </c>
      <c r="AD1966" s="1">
        <v>331.5</v>
      </c>
      <c r="AE1966" s="1">
        <v>11.73</v>
      </c>
    </row>
    <row r="1967" spans="1:31">
      <c r="A1967" t="s">
        <v>131</v>
      </c>
      <c r="B1967">
        <v>67</v>
      </c>
      <c r="C1967" t="s">
        <v>19</v>
      </c>
      <c r="D1967" t="s">
        <v>29</v>
      </c>
      <c r="E1967" t="s">
        <v>21</v>
      </c>
      <c r="F1967">
        <v>90</v>
      </c>
      <c r="G1967" t="s">
        <v>43</v>
      </c>
      <c r="H1967" t="s">
        <v>51</v>
      </c>
      <c r="I1967" t="s">
        <v>55</v>
      </c>
      <c r="J1967">
        <v>4.9</v>
      </c>
      <c r="K1967" t="s">
        <v>92</v>
      </c>
      <c r="L1967" t="s">
        <v>56</v>
      </c>
      <c r="M1967" s="1">
        <v>360</v>
      </c>
      <c r="N1967" s="1">
        <v>468</v>
      </c>
      <c r="O1967" s="1">
        <v>17.64</v>
      </c>
      <c r="P1967" s="1">
        <v>90.36</v>
      </c>
      <c r="AD1967" s="1">
        <v>468</v>
      </c>
      <c r="AE1967" s="1">
        <v>17.64</v>
      </c>
    </row>
    <row r="1968" spans="1:31">
      <c r="A1968" t="s">
        <v>131</v>
      </c>
      <c r="B1968">
        <v>67</v>
      </c>
      <c r="C1968" t="s">
        <v>19</v>
      </c>
      <c r="D1968" t="s">
        <v>114</v>
      </c>
      <c r="E1968" t="s">
        <v>63</v>
      </c>
      <c r="F1968">
        <v>95</v>
      </c>
      <c r="G1968" t="s">
        <v>98</v>
      </c>
      <c r="H1968" t="s">
        <v>75</v>
      </c>
      <c r="I1968" t="s">
        <v>24</v>
      </c>
      <c r="J1968">
        <v>3.7</v>
      </c>
      <c r="K1968" t="s">
        <v>37</v>
      </c>
      <c r="L1968" t="s">
        <v>26</v>
      </c>
      <c r="M1968" s="1">
        <v>665</v>
      </c>
      <c r="N1968" s="1">
        <v>864.5</v>
      </c>
      <c r="O1968" s="1">
        <v>24.605</v>
      </c>
      <c r="P1968" s="1">
        <v>174.895</v>
      </c>
      <c r="AD1968" s="1">
        <v>864.5</v>
      </c>
      <c r="AE1968" s="1">
        <v>24.605</v>
      </c>
    </row>
    <row r="1969" spans="1:31">
      <c r="A1969" t="s">
        <v>158</v>
      </c>
      <c r="B1969">
        <v>37</v>
      </c>
      <c r="C1969" t="s">
        <v>19</v>
      </c>
      <c r="D1969" t="s">
        <v>88</v>
      </c>
      <c r="E1969" t="s">
        <v>21</v>
      </c>
      <c r="F1969">
        <v>81</v>
      </c>
      <c r="G1969" t="s">
        <v>22</v>
      </c>
      <c r="H1969" t="s">
        <v>150</v>
      </c>
      <c r="I1969" t="s">
        <v>55</v>
      </c>
      <c r="J1969">
        <v>3.7</v>
      </c>
      <c r="K1969" t="s">
        <v>25</v>
      </c>
      <c r="L1969" t="s">
        <v>48</v>
      </c>
      <c r="M1969" s="1">
        <v>648</v>
      </c>
      <c r="N1969" s="1">
        <v>842.4</v>
      </c>
      <c r="O1969" s="1">
        <v>23.976</v>
      </c>
      <c r="P1969" s="1">
        <v>170.424</v>
      </c>
      <c r="AD1969" s="1">
        <v>842.4</v>
      </c>
      <c r="AE1969" s="1">
        <v>23.976</v>
      </c>
    </row>
    <row r="1970" spans="1:31">
      <c r="A1970" t="s">
        <v>164</v>
      </c>
      <c r="B1970">
        <v>67</v>
      </c>
      <c r="C1970" t="s">
        <v>19</v>
      </c>
      <c r="D1970" t="s">
        <v>54</v>
      </c>
      <c r="E1970" t="s">
        <v>21</v>
      </c>
      <c r="F1970">
        <v>70</v>
      </c>
      <c r="G1970" t="s">
        <v>35</v>
      </c>
      <c r="H1970" t="s">
        <v>160</v>
      </c>
      <c r="I1970" t="s">
        <v>36</v>
      </c>
      <c r="J1970">
        <v>4.2</v>
      </c>
      <c r="K1970" t="s">
        <v>37</v>
      </c>
      <c r="L1970" t="s">
        <v>38</v>
      </c>
      <c r="M1970" s="1">
        <v>210</v>
      </c>
      <c r="N1970" s="1">
        <v>273</v>
      </c>
      <c r="O1970" s="1">
        <v>8.82</v>
      </c>
      <c r="P1970" s="1">
        <v>54.18</v>
      </c>
      <c r="AD1970" s="1">
        <v>273</v>
      </c>
      <c r="AE1970" s="1">
        <v>8.82</v>
      </c>
    </row>
    <row r="1971" spans="1:31">
      <c r="A1971" t="s">
        <v>58</v>
      </c>
      <c r="B1971">
        <v>64</v>
      </c>
      <c r="C1971" t="s">
        <v>19</v>
      </c>
      <c r="D1971" t="s">
        <v>88</v>
      </c>
      <c r="E1971" t="s">
        <v>21</v>
      </c>
      <c r="F1971">
        <v>32</v>
      </c>
      <c r="G1971" t="s">
        <v>35</v>
      </c>
      <c r="H1971" t="s">
        <v>123</v>
      </c>
      <c r="I1971" t="s">
        <v>24</v>
      </c>
      <c r="J1971">
        <v>3.5</v>
      </c>
      <c r="K1971" t="s">
        <v>76</v>
      </c>
      <c r="L1971" t="s">
        <v>26</v>
      </c>
      <c r="M1971" s="1">
        <v>256</v>
      </c>
      <c r="N1971" s="1">
        <v>332.8</v>
      </c>
      <c r="O1971" s="1">
        <v>8.96</v>
      </c>
      <c r="P1971" s="1">
        <v>67.84</v>
      </c>
      <c r="AD1971" s="1">
        <v>332.8</v>
      </c>
      <c r="AE1971" s="1">
        <v>8.96</v>
      </c>
    </row>
    <row r="1972" spans="1:31">
      <c r="A1972" t="s">
        <v>143</v>
      </c>
      <c r="B1972">
        <v>28</v>
      </c>
      <c r="C1972" t="s">
        <v>19</v>
      </c>
      <c r="D1972" t="s">
        <v>149</v>
      </c>
      <c r="E1972" t="s">
        <v>69</v>
      </c>
      <c r="F1972">
        <v>94</v>
      </c>
      <c r="G1972" t="s">
        <v>43</v>
      </c>
      <c r="H1972" t="s">
        <v>141</v>
      </c>
      <c r="I1972" t="s">
        <v>36</v>
      </c>
      <c r="J1972">
        <v>2.9</v>
      </c>
      <c r="K1972" t="s">
        <v>37</v>
      </c>
      <c r="L1972" t="s">
        <v>77</v>
      </c>
      <c r="M1972" s="1">
        <v>188</v>
      </c>
      <c r="N1972" s="1">
        <v>244.4</v>
      </c>
      <c r="O1972" s="1">
        <v>5.452</v>
      </c>
      <c r="P1972" s="1">
        <v>50.948</v>
      </c>
      <c r="AD1972" s="1">
        <v>244.4</v>
      </c>
      <c r="AE1972" s="1">
        <v>5.452</v>
      </c>
    </row>
    <row r="1973" spans="1:31">
      <c r="A1973" t="s">
        <v>154</v>
      </c>
      <c r="B1973">
        <v>54</v>
      </c>
      <c r="C1973" t="s">
        <v>19</v>
      </c>
      <c r="D1973" t="s">
        <v>139</v>
      </c>
      <c r="E1973" t="s">
        <v>69</v>
      </c>
      <c r="F1973">
        <v>29</v>
      </c>
      <c r="G1973" t="s">
        <v>98</v>
      </c>
      <c r="H1973" t="s">
        <v>141</v>
      </c>
      <c r="I1973" t="s">
        <v>36</v>
      </c>
      <c r="J1973">
        <v>3.4</v>
      </c>
      <c r="K1973" t="s">
        <v>25</v>
      </c>
      <c r="L1973" t="s">
        <v>94</v>
      </c>
      <c r="M1973" s="1">
        <v>87</v>
      </c>
      <c r="N1973" s="1">
        <v>113.1</v>
      </c>
      <c r="O1973" s="1">
        <v>2.958</v>
      </c>
      <c r="P1973" s="1">
        <v>23.142</v>
      </c>
      <c r="AD1973" s="1">
        <v>113.1</v>
      </c>
      <c r="AE1973" s="1">
        <v>2.958</v>
      </c>
    </row>
    <row r="1974" spans="1:31">
      <c r="A1974" t="s">
        <v>58</v>
      </c>
      <c r="B1974">
        <v>54</v>
      </c>
      <c r="C1974" t="s">
        <v>19</v>
      </c>
      <c r="D1974" t="s">
        <v>147</v>
      </c>
      <c r="E1974" t="s">
        <v>69</v>
      </c>
      <c r="F1974">
        <v>31</v>
      </c>
      <c r="G1974" t="s">
        <v>43</v>
      </c>
      <c r="H1974" t="s">
        <v>64</v>
      </c>
      <c r="I1974" t="s">
        <v>52</v>
      </c>
      <c r="J1974">
        <v>3.3</v>
      </c>
      <c r="K1974" t="s">
        <v>44</v>
      </c>
      <c r="L1974" t="s">
        <v>104</v>
      </c>
      <c r="M1974" s="1">
        <v>124</v>
      </c>
      <c r="N1974" s="1">
        <v>161.2</v>
      </c>
      <c r="O1974" s="1">
        <v>4.092</v>
      </c>
      <c r="P1974" s="1">
        <v>33.108</v>
      </c>
      <c r="AD1974" s="1">
        <v>161.2</v>
      </c>
      <c r="AE1974" s="1">
        <v>4.092</v>
      </c>
    </row>
    <row r="1975" spans="1:31">
      <c r="A1975" t="s">
        <v>143</v>
      </c>
      <c r="B1975">
        <v>24</v>
      </c>
      <c r="C1975" t="s">
        <v>19</v>
      </c>
      <c r="D1975" t="s">
        <v>93</v>
      </c>
      <c r="E1975" t="s">
        <v>21</v>
      </c>
      <c r="F1975">
        <v>20</v>
      </c>
      <c r="G1975" t="s">
        <v>98</v>
      </c>
      <c r="H1975" t="s">
        <v>121</v>
      </c>
      <c r="I1975" t="s">
        <v>55</v>
      </c>
      <c r="J1975">
        <v>4.5</v>
      </c>
      <c r="K1975" t="s">
        <v>25</v>
      </c>
      <c r="L1975" t="s">
        <v>104</v>
      </c>
      <c r="M1975" s="1">
        <v>120</v>
      </c>
      <c r="N1975" s="1">
        <v>156</v>
      </c>
      <c r="O1975" s="1">
        <v>5.4</v>
      </c>
      <c r="P1975" s="1">
        <v>30.6</v>
      </c>
      <c r="AD1975" s="1">
        <v>156</v>
      </c>
      <c r="AE1975" s="1">
        <v>5.4</v>
      </c>
    </row>
    <row r="1976" spans="1:31">
      <c r="A1976" t="s">
        <v>137</v>
      </c>
      <c r="B1976">
        <v>27</v>
      </c>
      <c r="C1976" t="s">
        <v>19</v>
      </c>
      <c r="D1976" t="s">
        <v>159</v>
      </c>
      <c r="E1976" t="s">
        <v>69</v>
      </c>
      <c r="F1976">
        <v>44</v>
      </c>
      <c r="G1976" t="s">
        <v>43</v>
      </c>
      <c r="H1976" t="s">
        <v>109</v>
      </c>
      <c r="I1976" t="s">
        <v>24</v>
      </c>
      <c r="J1976">
        <v>4.6</v>
      </c>
      <c r="K1976" t="s">
        <v>44</v>
      </c>
      <c r="L1976" t="s">
        <v>26</v>
      </c>
      <c r="M1976" s="1">
        <v>88</v>
      </c>
      <c r="N1976" s="1">
        <v>114.4</v>
      </c>
      <c r="O1976" s="1">
        <v>4.048</v>
      </c>
      <c r="P1976" s="1">
        <v>22.352</v>
      </c>
      <c r="AD1976" s="1">
        <v>114.4</v>
      </c>
      <c r="AE1976" s="1">
        <v>4.048</v>
      </c>
    </row>
    <row r="1977" spans="1:31">
      <c r="A1977" t="s">
        <v>130</v>
      </c>
      <c r="B1977">
        <v>53</v>
      </c>
      <c r="C1977" t="s">
        <v>19</v>
      </c>
      <c r="D1977" t="s">
        <v>114</v>
      </c>
      <c r="E1977" t="s">
        <v>63</v>
      </c>
      <c r="F1977">
        <v>77</v>
      </c>
      <c r="G1977" t="s">
        <v>22</v>
      </c>
      <c r="H1977" t="s">
        <v>47</v>
      </c>
      <c r="I1977" t="s">
        <v>55</v>
      </c>
      <c r="J1977">
        <v>2.9</v>
      </c>
      <c r="K1977" t="s">
        <v>31</v>
      </c>
      <c r="L1977" t="s">
        <v>56</v>
      </c>
      <c r="M1977" s="1">
        <v>539</v>
      </c>
      <c r="N1977" s="1">
        <v>700.7</v>
      </c>
      <c r="O1977" s="1">
        <v>15.631</v>
      </c>
      <c r="P1977" s="1">
        <v>146.069</v>
      </c>
      <c r="AD1977" s="1">
        <v>700.7</v>
      </c>
      <c r="AE1977" s="1">
        <v>15.631</v>
      </c>
    </row>
    <row r="1978" spans="1:31">
      <c r="A1978" t="s">
        <v>49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43</v>
      </c>
      <c r="H1978" t="s">
        <v>70</v>
      </c>
      <c r="I1978" t="s">
        <v>36</v>
      </c>
      <c r="J1978">
        <v>3.2</v>
      </c>
      <c r="K1978" t="s">
        <v>44</v>
      </c>
      <c r="L1978" t="s">
        <v>26</v>
      </c>
      <c r="M1978" s="1">
        <v>459</v>
      </c>
      <c r="N1978" s="1">
        <v>596.7</v>
      </c>
      <c r="O1978" s="1">
        <v>14.688</v>
      </c>
      <c r="P1978" s="1">
        <v>123.012</v>
      </c>
      <c r="AD1978" s="1">
        <v>596.7</v>
      </c>
      <c r="AE1978" s="1">
        <v>14.688</v>
      </c>
    </row>
    <row r="1979" spans="1:31">
      <c r="A1979" t="s">
        <v>113</v>
      </c>
      <c r="B1979">
        <v>24</v>
      </c>
      <c r="C1979" t="s">
        <v>19</v>
      </c>
      <c r="D1979" t="s">
        <v>41</v>
      </c>
      <c r="E1979" t="s">
        <v>42</v>
      </c>
      <c r="F1979">
        <v>49</v>
      </c>
      <c r="G1979" t="s">
        <v>43</v>
      </c>
      <c r="H1979" t="s">
        <v>91</v>
      </c>
      <c r="I1979" t="s">
        <v>52</v>
      </c>
      <c r="J1979">
        <v>2.6</v>
      </c>
      <c r="K1979" t="s">
        <v>76</v>
      </c>
      <c r="L1979" t="s">
        <v>48</v>
      </c>
      <c r="M1979" s="1">
        <v>147</v>
      </c>
      <c r="N1979" s="1">
        <v>191.1</v>
      </c>
      <c r="O1979" s="1">
        <v>3.822</v>
      </c>
      <c r="P1979" s="1">
        <v>40.278</v>
      </c>
      <c r="AD1979" s="1">
        <v>191.1</v>
      </c>
      <c r="AE1979" s="1">
        <v>3.822</v>
      </c>
    </row>
    <row r="1980" spans="1:31">
      <c r="A1980" t="s">
        <v>33</v>
      </c>
      <c r="B1980">
        <v>45</v>
      </c>
      <c r="C1980" t="s">
        <v>19</v>
      </c>
      <c r="D1980" t="s">
        <v>96</v>
      </c>
      <c r="E1980" t="s">
        <v>69</v>
      </c>
      <c r="F1980">
        <v>78</v>
      </c>
      <c r="G1980" t="s">
        <v>22</v>
      </c>
      <c r="H1980" t="s">
        <v>152</v>
      </c>
      <c r="I1980" t="s">
        <v>36</v>
      </c>
      <c r="J1980">
        <v>3.8</v>
      </c>
      <c r="K1980" t="s">
        <v>31</v>
      </c>
      <c r="L1980" t="s">
        <v>56</v>
      </c>
      <c r="M1980" s="1">
        <v>78</v>
      </c>
      <c r="N1980" s="1">
        <v>101.4</v>
      </c>
      <c r="O1980" s="1">
        <v>2.964</v>
      </c>
      <c r="P1980" s="1">
        <v>20.436</v>
      </c>
      <c r="AD1980" s="1">
        <v>101.4</v>
      </c>
      <c r="AE1980" s="1">
        <v>2.964</v>
      </c>
    </row>
    <row r="1981" spans="1:31">
      <c r="A1981" t="s">
        <v>137</v>
      </c>
      <c r="B1981">
        <v>49</v>
      </c>
      <c r="C1981" t="s">
        <v>19</v>
      </c>
      <c r="D1981" t="s">
        <v>34</v>
      </c>
      <c r="E1981" t="s">
        <v>21</v>
      </c>
      <c r="F1981">
        <v>98</v>
      </c>
      <c r="G1981" t="s">
        <v>22</v>
      </c>
      <c r="H1981" t="s">
        <v>160</v>
      </c>
      <c r="I1981" t="s">
        <v>36</v>
      </c>
      <c r="J1981">
        <v>2.8</v>
      </c>
      <c r="K1981" t="s">
        <v>92</v>
      </c>
      <c r="L1981" t="s">
        <v>26</v>
      </c>
      <c r="M1981" s="1">
        <v>686</v>
      </c>
      <c r="N1981" s="1">
        <v>891.8</v>
      </c>
      <c r="O1981" s="1">
        <v>19.208</v>
      </c>
      <c r="P1981" s="1">
        <v>186.592</v>
      </c>
      <c r="AD1981" s="1">
        <v>891.8</v>
      </c>
      <c r="AE1981" s="1">
        <v>19.208</v>
      </c>
    </row>
    <row r="1982" spans="1:31">
      <c r="A1982" t="s">
        <v>162</v>
      </c>
      <c r="B1982">
        <v>51</v>
      </c>
      <c r="C1982" t="s">
        <v>19</v>
      </c>
      <c r="D1982" t="s">
        <v>41</v>
      </c>
      <c r="E1982" t="s">
        <v>42</v>
      </c>
      <c r="F1982">
        <v>94</v>
      </c>
      <c r="G1982" t="s">
        <v>43</v>
      </c>
      <c r="H1982" t="s">
        <v>102</v>
      </c>
      <c r="I1982" t="s">
        <v>24</v>
      </c>
      <c r="J1982">
        <v>4.4</v>
      </c>
      <c r="K1982" t="s">
        <v>44</v>
      </c>
      <c r="L1982" t="s">
        <v>26</v>
      </c>
      <c r="M1982" s="1">
        <v>282</v>
      </c>
      <c r="N1982" s="1">
        <v>366.6</v>
      </c>
      <c r="O1982" s="1">
        <v>12.408</v>
      </c>
      <c r="P1982" s="1">
        <v>72.192</v>
      </c>
      <c r="AD1982" s="1">
        <v>366.6</v>
      </c>
      <c r="AE1982" s="1">
        <v>12.408</v>
      </c>
    </row>
    <row r="1983" spans="1:31">
      <c r="A1983" t="s">
        <v>167</v>
      </c>
      <c r="B1983">
        <v>69</v>
      </c>
      <c r="C1983" t="s">
        <v>19</v>
      </c>
      <c r="D1983" t="s">
        <v>74</v>
      </c>
      <c r="E1983" t="s">
        <v>42</v>
      </c>
      <c r="F1983">
        <v>91</v>
      </c>
      <c r="G1983" t="s">
        <v>22</v>
      </c>
      <c r="H1983" t="s">
        <v>89</v>
      </c>
      <c r="I1983" t="s">
        <v>52</v>
      </c>
      <c r="J1983">
        <v>4.7</v>
      </c>
      <c r="K1983" t="s">
        <v>44</v>
      </c>
      <c r="L1983" t="s">
        <v>56</v>
      </c>
      <c r="M1983" s="1">
        <v>364</v>
      </c>
      <c r="N1983" s="1">
        <v>473.2</v>
      </c>
      <c r="O1983" s="1">
        <v>17.108</v>
      </c>
      <c r="P1983" s="1">
        <v>92.092</v>
      </c>
      <c r="AD1983" s="1">
        <v>473.2</v>
      </c>
      <c r="AE1983" s="1">
        <v>17.108</v>
      </c>
    </row>
    <row r="1984" spans="1:31">
      <c r="A1984" t="s">
        <v>126</v>
      </c>
      <c r="B1984">
        <v>41</v>
      </c>
      <c r="C1984" t="s">
        <v>19</v>
      </c>
      <c r="D1984" t="s">
        <v>96</v>
      </c>
      <c r="E1984" t="s">
        <v>69</v>
      </c>
      <c r="F1984">
        <v>77</v>
      </c>
      <c r="G1984" t="s">
        <v>43</v>
      </c>
      <c r="H1984" t="s">
        <v>47</v>
      </c>
      <c r="I1984" t="s">
        <v>52</v>
      </c>
      <c r="J1984">
        <v>2.7</v>
      </c>
      <c r="K1984" t="s">
        <v>44</v>
      </c>
      <c r="L1984" t="s">
        <v>94</v>
      </c>
      <c r="M1984" s="1">
        <v>77</v>
      </c>
      <c r="N1984" s="1">
        <v>100.1</v>
      </c>
      <c r="O1984" s="1">
        <v>2.079</v>
      </c>
      <c r="P1984" s="1">
        <v>21.021</v>
      </c>
      <c r="AD1984" s="1">
        <v>100.1</v>
      </c>
      <c r="AE1984" s="1">
        <v>2.079</v>
      </c>
    </row>
    <row r="1985" spans="1:31">
      <c r="A1985" t="s">
        <v>158</v>
      </c>
      <c r="B1985">
        <v>59</v>
      </c>
      <c r="C1985" t="s">
        <v>19</v>
      </c>
      <c r="D1985" t="s">
        <v>135</v>
      </c>
      <c r="E1985" t="s">
        <v>69</v>
      </c>
      <c r="F1985">
        <v>97</v>
      </c>
      <c r="G1985" t="s">
        <v>43</v>
      </c>
      <c r="H1985" t="s">
        <v>70</v>
      </c>
      <c r="I1985" t="s">
        <v>52</v>
      </c>
      <c r="J1985">
        <v>2.6</v>
      </c>
      <c r="K1985" t="s">
        <v>92</v>
      </c>
      <c r="L1985" t="s">
        <v>56</v>
      </c>
      <c r="M1985" s="1">
        <v>194</v>
      </c>
      <c r="N1985" s="1">
        <v>252.2</v>
      </c>
      <c r="O1985" s="1">
        <v>5.044</v>
      </c>
      <c r="P1985" s="1">
        <v>53.156</v>
      </c>
      <c r="AD1985" s="1">
        <v>252.2</v>
      </c>
      <c r="AE1985" s="1">
        <v>5.044</v>
      </c>
    </row>
    <row r="1986" spans="1:31">
      <c r="A1986" t="s">
        <v>61</v>
      </c>
      <c r="B1986">
        <v>26</v>
      </c>
      <c r="C1986" t="s">
        <v>19</v>
      </c>
      <c r="D1986" t="s">
        <v>93</v>
      </c>
      <c r="E1986" t="s">
        <v>21</v>
      </c>
      <c r="F1986">
        <v>58</v>
      </c>
      <c r="G1986" t="s">
        <v>43</v>
      </c>
      <c r="H1986" t="s">
        <v>100</v>
      </c>
      <c r="I1986" t="s">
        <v>52</v>
      </c>
      <c r="J1986">
        <v>3.4</v>
      </c>
      <c r="K1986" t="s">
        <v>44</v>
      </c>
      <c r="L1986" t="s">
        <v>26</v>
      </c>
      <c r="M1986" s="1">
        <v>348</v>
      </c>
      <c r="N1986" s="1">
        <v>452.4</v>
      </c>
      <c r="O1986" s="1">
        <v>11.832</v>
      </c>
      <c r="P1986" s="1">
        <v>92.568</v>
      </c>
      <c r="AD1986" s="1">
        <v>452.4</v>
      </c>
      <c r="AE1986" s="1">
        <v>11.832</v>
      </c>
    </row>
    <row r="1987" spans="1:31">
      <c r="A1987" t="s">
        <v>137</v>
      </c>
      <c r="B1987">
        <v>23</v>
      </c>
      <c r="C1987" t="s">
        <v>19</v>
      </c>
      <c r="D1987" t="s">
        <v>159</v>
      </c>
      <c r="E1987" t="s">
        <v>69</v>
      </c>
      <c r="F1987">
        <v>97</v>
      </c>
      <c r="G1987" t="s">
        <v>43</v>
      </c>
      <c r="H1987" t="s">
        <v>85</v>
      </c>
      <c r="I1987" t="s">
        <v>36</v>
      </c>
      <c r="J1987">
        <v>3.9</v>
      </c>
      <c r="K1987" t="s">
        <v>37</v>
      </c>
      <c r="L1987" t="s">
        <v>26</v>
      </c>
      <c r="M1987" s="1">
        <v>194</v>
      </c>
      <c r="N1987" s="1">
        <v>252.2</v>
      </c>
      <c r="O1987" s="1">
        <v>7.566</v>
      </c>
      <c r="P1987" s="1">
        <v>50.634</v>
      </c>
      <c r="AD1987" s="1">
        <v>252.2</v>
      </c>
      <c r="AE1987" s="1">
        <v>7.566</v>
      </c>
    </row>
    <row r="1988" spans="1:31">
      <c r="A1988" t="s">
        <v>73</v>
      </c>
      <c r="B1988">
        <v>62</v>
      </c>
      <c r="C1988" t="s">
        <v>19</v>
      </c>
      <c r="D1988" t="s">
        <v>62</v>
      </c>
      <c r="E1988" t="s">
        <v>63</v>
      </c>
      <c r="F1988">
        <v>48</v>
      </c>
      <c r="G1988" t="s">
        <v>22</v>
      </c>
      <c r="H1988" t="s">
        <v>102</v>
      </c>
      <c r="I1988" t="s">
        <v>52</v>
      </c>
      <c r="J1988">
        <v>3.4</v>
      </c>
      <c r="K1988" t="s">
        <v>25</v>
      </c>
      <c r="L1988" t="s">
        <v>56</v>
      </c>
      <c r="M1988" s="1">
        <v>384</v>
      </c>
      <c r="N1988" s="1">
        <v>499.2</v>
      </c>
      <c r="O1988" s="1">
        <v>13.056</v>
      </c>
      <c r="P1988" s="1">
        <v>102.144</v>
      </c>
      <c r="AD1988" s="1">
        <v>499.2</v>
      </c>
      <c r="AE1988" s="1">
        <v>13.056</v>
      </c>
    </row>
    <row r="1989" spans="1:31">
      <c r="A1989" t="s">
        <v>144</v>
      </c>
      <c r="B1989">
        <v>69</v>
      </c>
      <c r="C1989" t="s">
        <v>19</v>
      </c>
      <c r="D1989" t="s">
        <v>149</v>
      </c>
      <c r="E1989" t="s">
        <v>69</v>
      </c>
      <c r="F1989">
        <v>23</v>
      </c>
      <c r="G1989" t="s">
        <v>98</v>
      </c>
      <c r="H1989" t="s">
        <v>51</v>
      </c>
      <c r="I1989" t="s">
        <v>52</v>
      </c>
      <c r="J1989">
        <v>3.4</v>
      </c>
      <c r="K1989" t="s">
        <v>31</v>
      </c>
      <c r="L1989" t="s">
        <v>56</v>
      </c>
      <c r="M1989" s="1">
        <v>46</v>
      </c>
      <c r="N1989" s="1">
        <v>59.8</v>
      </c>
      <c r="O1989" s="1">
        <v>1.564</v>
      </c>
      <c r="P1989" s="1">
        <v>12.236</v>
      </c>
      <c r="AD1989" s="1">
        <v>59.8</v>
      </c>
      <c r="AE1989" s="1">
        <v>1.564</v>
      </c>
    </row>
    <row r="1990" spans="1:31">
      <c r="A1990" t="s">
        <v>157</v>
      </c>
      <c r="B1990">
        <v>46</v>
      </c>
      <c r="C1990" t="s">
        <v>19</v>
      </c>
      <c r="D1990" t="s">
        <v>101</v>
      </c>
      <c r="E1990" t="s">
        <v>21</v>
      </c>
      <c r="F1990">
        <v>79</v>
      </c>
      <c r="G1990" t="s">
        <v>43</v>
      </c>
      <c r="H1990" t="s">
        <v>85</v>
      </c>
      <c r="I1990" t="s">
        <v>24</v>
      </c>
      <c r="J1990">
        <v>3.9</v>
      </c>
      <c r="K1990" t="s">
        <v>76</v>
      </c>
      <c r="L1990" t="s">
        <v>38</v>
      </c>
      <c r="M1990" s="1">
        <v>395</v>
      </c>
      <c r="N1990" s="1">
        <v>513.5</v>
      </c>
      <c r="O1990" s="1">
        <v>15.405</v>
      </c>
      <c r="P1990" s="1">
        <v>103.095</v>
      </c>
      <c r="AD1990" s="1">
        <v>513.5</v>
      </c>
      <c r="AE1990" s="1">
        <v>15.405</v>
      </c>
    </row>
    <row r="1991" spans="1:31">
      <c r="A1991" t="s">
        <v>143</v>
      </c>
      <c r="B1991">
        <v>35</v>
      </c>
      <c r="C1991" t="s">
        <v>19</v>
      </c>
      <c r="D1991" t="s">
        <v>120</v>
      </c>
      <c r="E1991" t="s">
        <v>69</v>
      </c>
      <c r="F1991">
        <v>42</v>
      </c>
      <c r="G1991" t="s">
        <v>35</v>
      </c>
      <c r="H1991" t="s">
        <v>60</v>
      </c>
      <c r="I1991" t="s">
        <v>36</v>
      </c>
      <c r="J1991">
        <v>4</v>
      </c>
      <c r="K1991" t="s">
        <v>44</v>
      </c>
      <c r="L1991" t="s">
        <v>77</v>
      </c>
      <c r="M1991" s="1">
        <v>378</v>
      </c>
      <c r="N1991" s="1">
        <v>491.4</v>
      </c>
      <c r="O1991" s="1">
        <v>15.12</v>
      </c>
      <c r="P1991" s="1">
        <v>98.28</v>
      </c>
      <c r="AD1991" s="1">
        <v>491.4</v>
      </c>
      <c r="AE1991" s="1">
        <v>15.12</v>
      </c>
    </row>
    <row r="1992" spans="1:31">
      <c r="A1992" t="s">
        <v>155</v>
      </c>
      <c r="B1992">
        <v>32</v>
      </c>
      <c r="C1992" t="s">
        <v>19</v>
      </c>
      <c r="D1992" t="s">
        <v>147</v>
      </c>
      <c r="E1992" t="s">
        <v>69</v>
      </c>
      <c r="F1992">
        <v>95</v>
      </c>
      <c r="G1992" t="s">
        <v>22</v>
      </c>
      <c r="H1992" t="s">
        <v>51</v>
      </c>
      <c r="I1992" t="s">
        <v>36</v>
      </c>
      <c r="J1992">
        <v>3.4</v>
      </c>
      <c r="K1992" t="s">
        <v>44</v>
      </c>
      <c r="L1992" t="s">
        <v>48</v>
      </c>
      <c r="M1992" s="1">
        <v>380</v>
      </c>
      <c r="N1992" s="1">
        <v>494</v>
      </c>
      <c r="O1992" s="1">
        <v>12.92</v>
      </c>
      <c r="P1992" s="1">
        <v>101.08</v>
      </c>
      <c r="AD1992" s="1">
        <v>494</v>
      </c>
      <c r="AE1992" s="1">
        <v>12.92</v>
      </c>
    </row>
    <row r="1993" spans="1:31">
      <c r="A1993" t="s">
        <v>67</v>
      </c>
      <c r="B1993">
        <v>46</v>
      </c>
      <c r="C1993" t="s">
        <v>19</v>
      </c>
      <c r="D1993" t="s">
        <v>50</v>
      </c>
      <c r="E1993" t="s">
        <v>42</v>
      </c>
      <c r="F1993">
        <v>29</v>
      </c>
      <c r="G1993" t="s">
        <v>43</v>
      </c>
      <c r="H1993" t="s">
        <v>125</v>
      </c>
      <c r="I1993" t="s">
        <v>52</v>
      </c>
      <c r="J1993">
        <v>3.7</v>
      </c>
      <c r="K1993" t="s">
        <v>25</v>
      </c>
      <c r="L1993" t="s">
        <v>104</v>
      </c>
      <c r="M1993" s="1">
        <v>203</v>
      </c>
      <c r="N1993" s="1">
        <v>263.9</v>
      </c>
      <c r="O1993" s="1">
        <v>7.511</v>
      </c>
      <c r="P1993" s="1">
        <v>53.389</v>
      </c>
      <c r="AD1993" s="1">
        <v>263.9</v>
      </c>
      <c r="AE1993" s="1">
        <v>7.511</v>
      </c>
    </row>
    <row r="1994" spans="1:31">
      <c r="A1994" t="s">
        <v>142</v>
      </c>
      <c r="B1994">
        <v>33</v>
      </c>
      <c r="C1994" t="s">
        <v>19</v>
      </c>
      <c r="D1994" t="s">
        <v>117</v>
      </c>
      <c r="E1994" t="s">
        <v>21</v>
      </c>
      <c r="F1994">
        <v>98</v>
      </c>
      <c r="G1994" t="s">
        <v>22</v>
      </c>
      <c r="H1994" t="s">
        <v>85</v>
      </c>
      <c r="I1994" t="s">
        <v>24</v>
      </c>
      <c r="J1994">
        <v>4.9</v>
      </c>
      <c r="K1994" t="s">
        <v>25</v>
      </c>
      <c r="L1994" t="s">
        <v>94</v>
      </c>
      <c r="M1994" s="1">
        <v>392</v>
      </c>
      <c r="N1994" s="1">
        <v>509.6</v>
      </c>
      <c r="O1994" s="1">
        <v>19.208</v>
      </c>
      <c r="P1994" s="1">
        <v>98.392</v>
      </c>
      <c r="AD1994" s="1">
        <v>509.6</v>
      </c>
      <c r="AE1994" s="1">
        <v>19.208</v>
      </c>
    </row>
    <row r="1995" spans="1:31">
      <c r="A1995" t="s">
        <v>73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35</v>
      </c>
      <c r="H1995" t="s">
        <v>75</v>
      </c>
      <c r="I1995" t="s">
        <v>36</v>
      </c>
      <c r="J1995">
        <v>5</v>
      </c>
      <c r="K1995" t="s">
        <v>31</v>
      </c>
      <c r="L1995" t="s">
        <v>38</v>
      </c>
      <c r="M1995" s="1">
        <v>480</v>
      </c>
      <c r="N1995" s="1">
        <v>624</v>
      </c>
      <c r="O1995" s="1">
        <v>24</v>
      </c>
      <c r="P1995" s="1">
        <v>120</v>
      </c>
      <c r="AD1995" s="1">
        <v>624</v>
      </c>
      <c r="AE1995" s="1">
        <v>24</v>
      </c>
    </row>
    <row r="1996" spans="1:31">
      <c r="A1996" t="s">
        <v>119</v>
      </c>
      <c r="B1996">
        <v>33</v>
      </c>
      <c r="C1996" t="s">
        <v>19</v>
      </c>
      <c r="D1996" t="s">
        <v>96</v>
      </c>
      <c r="E1996" t="s">
        <v>69</v>
      </c>
      <c r="F1996">
        <v>66</v>
      </c>
      <c r="G1996" t="s">
        <v>43</v>
      </c>
      <c r="H1996" t="s">
        <v>125</v>
      </c>
      <c r="I1996" t="s">
        <v>55</v>
      </c>
      <c r="J1996">
        <v>2.9</v>
      </c>
      <c r="K1996" t="s">
        <v>37</v>
      </c>
      <c r="L1996" t="s">
        <v>38</v>
      </c>
      <c r="M1996" s="1">
        <v>66</v>
      </c>
      <c r="N1996" s="1">
        <v>85.8</v>
      </c>
      <c r="O1996" s="1">
        <v>1.914</v>
      </c>
      <c r="P1996" s="1">
        <v>17.886</v>
      </c>
      <c r="AD1996" s="1">
        <v>85.8</v>
      </c>
      <c r="AE1996" s="1">
        <v>1.914</v>
      </c>
    </row>
    <row r="1997" spans="1:31">
      <c r="A1997" t="s">
        <v>67</v>
      </c>
      <c r="B1997">
        <v>67</v>
      </c>
      <c r="C1997" t="s">
        <v>19</v>
      </c>
      <c r="D1997" t="s">
        <v>153</v>
      </c>
      <c r="E1997" t="s">
        <v>42</v>
      </c>
      <c r="F1997">
        <v>80</v>
      </c>
      <c r="G1997" t="s">
        <v>35</v>
      </c>
      <c r="H1997" t="s">
        <v>91</v>
      </c>
      <c r="I1997" t="s">
        <v>36</v>
      </c>
      <c r="J1997">
        <v>3</v>
      </c>
      <c r="K1997" t="s">
        <v>92</v>
      </c>
      <c r="L1997" t="s">
        <v>56</v>
      </c>
      <c r="M1997" s="1">
        <v>240</v>
      </c>
      <c r="N1997" s="1">
        <v>312</v>
      </c>
      <c r="O1997" s="1">
        <v>7.2</v>
      </c>
      <c r="P1997" s="1">
        <v>64.8</v>
      </c>
      <c r="AD1997" s="1">
        <v>312</v>
      </c>
      <c r="AE1997" s="1">
        <v>7.2</v>
      </c>
    </row>
    <row r="1998" spans="1:31">
      <c r="A1998" t="s">
        <v>163</v>
      </c>
      <c r="B1998">
        <v>67</v>
      </c>
      <c r="C1998" t="s">
        <v>19</v>
      </c>
      <c r="D1998" t="s">
        <v>50</v>
      </c>
      <c r="E1998" t="s">
        <v>42</v>
      </c>
      <c r="F1998">
        <v>27</v>
      </c>
      <c r="G1998" t="s">
        <v>22</v>
      </c>
      <c r="H1998" t="s">
        <v>141</v>
      </c>
      <c r="I1998" t="s">
        <v>52</v>
      </c>
      <c r="J1998">
        <v>3.3</v>
      </c>
      <c r="K1998" t="s">
        <v>31</v>
      </c>
      <c r="L1998" t="s">
        <v>104</v>
      </c>
      <c r="M1998" s="1">
        <v>189</v>
      </c>
      <c r="N1998" s="1">
        <v>245.7</v>
      </c>
      <c r="O1998" s="1">
        <v>6.237</v>
      </c>
      <c r="P1998" s="1">
        <v>50.463</v>
      </c>
      <c r="AD1998" s="1">
        <v>245.7</v>
      </c>
      <c r="AE1998" s="1">
        <v>6.237</v>
      </c>
    </row>
    <row r="1999" spans="1:31">
      <c r="A1999" t="s">
        <v>155</v>
      </c>
      <c r="B1999">
        <v>42</v>
      </c>
      <c r="C1999" t="s">
        <v>19</v>
      </c>
      <c r="D1999" t="s">
        <v>147</v>
      </c>
      <c r="E1999" t="s">
        <v>69</v>
      </c>
      <c r="F1999">
        <v>25</v>
      </c>
      <c r="G1999" t="s">
        <v>43</v>
      </c>
      <c r="H1999" t="s">
        <v>75</v>
      </c>
      <c r="I1999" t="s">
        <v>55</v>
      </c>
      <c r="J1999">
        <v>4.7</v>
      </c>
      <c r="K1999" t="s">
        <v>92</v>
      </c>
      <c r="L1999" t="s">
        <v>77</v>
      </c>
      <c r="M1999" s="1">
        <v>100</v>
      </c>
      <c r="N1999" s="1">
        <v>130</v>
      </c>
      <c r="O1999" s="1">
        <v>4.7</v>
      </c>
      <c r="P1999" s="1">
        <v>25.3</v>
      </c>
      <c r="AD1999" s="1">
        <v>130</v>
      </c>
      <c r="AE1999" s="1">
        <v>4.7</v>
      </c>
    </row>
    <row r="2000" spans="1:31">
      <c r="A2000" t="s">
        <v>144</v>
      </c>
      <c r="B2000">
        <v>20</v>
      </c>
      <c r="C2000" t="s">
        <v>19</v>
      </c>
      <c r="D2000" t="s">
        <v>101</v>
      </c>
      <c r="E2000" t="s">
        <v>21</v>
      </c>
      <c r="F2000">
        <v>45</v>
      </c>
      <c r="G2000" t="s">
        <v>43</v>
      </c>
      <c r="H2000" t="s">
        <v>136</v>
      </c>
      <c r="I2000" t="s">
        <v>55</v>
      </c>
      <c r="J2000">
        <v>3.4</v>
      </c>
      <c r="K2000" t="s">
        <v>31</v>
      </c>
      <c r="L2000" t="s">
        <v>56</v>
      </c>
      <c r="M2000" s="1">
        <v>225</v>
      </c>
      <c r="N2000" s="1">
        <v>292.5</v>
      </c>
      <c r="O2000" s="1">
        <v>7.65</v>
      </c>
      <c r="P2000" s="1">
        <v>59.85</v>
      </c>
      <c r="AD2000" s="1">
        <v>292.5</v>
      </c>
      <c r="AE2000" s="1">
        <v>7.65</v>
      </c>
    </row>
    <row r="2001" spans="1:31">
      <c r="A2001" t="s">
        <v>137</v>
      </c>
      <c r="B2001">
        <v>39</v>
      </c>
      <c r="C2001" t="s">
        <v>19</v>
      </c>
      <c r="D2001" t="s">
        <v>140</v>
      </c>
      <c r="E2001" t="s">
        <v>21</v>
      </c>
      <c r="F2001">
        <v>89</v>
      </c>
      <c r="G2001" t="s">
        <v>22</v>
      </c>
      <c r="H2001" t="s">
        <v>141</v>
      </c>
      <c r="I2001" t="s">
        <v>24</v>
      </c>
      <c r="J2001">
        <v>4.6</v>
      </c>
      <c r="K2001" t="s">
        <v>92</v>
      </c>
      <c r="L2001" t="s">
        <v>94</v>
      </c>
      <c r="M2001" s="1">
        <v>89</v>
      </c>
      <c r="N2001" s="1">
        <v>115.7</v>
      </c>
      <c r="O2001" s="1">
        <v>4.094</v>
      </c>
      <c r="P2001" s="1">
        <v>22.606</v>
      </c>
      <c r="AD2001" s="1">
        <v>115.7</v>
      </c>
      <c r="AE2001" s="1">
        <v>4.094</v>
      </c>
    </row>
    <row r="2002" spans="1:31">
      <c r="A2002" t="s">
        <v>108</v>
      </c>
      <c r="B2002">
        <v>26</v>
      </c>
      <c r="C2002" t="s">
        <v>19</v>
      </c>
      <c r="D2002" t="s">
        <v>149</v>
      </c>
      <c r="E2002" t="s">
        <v>69</v>
      </c>
      <c r="F2002">
        <v>27</v>
      </c>
      <c r="G2002" t="s">
        <v>43</v>
      </c>
      <c r="H2002" t="s">
        <v>99</v>
      </c>
      <c r="I2002" t="s">
        <v>24</v>
      </c>
      <c r="J2002">
        <v>3.6</v>
      </c>
      <c r="K2002" t="s">
        <v>31</v>
      </c>
      <c r="L2002" t="s">
        <v>77</v>
      </c>
      <c r="M2002" s="1">
        <v>54</v>
      </c>
      <c r="N2002" s="1">
        <v>70.2</v>
      </c>
      <c r="O2002" s="1">
        <v>1.944</v>
      </c>
      <c r="P2002" s="1">
        <v>14.256</v>
      </c>
      <c r="AD2002" s="1">
        <v>70.2</v>
      </c>
      <c r="AE2002" s="1">
        <v>1.944</v>
      </c>
    </row>
    <row r="2003" spans="1:31">
      <c r="A2003" t="s">
        <v>49</v>
      </c>
      <c r="B2003">
        <v>51</v>
      </c>
      <c r="C2003" t="s">
        <v>19</v>
      </c>
      <c r="D2003" t="s">
        <v>96</v>
      </c>
      <c r="E2003" t="s">
        <v>69</v>
      </c>
      <c r="F2003">
        <v>90</v>
      </c>
      <c r="G2003" t="s">
        <v>35</v>
      </c>
      <c r="H2003" t="s">
        <v>75</v>
      </c>
      <c r="I2003" t="s">
        <v>24</v>
      </c>
      <c r="J2003">
        <v>2.6</v>
      </c>
      <c r="K2003" t="s">
        <v>92</v>
      </c>
      <c r="L2003" t="s">
        <v>26</v>
      </c>
      <c r="M2003" s="1">
        <v>90</v>
      </c>
      <c r="N2003" s="1">
        <v>117</v>
      </c>
      <c r="O2003" s="1">
        <v>2.34</v>
      </c>
      <c r="P2003" s="1">
        <v>24.66</v>
      </c>
      <c r="AD2003" s="1">
        <v>117</v>
      </c>
      <c r="AE2003" s="1">
        <v>2.34</v>
      </c>
    </row>
    <row r="2004" spans="1:31">
      <c r="A2004" t="s">
        <v>90</v>
      </c>
      <c r="B2004">
        <v>31</v>
      </c>
      <c r="C2004" t="s">
        <v>19</v>
      </c>
      <c r="D2004" t="s">
        <v>54</v>
      </c>
      <c r="E2004" t="s">
        <v>21</v>
      </c>
      <c r="F2004">
        <v>65</v>
      </c>
      <c r="G2004" t="s">
        <v>43</v>
      </c>
      <c r="H2004" t="s">
        <v>121</v>
      </c>
      <c r="I2004" t="s">
        <v>52</v>
      </c>
      <c r="J2004">
        <v>2.7</v>
      </c>
      <c r="K2004" t="s">
        <v>44</v>
      </c>
      <c r="L2004" t="s">
        <v>104</v>
      </c>
      <c r="M2004" s="1">
        <v>195</v>
      </c>
      <c r="N2004" s="1">
        <v>253.5</v>
      </c>
      <c r="O2004" s="1">
        <v>5.265</v>
      </c>
      <c r="P2004" s="1">
        <v>53.235</v>
      </c>
      <c r="AD2004" s="1">
        <v>253.5</v>
      </c>
      <c r="AE2004" s="1">
        <v>5.265</v>
      </c>
    </row>
    <row r="2005" spans="1:31">
      <c r="A2005" t="s">
        <v>28</v>
      </c>
      <c r="B2005">
        <v>68</v>
      </c>
      <c r="C2005" t="s">
        <v>19</v>
      </c>
      <c r="D2005" t="s">
        <v>50</v>
      </c>
      <c r="E2005" t="s">
        <v>42</v>
      </c>
      <c r="F2005">
        <v>72</v>
      </c>
      <c r="G2005" t="s">
        <v>35</v>
      </c>
      <c r="H2005" t="s">
        <v>160</v>
      </c>
      <c r="I2005" t="s">
        <v>36</v>
      </c>
      <c r="J2005">
        <v>3.1</v>
      </c>
      <c r="K2005" t="s">
        <v>31</v>
      </c>
      <c r="L2005" t="s">
        <v>56</v>
      </c>
      <c r="M2005" s="1">
        <v>504</v>
      </c>
      <c r="N2005" s="1">
        <v>655.2</v>
      </c>
      <c r="O2005" s="1">
        <v>15.624</v>
      </c>
      <c r="P2005" s="1">
        <v>135.576</v>
      </c>
      <c r="AD2005" s="1">
        <v>655.2</v>
      </c>
      <c r="AE2005" s="1">
        <v>15.624</v>
      </c>
    </row>
    <row r="2006" spans="1:31">
      <c r="A2006" t="s">
        <v>158</v>
      </c>
      <c r="B2006">
        <v>44</v>
      </c>
      <c r="C2006" t="s">
        <v>19</v>
      </c>
      <c r="D2006" t="s">
        <v>74</v>
      </c>
      <c r="E2006" t="s">
        <v>42</v>
      </c>
      <c r="F2006">
        <v>70</v>
      </c>
      <c r="G2006" t="s">
        <v>22</v>
      </c>
      <c r="H2006" t="s">
        <v>160</v>
      </c>
      <c r="I2006" t="s">
        <v>55</v>
      </c>
      <c r="J2006">
        <v>3.2</v>
      </c>
      <c r="K2006" t="s">
        <v>31</v>
      </c>
      <c r="L2006" t="s">
        <v>77</v>
      </c>
      <c r="M2006" s="1">
        <v>280</v>
      </c>
      <c r="N2006" s="1">
        <v>364</v>
      </c>
      <c r="O2006" s="1">
        <v>8.96</v>
      </c>
      <c r="P2006" s="1">
        <v>75.04</v>
      </c>
      <c r="AD2006" s="1">
        <v>364</v>
      </c>
      <c r="AE2006" s="1">
        <v>8.96</v>
      </c>
    </row>
    <row r="2007" spans="1:31">
      <c r="A2007" t="s">
        <v>137</v>
      </c>
      <c r="B2007">
        <v>18</v>
      </c>
      <c r="C2007" t="s">
        <v>19</v>
      </c>
      <c r="D2007" t="s">
        <v>41</v>
      </c>
      <c r="E2007" t="s">
        <v>42</v>
      </c>
      <c r="F2007">
        <v>82</v>
      </c>
      <c r="G2007" t="s">
        <v>43</v>
      </c>
      <c r="H2007" t="s">
        <v>123</v>
      </c>
      <c r="I2007" t="s">
        <v>24</v>
      </c>
      <c r="J2007">
        <v>3.4</v>
      </c>
      <c r="K2007" t="s">
        <v>44</v>
      </c>
      <c r="L2007" t="s">
        <v>26</v>
      </c>
      <c r="M2007" s="1">
        <v>246</v>
      </c>
      <c r="N2007" s="1">
        <v>319.8</v>
      </c>
      <c r="O2007" s="1">
        <v>8.364</v>
      </c>
      <c r="P2007" s="1">
        <v>65.436</v>
      </c>
      <c r="AD2007" s="1">
        <v>319.8</v>
      </c>
      <c r="AE2007" s="1">
        <v>8.364</v>
      </c>
    </row>
    <row r="2008" spans="1:31">
      <c r="A2008" t="s">
        <v>145</v>
      </c>
      <c r="B2008">
        <v>58</v>
      </c>
      <c r="C2008" t="s">
        <v>19</v>
      </c>
      <c r="D2008" t="s">
        <v>135</v>
      </c>
      <c r="E2008" t="s">
        <v>69</v>
      </c>
      <c r="F2008">
        <v>97</v>
      </c>
      <c r="G2008" t="s">
        <v>35</v>
      </c>
      <c r="H2008" t="s">
        <v>70</v>
      </c>
      <c r="I2008" t="s">
        <v>55</v>
      </c>
      <c r="J2008">
        <v>4.4</v>
      </c>
      <c r="K2008" t="s">
        <v>37</v>
      </c>
      <c r="L2008" t="s">
        <v>48</v>
      </c>
      <c r="M2008" s="1">
        <v>194</v>
      </c>
      <c r="N2008" s="1">
        <v>252.2</v>
      </c>
      <c r="O2008" s="1">
        <v>8.536</v>
      </c>
      <c r="P2008" s="1">
        <v>49.664</v>
      </c>
      <c r="AD2008" s="1">
        <v>252.2</v>
      </c>
      <c r="AE2008" s="1">
        <v>8.536</v>
      </c>
    </row>
    <row r="2009" spans="1:31">
      <c r="A2009" t="s">
        <v>157</v>
      </c>
      <c r="B2009">
        <v>26</v>
      </c>
      <c r="C2009" t="s">
        <v>19</v>
      </c>
      <c r="D2009" t="s">
        <v>54</v>
      </c>
      <c r="E2009" t="s">
        <v>21</v>
      </c>
      <c r="F2009">
        <v>25</v>
      </c>
      <c r="G2009" t="s">
        <v>43</v>
      </c>
      <c r="H2009" t="s">
        <v>64</v>
      </c>
      <c r="I2009" t="s">
        <v>52</v>
      </c>
      <c r="J2009">
        <v>3.2</v>
      </c>
      <c r="K2009" t="s">
        <v>44</v>
      </c>
      <c r="L2009" t="s">
        <v>56</v>
      </c>
      <c r="M2009" s="1">
        <v>75</v>
      </c>
      <c r="N2009" s="1">
        <v>97.5</v>
      </c>
      <c r="O2009" s="1">
        <v>2.4</v>
      </c>
      <c r="P2009" s="1">
        <v>20.1</v>
      </c>
      <c r="AD2009" s="1">
        <v>97.5</v>
      </c>
      <c r="AE2009" s="1">
        <v>2.4</v>
      </c>
    </row>
    <row r="2010" spans="1:31">
      <c r="A2010" t="s">
        <v>113</v>
      </c>
      <c r="B2010">
        <v>57</v>
      </c>
      <c r="C2010" t="s">
        <v>19</v>
      </c>
      <c r="D2010" t="s">
        <v>93</v>
      </c>
      <c r="E2010" t="s">
        <v>21</v>
      </c>
      <c r="F2010">
        <v>48</v>
      </c>
      <c r="G2010" t="s">
        <v>43</v>
      </c>
      <c r="H2010" t="s">
        <v>23</v>
      </c>
      <c r="I2010" t="s">
        <v>36</v>
      </c>
      <c r="J2010">
        <v>2.5</v>
      </c>
      <c r="K2010" t="s">
        <v>44</v>
      </c>
      <c r="L2010" t="s">
        <v>104</v>
      </c>
      <c r="M2010" s="1">
        <v>288</v>
      </c>
      <c r="N2010" s="1">
        <v>374.4</v>
      </c>
      <c r="O2010" s="1">
        <v>7.2</v>
      </c>
      <c r="P2010" s="1">
        <v>79.2</v>
      </c>
      <c r="AD2010" s="1">
        <v>374.4</v>
      </c>
      <c r="AE2010" s="1">
        <v>7.2</v>
      </c>
    </row>
    <row r="2011" spans="1:31">
      <c r="A2011" t="s">
        <v>95</v>
      </c>
      <c r="B2011">
        <v>37</v>
      </c>
      <c r="C2011" t="s">
        <v>19</v>
      </c>
      <c r="D2011" t="s">
        <v>153</v>
      </c>
      <c r="E2011" t="s">
        <v>42</v>
      </c>
      <c r="F2011">
        <v>99</v>
      </c>
      <c r="G2011" t="s">
        <v>43</v>
      </c>
      <c r="H2011" t="s">
        <v>141</v>
      </c>
      <c r="I2011" t="s">
        <v>52</v>
      </c>
      <c r="J2011">
        <v>3.8</v>
      </c>
      <c r="K2011" t="s">
        <v>25</v>
      </c>
      <c r="L2011" t="s">
        <v>77</v>
      </c>
      <c r="M2011" s="1">
        <v>297</v>
      </c>
      <c r="N2011" s="1">
        <v>386.1</v>
      </c>
      <c r="O2011" s="1">
        <v>11.286</v>
      </c>
      <c r="P2011" s="1">
        <v>77.814</v>
      </c>
      <c r="AD2011" s="1">
        <v>386.1</v>
      </c>
      <c r="AE2011" s="1">
        <v>11.286</v>
      </c>
    </row>
    <row r="2012" spans="1:31">
      <c r="A2012" t="s">
        <v>116</v>
      </c>
      <c r="B2012">
        <v>24</v>
      </c>
      <c r="C2012" t="s">
        <v>19</v>
      </c>
      <c r="D2012" t="s">
        <v>29</v>
      </c>
      <c r="E2012" t="s">
        <v>21</v>
      </c>
      <c r="F2012">
        <v>21</v>
      </c>
      <c r="G2012" t="s">
        <v>43</v>
      </c>
      <c r="H2012" t="s">
        <v>30</v>
      </c>
      <c r="I2012" t="s">
        <v>52</v>
      </c>
      <c r="J2012">
        <v>4.4</v>
      </c>
      <c r="K2012" t="s">
        <v>92</v>
      </c>
      <c r="L2012" t="s">
        <v>77</v>
      </c>
      <c r="M2012" s="1">
        <v>84</v>
      </c>
      <c r="N2012" s="1">
        <v>109.2</v>
      </c>
      <c r="O2012" s="1">
        <v>3.696</v>
      </c>
      <c r="P2012" s="1">
        <v>21.504</v>
      </c>
      <c r="AD2012" s="1">
        <v>109.2</v>
      </c>
      <c r="AE2012" s="1">
        <v>3.696</v>
      </c>
    </row>
    <row r="2013" spans="1:31">
      <c r="A2013" t="s">
        <v>61</v>
      </c>
      <c r="B2013">
        <v>57</v>
      </c>
      <c r="C2013" t="s">
        <v>19</v>
      </c>
      <c r="D2013" t="s">
        <v>41</v>
      </c>
      <c r="E2013" t="s">
        <v>42</v>
      </c>
      <c r="F2013">
        <v>94</v>
      </c>
      <c r="G2013" t="s">
        <v>43</v>
      </c>
      <c r="H2013" t="s">
        <v>133</v>
      </c>
      <c r="I2013" t="s">
        <v>36</v>
      </c>
      <c r="J2013">
        <v>3.7</v>
      </c>
      <c r="K2013" t="s">
        <v>76</v>
      </c>
      <c r="L2013" t="s">
        <v>94</v>
      </c>
      <c r="M2013" s="1">
        <v>282</v>
      </c>
      <c r="N2013" s="1">
        <v>366.6</v>
      </c>
      <c r="O2013" s="1">
        <v>10.434</v>
      </c>
      <c r="P2013" s="1">
        <v>74.166</v>
      </c>
      <c r="AD2013" s="1">
        <v>366.6</v>
      </c>
      <c r="AE2013" s="1">
        <v>10.434</v>
      </c>
    </row>
    <row r="2014" spans="1:31">
      <c r="A2014" t="s">
        <v>119</v>
      </c>
      <c r="B2014">
        <v>48</v>
      </c>
      <c r="C2014" t="s">
        <v>19</v>
      </c>
      <c r="D2014" t="s">
        <v>34</v>
      </c>
      <c r="E2014" t="s">
        <v>21</v>
      </c>
      <c r="F2014">
        <v>53</v>
      </c>
      <c r="G2014" t="s">
        <v>22</v>
      </c>
      <c r="H2014" t="s">
        <v>102</v>
      </c>
      <c r="I2014" t="s">
        <v>55</v>
      </c>
      <c r="J2014">
        <v>3.2</v>
      </c>
      <c r="K2014" t="s">
        <v>31</v>
      </c>
      <c r="L2014" t="s">
        <v>26</v>
      </c>
      <c r="M2014" s="1">
        <v>371</v>
      </c>
      <c r="N2014" s="1">
        <v>482.3</v>
      </c>
      <c r="O2014" s="1">
        <v>11.872</v>
      </c>
      <c r="P2014" s="1">
        <v>99.428</v>
      </c>
      <c r="AD2014" s="1">
        <v>482.3</v>
      </c>
      <c r="AE2014" s="1">
        <v>11.872</v>
      </c>
    </row>
    <row r="2015" spans="1:31">
      <c r="A2015" t="s">
        <v>157</v>
      </c>
      <c r="B2015">
        <v>39</v>
      </c>
      <c r="C2015" t="s">
        <v>19</v>
      </c>
      <c r="D2015" t="s">
        <v>147</v>
      </c>
      <c r="E2015" t="s">
        <v>69</v>
      </c>
      <c r="F2015">
        <v>70</v>
      </c>
      <c r="G2015" t="s">
        <v>43</v>
      </c>
      <c r="H2015" t="s">
        <v>109</v>
      </c>
      <c r="I2015" t="s">
        <v>24</v>
      </c>
      <c r="J2015">
        <v>4.9</v>
      </c>
      <c r="K2015" t="s">
        <v>92</v>
      </c>
      <c r="L2015" t="s">
        <v>56</v>
      </c>
      <c r="M2015" s="1">
        <v>280</v>
      </c>
      <c r="N2015" s="1">
        <v>364</v>
      </c>
      <c r="O2015" s="1">
        <v>13.72</v>
      </c>
      <c r="P2015" s="1">
        <v>70.28</v>
      </c>
      <c r="AD2015" s="1">
        <v>364</v>
      </c>
      <c r="AE2015" s="1">
        <v>13.72</v>
      </c>
    </row>
    <row r="2016" spans="1:31">
      <c r="A2016" t="s">
        <v>166</v>
      </c>
      <c r="B2016">
        <v>51</v>
      </c>
      <c r="C2016" t="s">
        <v>19</v>
      </c>
      <c r="D2016" t="s">
        <v>93</v>
      </c>
      <c r="E2016" t="s">
        <v>21</v>
      </c>
      <c r="F2016">
        <v>26</v>
      </c>
      <c r="G2016" t="s">
        <v>22</v>
      </c>
      <c r="H2016" t="s">
        <v>100</v>
      </c>
      <c r="I2016" t="s">
        <v>52</v>
      </c>
      <c r="J2016">
        <v>3.9</v>
      </c>
      <c r="K2016" t="s">
        <v>44</v>
      </c>
      <c r="L2016" t="s">
        <v>77</v>
      </c>
      <c r="M2016" s="1">
        <v>156</v>
      </c>
      <c r="N2016" s="1">
        <v>202.8</v>
      </c>
      <c r="O2016" s="1">
        <v>6.084</v>
      </c>
      <c r="P2016" s="1">
        <v>40.716</v>
      </c>
      <c r="AD2016" s="1">
        <v>202.8</v>
      </c>
      <c r="AE2016" s="1">
        <v>6.084</v>
      </c>
    </row>
    <row r="2017" spans="1:31">
      <c r="A2017" t="s">
        <v>157</v>
      </c>
      <c r="B2017">
        <v>57</v>
      </c>
      <c r="C2017" t="s">
        <v>19</v>
      </c>
      <c r="D2017" t="s">
        <v>149</v>
      </c>
      <c r="E2017" t="s">
        <v>69</v>
      </c>
      <c r="F2017">
        <v>82</v>
      </c>
      <c r="G2017" t="s">
        <v>35</v>
      </c>
      <c r="H2017" t="s">
        <v>70</v>
      </c>
      <c r="I2017" t="s">
        <v>52</v>
      </c>
      <c r="J2017">
        <v>4.5</v>
      </c>
      <c r="K2017" t="s">
        <v>37</v>
      </c>
      <c r="L2017" t="s">
        <v>26</v>
      </c>
      <c r="M2017" s="1">
        <v>164</v>
      </c>
      <c r="N2017" s="1">
        <v>213.2</v>
      </c>
      <c r="O2017" s="1">
        <v>7.38</v>
      </c>
      <c r="P2017" s="1">
        <v>41.82</v>
      </c>
      <c r="AD2017" s="1">
        <v>213.2</v>
      </c>
      <c r="AE2017" s="1">
        <v>7.38</v>
      </c>
    </row>
    <row r="2018" spans="1:31">
      <c r="A2018" t="s">
        <v>28</v>
      </c>
      <c r="B2018">
        <v>53</v>
      </c>
      <c r="C2018" t="s">
        <v>19</v>
      </c>
      <c r="D2018" t="s">
        <v>74</v>
      </c>
      <c r="E2018" t="s">
        <v>42</v>
      </c>
      <c r="F2018">
        <v>47</v>
      </c>
      <c r="G2018" t="s">
        <v>35</v>
      </c>
      <c r="H2018" t="s">
        <v>89</v>
      </c>
      <c r="I2018" t="s">
        <v>24</v>
      </c>
      <c r="J2018">
        <v>3.4</v>
      </c>
      <c r="K2018" t="s">
        <v>92</v>
      </c>
      <c r="L2018" t="s">
        <v>26</v>
      </c>
      <c r="M2018" s="1">
        <v>188</v>
      </c>
      <c r="N2018" s="1">
        <v>244.4</v>
      </c>
      <c r="O2018" s="1">
        <v>6.392</v>
      </c>
      <c r="P2018" s="1">
        <v>50.008</v>
      </c>
      <c r="AD2018" s="1">
        <v>244.4</v>
      </c>
      <c r="AE2018" s="1">
        <v>6.392</v>
      </c>
    </row>
    <row r="2019" spans="1:31">
      <c r="A2019" t="s">
        <v>33</v>
      </c>
      <c r="B2019">
        <v>70</v>
      </c>
      <c r="C2019" t="s">
        <v>19</v>
      </c>
      <c r="D2019" t="s">
        <v>140</v>
      </c>
      <c r="E2019" t="s">
        <v>21</v>
      </c>
      <c r="F2019">
        <v>32</v>
      </c>
      <c r="G2019" t="s">
        <v>35</v>
      </c>
      <c r="H2019" t="s">
        <v>102</v>
      </c>
      <c r="I2019" t="s">
        <v>24</v>
      </c>
      <c r="J2019">
        <v>4.1</v>
      </c>
      <c r="K2019" t="s">
        <v>76</v>
      </c>
      <c r="L2019" t="s">
        <v>104</v>
      </c>
      <c r="M2019" s="1">
        <v>32</v>
      </c>
      <c r="N2019" s="1">
        <v>41.6</v>
      </c>
      <c r="O2019" s="1">
        <v>1.312</v>
      </c>
      <c r="P2019" s="1">
        <v>8.288</v>
      </c>
      <c r="AD2019" s="1">
        <v>41.6</v>
      </c>
      <c r="AE2019" s="1">
        <v>1.312</v>
      </c>
    </row>
    <row r="2020" spans="1:31">
      <c r="A2020" t="s">
        <v>73</v>
      </c>
      <c r="B2020">
        <v>60</v>
      </c>
      <c r="C2020" t="s">
        <v>19</v>
      </c>
      <c r="D2020" t="s">
        <v>147</v>
      </c>
      <c r="E2020" t="s">
        <v>69</v>
      </c>
      <c r="F2020">
        <v>97</v>
      </c>
      <c r="G2020" t="s">
        <v>35</v>
      </c>
      <c r="H2020" t="s">
        <v>85</v>
      </c>
      <c r="I2020" t="s">
        <v>55</v>
      </c>
      <c r="J2020">
        <v>4.5</v>
      </c>
      <c r="K2020" t="s">
        <v>76</v>
      </c>
      <c r="L2020" t="s">
        <v>38</v>
      </c>
      <c r="M2020" s="1">
        <v>388</v>
      </c>
      <c r="N2020" s="1">
        <v>504.4</v>
      </c>
      <c r="O2020" s="1">
        <v>17.46</v>
      </c>
      <c r="P2020" s="1">
        <v>98.94</v>
      </c>
      <c r="AD2020" s="1">
        <v>504.4</v>
      </c>
      <c r="AE2020" s="1">
        <v>17.46</v>
      </c>
    </row>
    <row r="2021" spans="1:31">
      <c r="A2021" t="s">
        <v>151</v>
      </c>
      <c r="B2021">
        <v>31</v>
      </c>
      <c r="C2021" t="s">
        <v>19</v>
      </c>
      <c r="D2021" t="s">
        <v>54</v>
      </c>
      <c r="E2021" t="s">
        <v>21</v>
      </c>
      <c r="F2021">
        <v>68</v>
      </c>
      <c r="G2021" t="s">
        <v>35</v>
      </c>
      <c r="H2021" t="s">
        <v>121</v>
      </c>
      <c r="I2021" t="s">
        <v>24</v>
      </c>
      <c r="J2021">
        <v>4.7</v>
      </c>
      <c r="K2021" t="s">
        <v>31</v>
      </c>
      <c r="L2021" t="s">
        <v>26</v>
      </c>
      <c r="M2021" s="1">
        <v>204</v>
      </c>
      <c r="N2021" s="1">
        <v>265.2</v>
      </c>
      <c r="O2021" s="1">
        <v>9.588</v>
      </c>
      <c r="P2021" s="1">
        <v>51.612</v>
      </c>
      <c r="AD2021" s="1">
        <v>265.2</v>
      </c>
      <c r="AE2021" s="1">
        <v>9.588</v>
      </c>
    </row>
    <row r="2022" spans="1:31">
      <c r="A2022" t="s">
        <v>154</v>
      </c>
      <c r="B2022">
        <v>41</v>
      </c>
      <c r="C2022" t="s">
        <v>19</v>
      </c>
      <c r="D2022" t="s">
        <v>29</v>
      </c>
      <c r="E2022" t="s">
        <v>21</v>
      </c>
      <c r="F2022">
        <v>23</v>
      </c>
      <c r="G2022" t="s">
        <v>43</v>
      </c>
      <c r="H2022" t="s">
        <v>133</v>
      </c>
      <c r="I2022" t="s">
        <v>24</v>
      </c>
      <c r="J2022">
        <v>4.8</v>
      </c>
      <c r="K2022" t="s">
        <v>31</v>
      </c>
      <c r="L2022" t="s">
        <v>56</v>
      </c>
      <c r="M2022" s="1">
        <v>92</v>
      </c>
      <c r="N2022" s="1">
        <v>119.6</v>
      </c>
      <c r="O2022" s="1">
        <v>4.416</v>
      </c>
      <c r="P2022" s="1">
        <v>23.184</v>
      </c>
      <c r="AD2022" s="1">
        <v>119.6</v>
      </c>
      <c r="AE2022" s="1">
        <v>4.416</v>
      </c>
    </row>
    <row r="2023" spans="1:31">
      <c r="A2023" t="s">
        <v>28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43</v>
      </c>
      <c r="H2023" t="s">
        <v>102</v>
      </c>
      <c r="I2023" t="s">
        <v>24</v>
      </c>
      <c r="J2023">
        <v>4.4</v>
      </c>
      <c r="K2023" t="s">
        <v>25</v>
      </c>
      <c r="L2023" t="s">
        <v>56</v>
      </c>
      <c r="M2023" s="1">
        <v>297</v>
      </c>
      <c r="N2023" s="1">
        <v>386.1</v>
      </c>
      <c r="O2023" s="1">
        <v>13.068</v>
      </c>
      <c r="P2023" s="1">
        <v>76.032</v>
      </c>
      <c r="AD2023" s="1">
        <v>386.1</v>
      </c>
      <c r="AE2023" s="1">
        <v>13.068</v>
      </c>
    </row>
    <row r="2024" spans="1:31">
      <c r="A2024" t="s">
        <v>95</v>
      </c>
      <c r="B2024">
        <v>59</v>
      </c>
      <c r="C2024" t="s">
        <v>19</v>
      </c>
      <c r="D2024" t="s">
        <v>120</v>
      </c>
      <c r="E2024" t="s">
        <v>69</v>
      </c>
      <c r="F2024">
        <v>38</v>
      </c>
      <c r="G2024" t="s">
        <v>35</v>
      </c>
      <c r="H2024" t="s">
        <v>100</v>
      </c>
      <c r="I2024" t="s">
        <v>24</v>
      </c>
      <c r="J2024">
        <v>4</v>
      </c>
      <c r="K2024" t="s">
        <v>31</v>
      </c>
      <c r="L2024" t="s">
        <v>77</v>
      </c>
      <c r="M2024" s="1">
        <v>342</v>
      </c>
      <c r="N2024" s="1">
        <v>444.6</v>
      </c>
      <c r="O2024" s="1">
        <v>13.68</v>
      </c>
      <c r="P2024" s="1">
        <v>88.92</v>
      </c>
      <c r="AD2024" s="1">
        <v>444.6</v>
      </c>
      <c r="AE2024" s="1">
        <v>13.68</v>
      </c>
    </row>
    <row r="2025" spans="1:31">
      <c r="A2025" t="s">
        <v>151</v>
      </c>
      <c r="B2025">
        <v>46</v>
      </c>
      <c r="C2025" t="s">
        <v>19</v>
      </c>
      <c r="D2025" t="s">
        <v>140</v>
      </c>
      <c r="E2025" t="s">
        <v>21</v>
      </c>
      <c r="F2025">
        <v>68</v>
      </c>
      <c r="G2025" t="s">
        <v>35</v>
      </c>
      <c r="H2025" t="s">
        <v>91</v>
      </c>
      <c r="I2025" t="s">
        <v>24</v>
      </c>
      <c r="J2025">
        <v>4.1</v>
      </c>
      <c r="K2025" t="s">
        <v>31</v>
      </c>
      <c r="L2025" t="s">
        <v>77</v>
      </c>
      <c r="M2025" s="1">
        <v>68</v>
      </c>
      <c r="N2025" s="1">
        <v>88.4</v>
      </c>
      <c r="O2025" s="1">
        <v>2.788</v>
      </c>
      <c r="P2025" s="1">
        <v>17.612</v>
      </c>
      <c r="AD2025" s="1">
        <v>88.4</v>
      </c>
      <c r="AE2025" s="1">
        <v>2.788</v>
      </c>
    </row>
    <row r="2026" spans="1:31">
      <c r="A2026" t="s">
        <v>73</v>
      </c>
      <c r="B2026">
        <v>62</v>
      </c>
      <c r="C2026" t="s">
        <v>19</v>
      </c>
      <c r="D2026" t="s">
        <v>140</v>
      </c>
      <c r="E2026" t="s">
        <v>21</v>
      </c>
      <c r="F2026">
        <v>23</v>
      </c>
      <c r="G2026" t="s">
        <v>22</v>
      </c>
      <c r="H2026" t="s">
        <v>64</v>
      </c>
      <c r="I2026" t="s">
        <v>55</v>
      </c>
      <c r="J2026">
        <v>3.7</v>
      </c>
      <c r="K2026" t="s">
        <v>44</v>
      </c>
      <c r="L2026" t="s">
        <v>38</v>
      </c>
      <c r="M2026" s="1">
        <v>23</v>
      </c>
      <c r="N2026" s="1">
        <v>29.9</v>
      </c>
      <c r="O2026" s="1">
        <v>0.851</v>
      </c>
      <c r="P2026" s="1">
        <v>6.049</v>
      </c>
      <c r="AD2026" s="1">
        <v>29.9</v>
      </c>
      <c r="AE2026" s="1">
        <v>0.851</v>
      </c>
    </row>
    <row r="2027" spans="1:31">
      <c r="A2027" t="s">
        <v>84</v>
      </c>
      <c r="B2027">
        <v>42</v>
      </c>
      <c r="C2027" t="s">
        <v>19</v>
      </c>
      <c r="D2027" t="s">
        <v>54</v>
      </c>
      <c r="E2027" t="s">
        <v>21</v>
      </c>
      <c r="F2027">
        <v>29</v>
      </c>
      <c r="G2027" t="s">
        <v>43</v>
      </c>
      <c r="H2027" t="s">
        <v>47</v>
      </c>
      <c r="I2027" t="s">
        <v>52</v>
      </c>
      <c r="J2027">
        <v>3</v>
      </c>
      <c r="K2027" t="s">
        <v>92</v>
      </c>
      <c r="L2027" t="s">
        <v>26</v>
      </c>
      <c r="M2027" s="1">
        <v>87</v>
      </c>
      <c r="N2027" s="1">
        <v>113.1</v>
      </c>
      <c r="O2027" s="1">
        <v>2.61</v>
      </c>
      <c r="P2027" s="1">
        <v>23.49</v>
      </c>
      <c r="AD2027" s="1">
        <v>113.1</v>
      </c>
      <c r="AE2027" s="1">
        <v>2.61</v>
      </c>
    </row>
    <row r="2028" spans="1:31">
      <c r="A2028" t="s">
        <v>28</v>
      </c>
      <c r="B2028">
        <v>37</v>
      </c>
      <c r="C2028" t="s">
        <v>19</v>
      </c>
      <c r="D2028" t="s">
        <v>135</v>
      </c>
      <c r="E2028" t="s">
        <v>69</v>
      </c>
      <c r="F2028">
        <v>35</v>
      </c>
      <c r="G2028" t="s">
        <v>43</v>
      </c>
      <c r="H2028" t="s">
        <v>136</v>
      </c>
      <c r="I2028" t="s">
        <v>24</v>
      </c>
      <c r="J2028">
        <v>3.6</v>
      </c>
      <c r="K2028" t="s">
        <v>76</v>
      </c>
      <c r="L2028" t="s">
        <v>104</v>
      </c>
      <c r="M2028" s="1">
        <v>70</v>
      </c>
      <c r="N2028" s="1">
        <v>91</v>
      </c>
      <c r="O2028" s="1">
        <v>2.52</v>
      </c>
      <c r="P2028" s="1">
        <v>18.48</v>
      </c>
      <c r="AD2028" s="1">
        <v>91</v>
      </c>
      <c r="AE2028" s="1">
        <v>2.52</v>
      </c>
    </row>
    <row r="2029" spans="1:31">
      <c r="A2029" t="s">
        <v>161</v>
      </c>
      <c r="B2029">
        <v>50</v>
      </c>
      <c r="C2029" t="s">
        <v>19</v>
      </c>
      <c r="D2029" t="s">
        <v>74</v>
      </c>
      <c r="E2029" t="s">
        <v>42</v>
      </c>
      <c r="F2029">
        <v>73</v>
      </c>
      <c r="G2029" t="s">
        <v>35</v>
      </c>
      <c r="H2029" t="s">
        <v>85</v>
      </c>
      <c r="I2029" t="s">
        <v>55</v>
      </c>
      <c r="J2029">
        <v>4.8</v>
      </c>
      <c r="K2029" t="s">
        <v>37</v>
      </c>
      <c r="L2029" t="s">
        <v>104</v>
      </c>
      <c r="M2029" s="1">
        <v>292</v>
      </c>
      <c r="N2029" s="1">
        <v>379.6</v>
      </c>
      <c r="O2029" s="1">
        <v>14.016</v>
      </c>
      <c r="P2029" s="1">
        <v>73.584</v>
      </c>
      <c r="AD2029" s="1">
        <v>379.6</v>
      </c>
      <c r="AE2029" s="1">
        <v>14.016</v>
      </c>
    </row>
    <row r="2030" spans="1:31">
      <c r="A2030" t="s">
        <v>138</v>
      </c>
      <c r="B2030">
        <v>29</v>
      </c>
      <c r="C2030" t="s">
        <v>19</v>
      </c>
      <c r="D2030" t="s">
        <v>74</v>
      </c>
      <c r="E2030" t="s">
        <v>42</v>
      </c>
      <c r="F2030">
        <v>84</v>
      </c>
      <c r="G2030" t="s">
        <v>98</v>
      </c>
      <c r="H2030" t="s">
        <v>75</v>
      </c>
      <c r="I2030" t="s">
        <v>55</v>
      </c>
      <c r="J2030">
        <v>3.7</v>
      </c>
      <c r="K2030" t="s">
        <v>25</v>
      </c>
      <c r="L2030" t="s">
        <v>77</v>
      </c>
      <c r="M2030" s="1">
        <v>336</v>
      </c>
      <c r="N2030" s="1">
        <v>436.8</v>
      </c>
      <c r="O2030" s="1">
        <v>12.432</v>
      </c>
      <c r="P2030" s="1">
        <v>88.368</v>
      </c>
      <c r="AD2030" s="1">
        <v>436.8</v>
      </c>
      <c r="AE2030" s="1">
        <v>12.432</v>
      </c>
    </row>
    <row r="2031" spans="1:31">
      <c r="A2031" t="s">
        <v>53</v>
      </c>
      <c r="B2031">
        <v>25</v>
      </c>
      <c r="C2031" t="s">
        <v>19</v>
      </c>
      <c r="D2031" t="s">
        <v>135</v>
      </c>
      <c r="E2031" t="s">
        <v>69</v>
      </c>
      <c r="F2031">
        <v>23</v>
      </c>
      <c r="G2031" t="s">
        <v>43</v>
      </c>
      <c r="H2031" t="s">
        <v>70</v>
      </c>
      <c r="I2031" t="s">
        <v>36</v>
      </c>
      <c r="J2031">
        <v>4.6</v>
      </c>
      <c r="K2031" t="s">
        <v>44</v>
      </c>
      <c r="L2031" t="s">
        <v>56</v>
      </c>
      <c r="M2031" s="1">
        <v>46</v>
      </c>
      <c r="N2031" s="1">
        <v>59.8</v>
      </c>
      <c r="O2031" s="1">
        <v>2.116</v>
      </c>
      <c r="P2031" s="1">
        <v>11.684</v>
      </c>
      <c r="AD2031" s="1">
        <v>59.8</v>
      </c>
      <c r="AE2031" s="1">
        <v>2.116</v>
      </c>
    </row>
    <row r="2032" spans="1:31">
      <c r="A2032" t="s">
        <v>145</v>
      </c>
      <c r="B2032">
        <v>66</v>
      </c>
      <c r="C2032" t="s">
        <v>19</v>
      </c>
      <c r="D2032" t="s">
        <v>96</v>
      </c>
      <c r="E2032" t="s">
        <v>69</v>
      </c>
      <c r="F2032">
        <v>67</v>
      </c>
      <c r="G2032" t="s">
        <v>35</v>
      </c>
      <c r="H2032" t="s">
        <v>102</v>
      </c>
      <c r="I2032" t="s">
        <v>52</v>
      </c>
      <c r="J2032">
        <v>2.8</v>
      </c>
      <c r="K2032" t="s">
        <v>37</v>
      </c>
      <c r="L2032" t="s">
        <v>94</v>
      </c>
      <c r="M2032" s="1">
        <v>67</v>
      </c>
      <c r="N2032" s="1">
        <v>87.1</v>
      </c>
      <c r="O2032" s="1">
        <v>1.876</v>
      </c>
      <c r="P2032" s="1">
        <v>18.224</v>
      </c>
      <c r="AD2032" s="1">
        <v>87.1</v>
      </c>
      <c r="AE2032" s="1">
        <v>1.876</v>
      </c>
    </row>
    <row r="2033" spans="1:31">
      <c r="A2033" t="s">
        <v>106</v>
      </c>
      <c r="B2033">
        <v>21</v>
      </c>
      <c r="C2033" t="s">
        <v>19</v>
      </c>
      <c r="D2033" t="s">
        <v>140</v>
      </c>
      <c r="E2033" t="s">
        <v>21</v>
      </c>
      <c r="F2033">
        <v>51</v>
      </c>
      <c r="G2033" t="s">
        <v>22</v>
      </c>
      <c r="H2033" t="s">
        <v>60</v>
      </c>
      <c r="I2033" t="s">
        <v>36</v>
      </c>
      <c r="J2033">
        <v>4</v>
      </c>
      <c r="K2033" t="s">
        <v>37</v>
      </c>
      <c r="L2033" t="s">
        <v>94</v>
      </c>
      <c r="M2033" s="1">
        <v>51</v>
      </c>
      <c r="N2033" s="1">
        <v>66.3</v>
      </c>
      <c r="O2033" s="1">
        <v>2.04</v>
      </c>
      <c r="P2033" s="1">
        <v>13.26</v>
      </c>
      <c r="AD2033" s="1">
        <v>66.3</v>
      </c>
      <c r="AE2033" s="1">
        <v>2.04</v>
      </c>
    </row>
    <row r="2034" spans="1:31">
      <c r="A2034" t="s">
        <v>146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43</v>
      </c>
      <c r="H2034" t="s">
        <v>30</v>
      </c>
      <c r="I2034" t="s">
        <v>24</v>
      </c>
      <c r="J2034">
        <v>4.2</v>
      </c>
      <c r="K2034" t="s">
        <v>31</v>
      </c>
      <c r="L2034" t="s">
        <v>48</v>
      </c>
      <c r="M2034" s="1">
        <v>180</v>
      </c>
      <c r="N2034" s="1">
        <v>234</v>
      </c>
      <c r="O2034" s="1">
        <v>7.56</v>
      </c>
      <c r="P2034" s="1">
        <v>46.44</v>
      </c>
      <c r="AD2034" s="1">
        <v>234</v>
      </c>
      <c r="AE2034" s="1">
        <v>7.56</v>
      </c>
    </row>
    <row r="2035" spans="1:31">
      <c r="A2035" t="s">
        <v>130</v>
      </c>
      <c r="B2035">
        <v>57</v>
      </c>
      <c r="C2035" t="s">
        <v>19</v>
      </c>
      <c r="D2035" t="s">
        <v>34</v>
      </c>
      <c r="E2035" t="s">
        <v>21</v>
      </c>
      <c r="F2035">
        <v>55</v>
      </c>
      <c r="G2035" t="s">
        <v>22</v>
      </c>
      <c r="H2035" t="s">
        <v>81</v>
      </c>
      <c r="I2035" t="s">
        <v>52</v>
      </c>
      <c r="J2035">
        <v>3.6</v>
      </c>
      <c r="K2035" t="s">
        <v>25</v>
      </c>
      <c r="L2035" t="s">
        <v>48</v>
      </c>
      <c r="M2035" s="1">
        <v>385</v>
      </c>
      <c r="N2035" s="1">
        <v>500.5</v>
      </c>
      <c r="O2035" s="1">
        <v>13.86</v>
      </c>
      <c r="P2035" s="1">
        <v>101.64</v>
      </c>
      <c r="AD2035" s="1">
        <v>500.5</v>
      </c>
      <c r="AE2035" s="1">
        <v>13.86</v>
      </c>
    </row>
    <row r="2036" spans="1:31">
      <c r="A2036" t="s">
        <v>95</v>
      </c>
      <c r="B2036">
        <v>61</v>
      </c>
      <c r="C2036" t="s">
        <v>19</v>
      </c>
      <c r="D2036" t="s">
        <v>59</v>
      </c>
      <c r="E2036" t="s">
        <v>21</v>
      </c>
      <c r="F2036">
        <v>30</v>
      </c>
      <c r="G2036" t="s">
        <v>43</v>
      </c>
      <c r="H2036" t="s">
        <v>109</v>
      </c>
      <c r="I2036" t="s">
        <v>36</v>
      </c>
      <c r="J2036">
        <v>2.9</v>
      </c>
      <c r="K2036" t="s">
        <v>44</v>
      </c>
      <c r="L2036" t="s">
        <v>94</v>
      </c>
      <c r="M2036" s="1">
        <v>150</v>
      </c>
      <c r="N2036" s="1">
        <v>195</v>
      </c>
      <c r="O2036" s="1">
        <v>4.35</v>
      </c>
      <c r="P2036" s="1">
        <v>40.65</v>
      </c>
      <c r="AD2036" s="1">
        <v>195</v>
      </c>
      <c r="AE2036" s="1">
        <v>4.35</v>
      </c>
    </row>
    <row r="2037" spans="1:31">
      <c r="A2037" t="s">
        <v>111</v>
      </c>
      <c r="B2037">
        <v>53</v>
      </c>
      <c r="C2037" t="s">
        <v>19</v>
      </c>
      <c r="D2037" t="s">
        <v>129</v>
      </c>
      <c r="E2037" t="s">
        <v>21</v>
      </c>
      <c r="F2037">
        <v>70</v>
      </c>
      <c r="G2037" t="s">
        <v>35</v>
      </c>
      <c r="H2037" t="s">
        <v>150</v>
      </c>
      <c r="I2037" t="s">
        <v>52</v>
      </c>
      <c r="J2037">
        <v>4.1</v>
      </c>
      <c r="K2037" t="s">
        <v>76</v>
      </c>
      <c r="L2037" t="s">
        <v>38</v>
      </c>
      <c r="M2037" s="1">
        <v>140</v>
      </c>
      <c r="N2037" s="1">
        <v>182</v>
      </c>
      <c r="O2037" s="1">
        <v>5.74</v>
      </c>
      <c r="P2037" s="1">
        <v>36.26</v>
      </c>
      <c r="AD2037" s="1">
        <v>182</v>
      </c>
      <c r="AE2037" s="1">
        <v>5.74</v>
      </c>
    </row>
    <row r="2038" spans="1:31">
      <c r="A2038" t="s">
        <v>164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35</v>
      </c>
      <c r="H2038" t="s">
        <v>99</v>
      </c>
      <c r="I2038" t="s">
        <v>24</v>
      </c>
      <c r="J2038">
        <v>3.1</v>
      </c>
      <c r="K2038" t="s">
        <v>31</v>
      </c>
      <c r="L2038" t="s">
        <v>38</v>
      </c>
      <c r="M2038" s="1">
        <v>315</v>
      </c>
      <c r="N2038" s="1">
        <v>409.5</v>
      </c>
      <c r="O2038" s="1">
        <v>9.765</v>
      </c>
      <c r="P2038" s="1">
        <v>84.735</v>
      </c>
      <c r="AD2038" s="1">
        <v>409.5</v>
      </c>
      <c r="AE2038" s="1">
        <v>9.765</v>
      </c>
    </row>
    <row r="2039" spans="1:31">
      <c r="A2039" t="s">
        <v>130</v>
      </c>
      <c r="B2039">
        <v>39</v>
      </c>
      <c r="C2039" t="s">
        <v>19</v>
      </c>
      <c r="D2039" t="s">
        <v>149</v>
      </c>
      <c r="E2039" t="s">
        <v>69</v>
      </c>
      <c r="F2039">
        <v>87</v>
      </c>
      <c r="G2039" t="s">
        <v>35</v>
      </c>
      <c r="H2039" t="s">
        <v>102</v>
      </c>
      <c r="I2039" t="s">
        <v>52</v>
      </c>
      <c r="J2039">
        <v>4.3</v>
      </c>
      <c r="K2039" t="s">
        <v>25</v>
      </c>
      <c r="L2039" t="s">
        <v>77</v>
      </c>
      <c r="M2039" s="1">
        <v>174</v>
      </c>
      <c r="N2039" s="1">
        <v>226.2</v>
      </c>
      <c r="O2039" s="1">
        <v>7.482</v>
      </c>
      <c r="P2039" s="1">
        <v>44.718</v>
      </c>
      <c r="AD2039" s="1">
        <v>226.2</v>
      </c>
      <c r="AE2039" s="1">
        <v>7.482</v>
      </c>
    </row>
    <row r="2040" spans="1:31">
      <c r="A2040" t="s">
        <v>73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22</v>
      </c>
      <c r="H2040" t="s">
        <v>136</v>
      </c>
      <c r="I2040" t="s">
        <v>36</v>
      </c>
      <c r="J2040">
        <v>4.4</v>
      </c>
      <c r="K2040" t="s">
        <v>37</v>
      </c>
      <c r="L2040" t="s">
        <v>26</v>
      </c>
      <c r="M2040" s="1">
        <v>350</v>
      </c>
      <c r="N2040" s="1">
        <v>455</v>
      </c>
      <c r="O2040" s="1">
        <v>15.4</v>
      </c>
      <c r="P2040" s="1">
        <v>89.6</v>
      </c>
      <c r="AD2040" s="1">
        <v>455</v>
      </c>
      <c r="AE2040" s="1">
        <v>15.4</v>
      </c>
    </row>
    <row r="2041" spans="1:31">
      <c r="A2041" t="s">
        <v>164</v>
      </c>
      <c r="B2041">
        <v>35</v>
      </c>
      <c r="C2041" t="s">
        <v>19</v>
      </c>
      <c r="D2041" t="s">
        <v>129</v>
      </c>
      <c r="E2041" t="s">
        <v>21</v>
      </c>
      <c r="F2041">
        <v>51</v>
      </c>
      <c r="G2041" t="s">
        <v>43</v>
      </c>
      <c r="H2041" t="s">
        <v>81</v>
      </c>
      <c r="I2041" t="s">
        <v>36</v>
      </c>
      <c r="J2041">
        <v>3.1</v>
      </c>
      <c r="K2041" t="s">
        <v>92</v>
      </c>
      <c r="L2041" t="s">
        <v>77</v>
      </c>
      <c r="M2041" s="1">
        <v>102</v>
      </c>
      <c r="N2041" s="1">
        <v>132.6</v>
      </c>
      <c r="O2041" s="1">
        <v>3.162</v>
      </c>
      <c r="P2041" s="1">
        <v>27.438</v>
      </c>
      <c r="AD2041" s="1">
        <v>132.6</v>
      </c>
      <c r="AE2041" s="1">
        <v>3.162</v>
      </c>
    </row>
    <row r="2042" spans="1:31">
      <c r="A2042" t="s">
        <v>146</v>
      </c>
      <c r="B2042">
        <v>69</v>
      </c>
      <c r="C2042" t="s">
        <v>19</v>
      </c>
      <c r="D2042" t="s">
        <v>120</v>
      </c>
      <c r="E2042" t="s">
        <v>69</v>
      </c>
      <c r="F2042">
        <v>25</v>
      </c>
      <c r="G2042" t="s">
        <v>98</v>
      </c>
      <c r="H2042" t="s">
        <v>23</v>
      </c>
      <c r="I2042" t="s">
        <v>36</v>
      </c>
      <c r="J2042">
        <v>2.9</v>
      </c>
      <c r="K2042" t="s">
        <v>25</v>
      </c>
      <c r="L2042" t="s">
        <v>56</v>
      </c>
      <c r="M2042" s="1">
        <v>225</v>
      </c>
      <c r="N2042" s="1">
        <v>292.5</v>
      </c>
      <c r="O2042" s="1">
        <v>6.525</v>
      </c>
      <c r="P2042" s="1">
        <v>60.975</v>
      </c>
      <c r="AD2042" s="1">
        <v>292.5</v>
      </c>
      <c r="AE2042" s="1">
        <v>6.525</v>
      </c>
    </row>
    <row r="2043" spans="1:31">
      <c r="A2043" t="s">
        <v>90</v>
      </c>
      <c r="B2043">
        <v>66</v>
      </c>
      <c r="C2043" t="s">
        <v>19</v>
      </c>
      <c r="D2043" t="s">
        <v>114</v>
      </c>
      <c r="E2043" t="s">
        <v>63</v>
      </c>
      <c r="F2043">
        <v>32</v>
      </c>
      <c r="G2043" t="s">
        <v>35</v>
      </c>
      <c r="H2043" t="s">
        <v>99</v>
      </c>
      <c r="I2043" t="s">
        <v>24</v>
      </c>
      <c r="J2043">
        <v>3.2</v>
      </c>
      <c r="K2043" t="s">
        <v>44</v>
      </c>
      <c r="L2043" t="s">
        <v>77</v>
      </c>
      <c r="M2043" s="1">
        <v>224</v>
      </c>
      <c r="N2043" s="1">
        <v>291.2</v>
      </c>
      <c r="O2043" s="1">
        <v>7.168</v>
      </c>
      <c r="P2043" s="1">
        <v>60.032</v>
      </c>
      <c r="AD2043" s="1">
        <v>291.2</v>
      </c>
      <c r="AE2043" s="1">
        <v>7.168</v>
      </c>
    </row>
    <row r="2044" spans="1:31">
      <c r="A2044" t="s">
        <v>95</v>
      </c>
      <c r="B2044">
        <v>19</v>
      </c>
      <c r="C2044" t="s">
        <v>19</v>
      </c>
      <c r="D2044" t="s">
        <v>74</v>
      </c>
      <c r="E2044" t="s">
        <v>42</v>
      </c>
      <c r="F2044">
        <v>52</v>
      </c>
      <c r="G2044" t="s">
        <v>43</v>
      </c>
      <c r="H2044" t="s">
        <v>121</v>
      </c>
      <c r="I2044" t="s">
        <v>36</v>
      </c>
      <c r="J2044">
        <v>4</v>
      </c>
      <c r="K2044" t="s">
        <v>25</v>
      </c>
      <c r="L2044" t="s">
        <v>94</v>
      </c>
      <c r="M2044" s="1">
        <v>208</v>
      </c>
      <c r="N2044" s="1">
        <v>270.4</v>
      </c>
      <c r="O2044" s="1">
        <v>8.32</v>
      </c>
      <c r="P2044" s="1">
        <v>54.08</v>
      </c>
      <c r="AD2044" s="1">
        <v>270.4</v>
      </c>
      <c r="AE2044" s="1">
        <v>8.32</v>
      </c>
    </row>
    <row r="2045" spans="1:31">
      <c r="A2045" t="s">
        <v>90</v>
      </c>
      <c r="B2045">
        <v>47</v>
      </c>
      <c r="C2045" t="s">
        <v>19</v>
      </c>
      <c r="D2045" t="s">
        <v>159</v>
      </c>
      <c r="E2045" t="s">
        <v>69</v>
      </c>
      <c r="F2045">
        <v>33</v>
      </c>
      <c r="G2045" t="s">
        <v>43</v>
      </c>
      <c r="H2045" t="s">
        <v>60</v>
      </c>
      <c r="I2045" t="s">
        <v>52</v>
      </c>
      <c r="J2045">
        <v>2.7</v>
      </c>
      <c r="K2045" t="s">
        <v>44</v>
      </c>
      <c r="L2045" t="s">
        <v>38</v>
      </c>
      <c r="M2045" s="1">
        <v>66</v>
      </c>
      <c r="N2045" s="1">
        <v>85.8</v>
      </c>
      <c r="O2045" s="1">
        <v>1.782</v>
      </c>
      <c r="P2045" s="1">
        <v>18.018</v>
      </c>
      <c r="AD2045" s="1">
        <v>85.8</v>
      </c>
      <c r="AE2045" s="1">
        <v>1.782</v>
      </c>
    </row>
    <row r="2046" spans="1:31">
      <c r="A2046" t="s">
        <v>67</v>
      </c>
      <c r="B2046">
        <v>49</v>
      </c>
      <c r="C2046" t="s">
        <v>19</v>
      </c>
      <c r="D2046" t="s">
        <v>34</v>
      </c>
      <c r="E2046" t="s">
        <v>21</v>
      </c>
      <c r="F2046">
        <v>68</v>
      </c>
      <c r="G2046" t="s">
        <v>22</v>
      </c>
      <c r="H2046" t="s">
        <v>136</v>
      </c>
      <c r="I2046" t="s">
        <v>36</v>
      </c>
      <c r="J2046">
        <v>3</v>
      </c>
      <c r="K2046" t="s">
        <v>44</v>
      </c>
      <c r="L2046" t="s">
        <v>26</v>
      </c>
      <c r="M2046" s="1">
        <v>476</v>
      </c>
      <c r="N2046" s="1">
        <v>618.8</v>
      </c>
      <c r="O2046" s="1">
        <v>14.28</v>
      </c>
      <c r="P2046" s="1">
        <v>128.52</v>
      </c>
      <c r="AD2046" s="1">
        <v>618.8</v>
      </c>
      <c r="AE2046" s="1">
        <v>14.28</v>
      </c>
    </row>
    <row r="2047" spans="1:31">
      <c r="A2047" t="s">
        <v>158</v>
      </c>
      <c r="B2047">
        <v>31</v>
      </c>
      <c r="C2047" t="s">
        <v>19</v>
      </c>
      <c r="D2047" t="s">
        <v>120</v>
      </c>
      <c r="E2047" t="s">
        <v>69</v>
      </c>
      <c r="F2047">
        <v>20</v>
      </c>
      <c r="G2047" t="s">
        <v>43</v>
      </c>
      <c r="H2047" t="s">
        <v>121</v>
      </c>
      <c r="I2047" t="s">
        <v>55</v>
      </c>
      <c r="J2047">
        <v>4.4</v>
      </c>
      <c r="K2047" t="s">
        <v>44</v>
      </c>
      <c r="L2047" t="s">
        <v>56</v>
      </c>
      <c r="M2047" s="1">
        <v>180</v>
      </c>
      <c r="N2047" s="1">
        <v>234</v>
      </c>
      <c r="O2047" s="1">
        <v>7.92</v>
      </c>
      <c r="P2047" s="1">
        <v>46.08</v>
      </c>
      <c r="AD2047" s="1">
        <v>234</v>
      </c>
      <c r="AE2047" s="1">
        <v>7.92</v>
      </c>
    </row>
    <row r="2048" spans="1:31">
      <c r="A2048" t="s">
        <v>111</v>
      </c>
      <c r="B2048">
        <v>39</v>
      </c>
      <c r="C2048" t="s">
        <v>19</v>
      </c>
      <c r="D2048" t="s">
        <v>101</v>
      </c>
      <c r="E2048" t="s">
        <v>21</v>
      </c>
      <c r="F2048">
        <v>32</v>
      </c>
      <c r="G2048" t="s">
        <v>43</v>
      </c>
      <c r="H2048" t="s">
        <v>30</v>
      </c>
      <c r="I2048" t="s">
        <v>24</v>
      </c>
      <c r="J2048">
        <v>2.8</v>
      </c>
      <c r="K2048" t="s">
        <v>31</v>
      </c>
      <c r="L2048" t="s">
        <v>104</v>
      </c>
      <c r="M2048" s="1">
        <v>160</v>
      </c>
      <c r="N2048" s="1">
        <v>208</v>
      </c>
      <c r="O2048" s="1">
        <v>4.48</v>
      </c>
      <c r="P2048" s="1">
        <v>43.52</v>
      </c>
      <c r="AD2048" s="1">
        <v>208</v>
      </c>
      <c r="AE2048" s="1">
        <v>4.48</v>
      </c>
    </row>
    <row r="2049" spans="1:31">
      <c r="A2049" t="s">
        <v>155</v>
      </c>
      <c r="B2049">
        <v>58</v>
      </c>
      <c r="C2049" t="s">
        <v>19</v>
      </c>
      <c r="D2049" t="s">
        <v>120</v>
      </c>
      <c r="E2049" t="s">
        <v>69</v>
      </c>
      <c r="F2049">
        <v>82</v>
      </c>
      <c r="G2049" t="s">
        <v>43</v>
      </c>
      <c r="H2049" t="s">
        <v>64</v>
      </c>
      <c r="I2049" t="s">
        <v>52</v>
      </c>
      <c r="J2049">
        <v>3.1</v>
      </c>
      <c r="K2049" t="s">
        <v>31</v>
      </c>
      <c r="L2049" t="s">
        <v>48</v>
      </c>
      <c r="M2049" s="1">
        <v>738</v>
      </c>
      <c r="N2049" s="1">
        <v>959.4</v>
      </c>
      <c r="O2049" s="1">
        <v>22.878</v>
      </c>
      <c r="P2049" s="1">
        <v>198.522</v>
      </c>
      <c r="AD2049" s="1">
        <v>959.4</v>
      </c>
      <c r="AE2049" s="1">
        <v>22.878</v>
      </c>
    </row>
    <row r="2050" spans="1:31">
      <c r="A2050" t="s">
        <v>167</v>
      </c>
      <c r="B2050">
        <v>45</v>
      </c>
      <c r="C2050" t="s">
        <v>19</v>
      </c>
      <c r="D2050" t="s">
        <v>50</v>
      </c>
      <c r="E2050" t="s">
        <v>42</v>
      </c>
      <c r="F2050">
        <v>64</v>
      </c>
      <c r="G2050" t="s">
        <v>98</v>
      </c>
      <c r="H2050" t="s">
        <v>70</v>
      </c>
      <c r="I2050" t="s">
        <v>24</v>
      </c>
      <c r="J2050">
        <v>3.9</v>
      </c>
      <c r="K2050" t="s">
        <v>76</v>
      </c>
      <c r="L2050" t="s">
        <v>56</v>
      </c>
      <c r="M2050" s="1">
        <v>448</v>
      </c>
      <c r="N2050" s="1">
        <v>582.4</v>
      </c>
      <c r="O2050" s="1">
        <v>17.472</v>
      </c>
      <c r="P2050" s="1">
        <v>116.928</v>
      </c>
      <c r="AD2050" s="1">
        <v>582.4</v>
      </c>
      <c r="AE2050" s="1">
        <v>17.472</v>
      </c>
    </row>
    <row r="2051" spans="1:31">
      <c r="A2051" t="s">
        <v>40</v>
      </c>
      <c r="B2051">
        <v>68</v>
      </c>
      <c r="C2051" t="s">
        <v>19</v>
      </c>
      <c r="D2051" t="s">
        <v>153</v>
      </c>
      <c r="E2051" t="s">
        <v>42</v>
      </c>
      <c r="F2051">
        <v>24</v>
      </c>
      <c r="G2051" t="s">
        <v>22</v>
      </c>
      <c r="H2051" t="s">
        <v>160</v>
      </c>
      <c r="I2051" t="s">
        <v>55</v>
      </c>
      <c r="J2051">
        <v>2.7</v>
      </c>
      <c r="K2051" t="s">
        <v>25</v>
      </c>
      <c r="L2051" t="s">
        <v>48</v>
      </c>
      <c r="M2051" s="1">
        <v>72</v>
      </c>
      <c r="N2051" s="1">
        <v>93.6</v>
      </c>
      <c r="O2051" s="1">
        <v>1.944</v>
      </c>
      <c r="P2051" s="1">
        <v>19.656</v>
      </c>
      <c r="AD2051" s="1">
        <v>93.6</v>
      </c>
      <c r="AE2051" s="1">
        <v>1.944</v>
      </c>
    </row>
    <row r="2052" spans="1:31">
      <c r="A2052" t="s">
        <v>97</v>
      </c>
      <c r="B2052">
        <v>35</v>
      </c>
      <c r="C2052" t="s">
        <v>19</v>
      </c>
      <c r="D2052" t="s">
        <v>139</v>
      </c>
      <c r="E2052" t="s">
        <v>69</v>
      </c>
      <c r="F2052">
        <v>96</v>
      </c>
      <c r="G2052" t="s">
        <v>43</v>
      </c>
      <c r="H2052" t="s">
        <v>91</v>
      </c>
      <c r="I2052" t="s">
        <v>52</v>
      </c>
      <c r="J2052">
        <v>3.4</v>
      </c>
      <c r="K2052" t="s">
        <v>92</v>
      </c>
      <c r="L2052" t="s">
        <v>48</v>
      </c>
      <c r="M2052" s="1">
        <v>288</v>
      </c>
      <c r="N2052" s="1">
        <v>374.4</v>
      </c>
      <c r="O2052" s="1">
        <v>9.792</v>
      </c>
      <c r="P2052" s="1">
        <v>76.608</v>
      </c>
      <c r="AD2052" s="1">
        <v>374.4</v>
      </c>
      <c r="AE2052" s="1">
        <v>9.792</v>
      </c>
    </row>
    <row r="2053" spans="1:31">
      <c r="A2053" t="s">
        <v>33</v>
      </c>
      <c r="B2053">
        <v>65</v>
      </c>
      <c r="C2053" t="s">
        <v>19</v>
      </c>
      <c r="D2053" t="s">
        <v>129</v>
      </c>
      <c r="E2053" t="s">
        <v>21</v>
      </c>
      <c r="F2053">
        <v>94</v>
      </c>
      <c r="G2053" t="s">
        <v>22</v>
      </c>
      <c r="H2053" t="s">
        <v>100</v>
      </c>
      <c r="I2053" t="s">
        <v>36</v>
      </c>
      <c r="J2053">
        <v>3.8</v>
      </c>
      <c r="K2053" t="s">
        <v>37</v>
      </c>
      <c r="L2053" t="s">
        <v>94</v>
      </c>
      <c r="M2053" s="1">
        <v>188</v>
      </c>
      <c r="N2053" s="1">
        <v>244.4</v>
      </c>
      <c r="O2053" s="1">
        <v>7.144</v>
      </c>
      <c r="P2053" s="1">
        <v>49.256</v>
      </c>
      <c r="AD2053" s="1">
        <v>244.4</v>
      </c>
      <c r="AE2053" s="1">
        <v>7.144</v>
      </c>
    </row>
    <row r="2054" spans="1:31">
      <c r="A2054" t="s">
        <v>87</v>
      </c>
      <c r="B2054">
        <v>45</v>
      </c>
      <c r="C2054" t="s">
        <v>19</v>
      </c>
      <c r="D2054" t="s">
        <v>147</v>
      </c>
      <c r="E2054" t="s">
        <v>69</v>
      </c>
      <c r="F2054">
        <v>48</v>
      </c>
      <c r="G2054" t="s">
        <v>43</v>
      </c>
      <c r="H2054" t="s">
        <v>23</v>
      </c>
      <c r="I2054" t="s">
        <v>24</v>
      </c>
      <c r="J2054">
        <v>3.7</v>
      </c>
      <c r="K2054" t="s">
        <v>76</v>
      </c>
      <c r="L2054" t="s">
        <v>48</v>
      </c>
      <c r="M2054" s="1">
        <v>192</v>
      </c>
      <c r="N2054" s="1">
        <v>249.6</v>
      </c>
      <c r="O2054" s="1">
        <v>7.104</v>
      </c>
      <c r="P2054" s="1">
        <v>50.496</v>
      </c>
      <c r="AD2054" s="1">
        <v>249.6</v>
      </c>
      <c r="AE2054" s="1">
        <v>7.104</v>
      </c>
    </row>
    <row r="2055" spans="1:31">
      <c r="A2055" t="s">
        <v>49</v>
      </c>
      <c r="B2055">
        <v>19</v>
      </c>
      <c r="C2055" t="s">
        <v>19</v>
      </c>
      <c r="D2055" t="s">
        <v>96</v>
      </c>
      <c r="E2055" t="s">
        <v>69</v>
      </c>
      <c r="F2055">
        <v>60</v>
      </c>
      <c r="G2055" t="s">
        <v>35</v>
      </c>
      <c r="H2055" t="s">
        <v>75</v>
      </c>
      <c r="I2055" t="s">
        <v>36</v>
      </c>
      <c r="J2055">
        <v>4.5</v>
      </c>
      <c r="K2055" t="s">
        <v>37</v>
      </c>
      <c r="L2055" t="s">
        <v>26</v>
      </c>
      <c r="M2055" s="1">
        <v>60</v>
      </c>
      <c r="N2055" s="1">
        <v>78</v>
      </c>
      <c r="O2055" s="1">
        <v>2.7</v>
      </c>
      <c r="P2055" s="1">
        <v>15.3</v>
      </c>
      <c r="AD2055" s="1">
        <v>78</v>
      </c>
      <c r="AE2055" s="1">
        <v>2.7</v>
      </c>
    </row>
    <row r="2056" spans="1:31">
      <c r="A2056" t="s">
        <v>142</v>
      </c>
      <c r="B2056">
        <v>65</v>
      </c>
      <c r="C2056" t="s">
        <v>19</v>
      </c>
      <c r="D2056" t="s">
        <v>29</v>
      </c>
      <c r="E2056" t="s">
        <v>21</v>
      </c>
      <c r="F2056">
        <v>56</v>
      </c>
      <c r="G2056" t="s">
        <v>98</v>
      </c>
      <c r="H2056" t="s">
        <v>85</v>
      </c>
      <c r="I2056" t="s">
        <v>36</v>
      </c>
      <c r="J2056">
        <v>2.9</v>
      </c>
      <c r="K2056" t="s">
        <v>44</v>
      </c>
      <c r="L2056" t="s">
        <v>48</v>
      </c>
      <c r="M2056" s="1">
        <v>224</v>
      </c>
      <c r="N2056" s="1">
        <v>291.2</v>
      </c>
      <c r="O2056" s="1">
        <v>6.496</v>
      </c>
      <c r="P2056" s="1">
        <v>60.704</v>
      </c>
      <c r="AD2056" s="1">
        <v>291.2</v>
      </c>
      <c r="AE2056" s="1">
        <v>6.496</v>
      </c>
    </row>
    <row r="2057" spans="1:31">
      <c r="A2057" t="s">
        <v>116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43</v>
      </c>
      <c r="H2057" t="s">
        <v>64</v>
      </c>
      <c r="I2057" t="s">
        <v>55</v>
      </c>
      <c r="J2057">
        <v>3.4</v>
      </c>
      <c r="K2057" t="s">
        <v>76</v>
      </c>
      <c r="L2057" t="s">
        <v>38</v>
      </c>
      <c r="M2057" s="1">
        <v>297</v>
      </c>
      <c r="N2057" s="1">
        <v>386.1</v>
      </c>
      <c r="O2057" s="1">
        <v>10.098</v>
      </c>
      <c r="P2057" s="1">
        <v>79.002</v>
      </c>
      <c r="AD2057" s="1">
        <v>386.1</v>
      </c>
      <c r="AE2057" s="1">
        <v>10.098</v>
      </c>
    </row>
    <row r="2058" spans="1:31">
      <c r="A2058" t="s">
        <v>164</v>
      </c>
      <c r="B2058">
        <v>55</v>
      </c>
      <c r="C2058" t="s">
        <v>19</v>
      </c>
      <c r="D2058" t="s">
        <v>147</v>
      </c>
      <c r="E2058" t="s">
        <v>69</v>
      </c>
      <c r="F2058">
        <v>46</v>
      </c>
      <c r="G2058" t="s">
        <v>22</v>
      </c>
      <c r="H2058" t="s">
        <v>160</v>
      </c>
      <c r="I2058" t="s">
        <v>36</v>
      </c>
      <c r="J2058">
        <v>4.4</v>
      </c>
      <c r="K2058" t="s">
        <v>44</v>
      </c>
      <c r="L2058" t="s">
        <v>94</v>
      </c>
      <c r="M2058" s="1">
        <v>184</v>
      </c>
      <c r="N2058" s="1">
        <v>239.2</v>
      </c>
      <c r="O2058" s="1">
        <v>8.096</v>
      </c>
      <c r="P2058" s="1">
        <v>47.104</v>
      </c>
      <c r="AD2058" s="1">
        <v>239.2</v>
      </c>
      <c r="AE2058" s="1">
        <v>8.096</v>
      </c>
    </row>
    <row r="2059" spans="1:31">
      <c r="A2059" t="s">
        <v>163</v>
      </c>
      <c r="B2059">
        <v>66</v>
      </c>
      <c r="C2059" t="s">
        <v>19</v>
      </c>
      <c r="D2059" t="s">
        <v>140</v>
      </c>
      <c r="E2059" t="s">
        <v>21</v>
      </c>
      <c r="F2059">
        <v>37</v>
      </c>
      <c r="G2059" t="s">
        <v>22</v>
      </c>
      <c r="H2059" t="s">
        <v>150</v>
      </c>
      <c r="I2059" t="s">
        <v>36</v>
      </c>
      <c r="J2059">
        <v>4.2</v>
      </c>
      <c r="K2059" t="s">
        <v>44</v>
      </c>
      <c r="L2059" t="s">
        <v>104</v>
      </c>
      <c r="M2059" s="1">
        <v>37</v>
      </c>
      <c r="N2059" s="1">
        <v>48.1</v>
      </c>
      <c r="O2059" s="1">
        <v>1.554</v>
      </c>
      <c r="P2059" s="1">
        <v>9.546</v>
      </c>
      <c r="AD2059" s="1">
        <v>48.1</v>
      </c>
      <c r="AE2059" s="1">
        <v>1.554</v>
      </c>
    </row>
    <row r="2060" spans="1:31">
      <c r="A2060" t="s">
        <v>165</v>
      </c>
      <c r="B2060">
        <v>29</v>
      </c>
      <c r="C2060" t="s">
        <v>19</v>
      </c>
      <c r="D2060" t="s">
        <v>54</v>
      </c>
      <c r="E2060" t="s">
        <v>21</v>
      </c>
      <c r="F2060">
        <v>98</v>
      </c>
      <c r="G2060" t="s">
        <v>43</v>
      </c>
      <c r="H2060" t="s">
        <v>125</v>
      </c>
      <c r="I2060" t="s">
        <v>24</v>
      </c>
      <c r="J2060">
        <v>3.3</v>
      </c>
      <c r="K2060" t="s">
        <v>76</v>
      </c>
      <c r="L2060" t="s">
        <v>56</v>
      </c>
      <c r="M2060" s="1">
        <v>294</v>
      </c>
      <c r="N2060" s="1">
        <v>382.2</v>
      </c>
      <c r="O2060" s="1">
        <v>9.702</v>
      </c>
      <c r="P2060" s="1">
        <v>78.498</v>
      </c>
      <c r="AD2060" s="1">
        <v>382.2</v>
      </c>
      <c r="AE2060" s="1">
        <v>9.702</v>
      </c>
    </row>
    <row r="2061" spans="1:31">
      <c r="A2061" t="s">
        <v>108</v>
      </c>
      <c r="B2061">
        <v>56</v>
      </c>
      <c r="C2061" t="s">
        <v>19</v>
      </c>
      <c r="D2061" t="s">
        <v>59</v>
      </c>
      <c r="E2061" t="s">
        <v>21</v>
      </c>
      <c r="F2061">
        <v>50</v>
      </c>
      <c r="G2061" t="s">
        <v>98</v>
      </c>
      <c r="H2061" t="s">
        <v>133</v>
      </c>
      <c r="I2061" t="s">
        <v>36</v>
      </c>
      <c r="J2061">
        <v>3.7</v>
      </c>
      <c r="K2061" t="s">
        <v>44</v>
      </c>
      <c r="L2061" t="s">
        <v>38</v>
      </c>
      <c r="M2061" s="1">
        <v>250</v>
      </c>
      <c r="N2061" s="1">
        <v>325</v>
      </c>
      <c r="O2061" s="1">
        <v>9.25</v>
      </c>
      <c r="P2061" s="1">
        <v>65.75</v>
      </c>
      <c r="AD2061" s="1">
        <v>325</v>
      </c>
      <c r="AE2061" s="1">
        <v>9.25</v>
      </c>
    </row>
    <row r="2062" spans="1:31">
      <c r="A2062" t="s">
        <v>166</v>
      </c>
      <c r="B2062">
        <v>21</v>
      </c>
      <c r="C2062" t="s">
        <v>19</v>
      </c>
      <c r="D2062" t="s">
        <v>149</v>
      </c>
      <c r="E2062" t="s">
        <v>69</v>
      </c>
      <c r="F2062">
        <v>63</v>
      </c>
      <c r="G2062" t="s">
        <v>43</v>
      </c>
      <c r="H2062" t="s">
        <v>160</v>
      </c>
      <c r="I2062" t="s">
        <v>55</v>
      </c>
      <c r="J2062">
        <v>3.2</v>
      </c>
      <c r="K2062" t="s">
        <v>76</v>
      </c>
      <c r="L2062" t="s">
        <v>56</v>
      </c>
      <c r="M2062" s="1">
        <v>126</v>
      </c>
      <c r="N2062" s="1">
        <v>163.8</v>
      </c>
      <c r="O2062" s="1">
        <v>4.032</v>
      </c>
      <c r="P2062" s="1">
        <v>33.768</v>
      </c>
      <c r="AD2062" s="1">
        <v>163.8</v>
      </c>
      <c r="AE2062" s="1">
        <v>4.032</v>
      </c>
    </row>
    <row r="2063" spans="1:31">
      <c r="A2063" t="s">
        <v>167</v>
      </c>
      <c r="B2063">
        <v>32</v>
      </c>
      <c r="C2063" t="s">
        <v>19</v>
      </c>
      <c r="D2063" t="s">
        <v>29</v>
      </c>
      <c r="E2063" t="s">
        <v>21</v>
      </c>
      <c r="F2063">
        <v>70</v>
      </c>
      <c r="G2063" t="s">
        <v>35</v>
      </c>
      <c r="H2063" t="s">
        <v>152</v>
      </c>
      <c r="I2063" t="s">
        <v>52</v>
      </c>
      <c r="J2063">
        <v>2.6</v>
      </c>
      <c r="K2063" t="s">
        <v>92</v>
      </c>
      <c r="L2063" t="s">
        <v>48</v>
      </c>
      <c r="M2063" s="1">
        <v>280</v>
      </c>
      <c r="N2063" s="1">
        <v>364</v>
      </c>
      <c r="O2063" s="1">
        <v>7.28</v>
      </c>
      <c r="P2063" s="1">
        <v>76.72</v>
      </c>
      <c r="AD2063" s="1">
        <v>364</v>
      </c>
      <c r="AE2063" s="1">
        <v>7.28</v>
      </c>
    </row>
    <row r="2064" spans="1:31">
      <c r="A2064" t="s">
        <v>146</v>
      </c>
      <c r="B2064">
        <v>54</v>
      </c>
      <c r="C2064" t="s">
        <v>19</v>
      </c>
      <c r="D2064" t="s">
        <v>62</v>
      </c>
      <c r="E2064" t="s">
        <v>63</v>
      </c>
      <c r="F2064">
        <v>63</v>
      </c>
      <c r="G2064" t="s">
        <v>22</v>
      </c>
      <c r="H2064" t="s">
        <v>64</v>
      </c>
      <c r="I2064" t="s">
        <v>55</v>
      </c>
      <c r="J2064">
        <v>2.8</v>
      </c>
      <c r="K2064" t="s">
        <v>31</v>
      </c>
      <c r="L2064" t="s">
        <v>56</v>
      </c>
      <c r="M2064" s="1">
        <v>504</v>
      </c>
      <c r="N2064" s="1">
        <v>655.2</v>
      </c>
      <c r="O2064" s="1">
        <v>14.112</v>
      </c>
      <c r="P2064" s="1">
        <v>137.088</v>
      </c>
      <c r="AD2064" s="1">
        <v>655.2</v>
      </c>
      <c r="AE2064" s="1">
        <v>14.112</v>
      </c>
    </row>
    <row r="2065" spans="1:31">
      <c r="A2065" t="s">
        <v>131</v>
      </c>
      <c r="B2065">
        <v>61</v>
      </c>
      <c r="C2065" t="s">
        <v>19</v>
      </c>
      <c r="D2065" t="s">
        <v>59</v>
      </c>
      <c r="E2065" t="s">
        <v>21</v>
      </c>
      <c r="F2065">
        <v>86</v>
      </c>
      <c r="G2065" t="s">
        <v>43</v>
      </c>
      <c r="H2065" t="s">
        <v>123</v>
      </c>
      <c r="I2065" t="s">
        <v>55</v>
      </c>
      <c r="J2065">
        <v>2.9</v>
      </c>
      <c r="K2065" t="s">
        <v>31</v>
      </c>
      <c r="L2065" t="s">
        <v>94</v>
      </c>
      <c r="M2065" s="1">
        <v>430</v>
      </c>
      <c r="N2065" s="1">
        <v>559</v>
      </c>
      <c r="O2065" s="1">
        <v>12.47</v>
      </c>
      <c r="P2065" s="1">
        <v>116.53</v>
      </c>
      <c r="AD2065" s="1">
        <v>559</v>
      </c>
      <c r="AE2065" s="1">
        <v>12.47</v>
      </c>
    </row>
    <row r="2066" spans="1:31">
      <c r="A2066" t="s">
        <v>73</v>
      </c>
      <c r="B2066">
        <v>31</v>
      </c>
      <c r="C2066" t="s">
        <v>19</v>
      </c>
      <c r="D2066" t="s">
        <v>74</v>
      </c>
      <c r="E2066" t="s">
        <v>42</v>
      </c>
      <c r="F2066">
        <v>99</v>
      </c>
      <c r="G2066" t="s">
        <v>43</v>
      </c>
      <c r="H2066" t="s">
        <v>102</v>
      </c>
      <c r="I2066" t="s">
        <v>52</v>
      </c>
      <c r="J2066">
        <v>4</v>
      </c>
      <c r="K2066" t="s">
        <v>76</v>
      </c>
      <c r="L2066" t="s">
        <v>94</v>
      </c>
      <c r="M2066" s="1">
        <v>396</v>
      </c>
      <c r="N2066" s="1">
        <v>514.8</v>
      </c>
      <c r="O2066" s="1">
        <v>15.84</v>
      </c>
      <c r="P2066" s="1">
        <v>102.96</v>
      </c>
      <c r="AD2066" s="1">
        <v>514.8</v>
      </c>
      <c r="AE2066" s="1">
        <v>15.84</v>
      </c>
    </row>
    <row r="2067" spans="1:31">
      <c r="A2067" t="s">
        <v>46</v>
      </c>
      <c r="B2067">
        <v>27</v>
      </c>
      <c r="C2067" t="s">
        <v>19</v>
      </c>
      <c r="D2067" t="s">
        <v>50</v>
      </c>
      <c r="E2067" t="s">
        <v>42</v>
      </c>
      <c r="F2067">
        <v>40</v>
      </c>
      <c r="G2067" t="s">
        <v>43</v>
      </c>
      <c r="H2067" t="s">
        <v>160</v>
      </c>
      <c r="I2067" t="s">
        <v>36</v>
      </c>
      <c r="J2067">
        <v>2.9</v>
      </c>
      <c r="K2067" t="s">
        <v>76</v>
      </c>
      <c r="L2067" t="s">
        <v>77</v>
      </c>
      <c r="M2067" s="1">
        <v>280</v>
      </c>
      <c r="N2067" s="1">
        <v>364</v>
      </c>
      <c r="O2067" s="1">
        <v>8.12</v>
      </c>
      <c r="P2067" s="1">
        <v>75.88</v>
      </c>
      <c r="AD2067" s="1">
        <v>364</v>
      </c>
      <c r="AE2067" s="1">
        <v>8.12</v>
      </c>
    </row>
    <row r="2068" spans="1:31">
      <c r="A2068" t="s">
        <v>130</v>
      </c>
      <c r="B2068">
        <v>64</v>
      </c>
      <c r="C2068" t="s">
        <v>19</v>
      </c>
      <c r="D2068" t="s">
        <v>50</v>
      </c>
      <c r="E2068" t="s">
        <v>42</v>
      </c>
      <c r="F2068">
        <v>92</v>
      </c>
      <c r="G2068" t="s">
        <v>43</v>
      </c>
      <c r="H2068" t="s">
        <v>81</v>
      </c>
      <c r="I2068" t="s">
        <v>55</v>
      </c>
      <c r="J2068">
        <v>4.7</v>
      </c>
      <c r="K2068" t="s">
        <v>92</v>
      </c>
      <c r="L2068" t="s">
        <v>26</v>
      </c>
      <c r="M2068" s="1">
        <v>644</v>
      </c>
      <c r="N2068" s="1">
        <v>837.2</v>
      </c>
      <c r="O2068" s="1">
        <v>30.268</v>
      </c>
      <c r="P2068" s="1">
        <v>162.932</v>
      </c>
      <c r="AD2068" s="1">
        <v>837.2</v>
      </c>
      <c r="AE2068" s="1">
        <v>30.268</v>
      </c>
    </row>
    <row r="2069" spans="1:31">
      <c r="A2069" t="s">
        <v>143</v>
      </c>
      <c r="B2069">
        <v>60</v>
      </c>
      <c r="C2069" t="s">
        <v>19</v>
      </c>
      <c r="D2069" t="s">
        <v>101</v>
      </c>
      <c r="E2069" t="s">
        <v>21</v>
      </c>
      <c r="F2069">
        <v>21</v>
      </c>
      <c r="G2069" t="s">
        <v>98</v>
      </c>
      <c r="H2069" t="s">
        <v>133</v>
      </c>
      <c r="I2069" t="s">
        <v>55</v>
      </c>
      <c r="J2069">
        <v>3.1</v>
      </c>
      <c r="K2069" t="s">
        <v>31</v>
      </c>
      <c r="L2069" t="s">
        <v>26</v>
      </c>
      <c r="M2069" s="1">
        <v>105</v>
      </c>
      <c r="N2069" s="1">
        <v>136.5</v>
      </c>
      <c r="O2069" s="1">
        <v>3.255</v>
      </c>
      <c r="P2069" s="1">
        <v>28.245</v>
      </c>
      <c r="AD2069" s="1">
        <v>136.5</v>
      </c>
      <c r="AE2069" s="1">
        <v>3.255</v>
      </c>
    </row>
    <row r="2070" spans="1:31">
      <c r="A2070" t="s">
        <v>144</v>
      </c>
      <c r="B2070">
        <v>70</v>
      </c>
      <c r="C2070" t="s">
        <v>19</v>
      </c>
      <c r="D2070" t="s">
        <v>120</v>
      </c>
      <c r="E2070" t="s">
        <v>69</v>
      </c>
      <c r="F2070">
        <v>81</v>
      </c>
      <c r="G2070" t="s">
        <v>98</v>
      </c>
      <c r="H2070" t="s">
        <v>100</v>
      </c>
      <c r="I2070" t="s">
        <v>52</v>
      </c>
      <c r="J2070">
        <v>3.9</v>
      </c>
      <c r="K2070" t="s">
        <v>25</v>
      </c>
      <c r="L2070" t="s">
        <v>94</v>
      </c>
      <c r="M2070" s="1">
        <v>729</v>
      </c>
      <c r="N2070" s="1">
        <v>947.7</v>
      </c>
      <c r="O2070" s="1">
        <v>28.431</v>
      </c>
      <c r="P2070" s="1">
        <v>190.269</v>
      </c>
      <c r="AD2070" s="1">
        <v>947.7</v>
      </c>
      <c r="AE2070" s="1">
        <v>28.431</v>
      </c>
    </row>
    <row r="2071" spans="1:31">
      <c r="A2071" t="s">
        <v>116</v>
      </c>
      <c r="B2071">
        <v>36</v>
      </c>
      <c r="C2071" t="s">
        <v>19</v>
      </c>
      <c r="D2071" t="s">
        <v>129</v>
      </c>
      <c r="E2071" t="s">
        <v>21</v>
      </c>
      <c r="F2071">
        <v>82</v>
      </c>
      <c r="G2071" t="s">
        <v>43</v>
      </c>
      <c r="H2071" t="s">
        <v>141</v>
      </c>
      <c r="I2071" t="s">
        <v>55</v>
      </c>
      <c r="J2071">
        <v>3.4</v>
      </c>
      <c r="K2071" t="s">
        <v>92</v>
      </c>
      <c r="L2071" t="s">
        <v>56</v>
      </c>
      <c r="M2071" s="1">
        <v>164</v>
      </c>
      <c r="N2071" s="1">
        <v>213.2</v>
      </c>
      <c r="O2071" s="1">
        <v>5.576</v>
      </c>
      <c r="P2071" s="1">
        <v>43.624</v>
      </c>
      <c r="AD2071" s="1">
        <v>213.2</v>
      </c>
      <c r="AE2071" s="1">
        <v>5.576</v>
      </c>
    </row>
    <row r="2072" spans="1:31">
      <c r="A2072" t="s">
        <v>161</v>
      </c>
      <c r="B2072">
        <v>56</v>
      </c>
      <c r="C2072" t="s">
        <v>19</v>
      </c>
      <c r="D2072" t="s">
        <v>120</v>
      </c>
      <c r="E2072" t="s">
        <v>69</v>
      </c>
      <c r="F2072">
        <v>88</v>
      </c>
      <c r="G2072" t="s">
        <v>98</v>
      </c>
      <c r="H2072" t="s">
        <v>121</v>
      </c>
      <c r="I2072" t="s">
        <v>36</v>
      </c>
      <c r="J2072">
        <v>3.1</v>
      </c>
      <c r="K2072" t="s">
        <v>31</v>
      </c>
      <c r="L2072" t="s">
        <v>94</v>
      </c>
      <c r="M2072" s="1">
        <v>792</v>
      </c>
      <c r="N2072" s="1">
        <v>1029.6</v>
      </c>
      <c r="O2072" s="1">
        <v>24.552</v>
      </c>
      <c r="P2072" s="1">
        <v>213.048</v>
      </c>
      <c r="AD2072" s="1">
        <v>1029.6</v>
      </c>
      <c r="AE2072" s="1">
        <v>24.552</v>
      </c>
    </row>
    <row r="2073" spans="1:31">
      <c r="A2073" t="s">
        <v>146</v>
      </c>
      <c r="B2073">
        <v>69</v>
      </c>
      <c r="C2073" t="s">
        <v>19</v>
      </c>
      <c r="D2073" t="s">
        <v>114</v>
      </c>
      <c r="E2073" t="s">
        <v>63</v>
      </c>
      <c r="F2073">
        <v>100</v>
      </c>
      <c r="G2073" t="s">
        <v>35</v>
      </c>
      <c r="H2073" t="s">
        <v>150</v>
      </c>
      <c r="I2073" t="s">
        <v>55</v>
      </c>
      <c r="J2073">
        <v>4.8</v>
      </c>
      <c r="K2073" t="s">
        <v>44</v>
      </c>
      <c r="L2073" t="s">
        <v>56</v>
      </c>
      <c r="M2073" s="1">
        <v>700</v>
      </c>
      <c r="N2073" s="1">
        <v>910</v>
      </c>
      <c r="O2073" s="1">
        <v>33.6</v>
      </c>
      <c r="P2073" s="1">
        <v>176.4</v>
      </c>
      <c r="AD2073" s="1">
        <v>910</v>
      </c>
      <c r="AE2073" s="1">
        <v>33.6</v>
      </c>
    </row>
    <row r="2074" spans="1:31">
      <c r="A2074" t="s">
        <v>33</v>
      </c>
      <c r="B2074">
        <v>39</v>
      </c>
      <c r="C2074" t="s">
        <v>19</v>
      </c>
      <c r="D2074" t="s">
        <v>147</v>
      </c>
      <c r="E2074" t="s">
        <v>69</v>
      </c>
      <c r="F2074">
        <v>66</v>
      </c>
      <c r="G2074" t="s">
        <v>43</v>
      </c>
      <c r="H2074" t="s">
        <v>133</v>
      </c>
      <c r="I2074" t="s">
        <v>24</v>
      </c>
      <c r="J2074">
        <v>3.9</v>
      </c>
      <c r="K2074" t="s">
        <v>76</v>
      </c>
      <c r="L2074" t="s">
        <v>38</v>
      </c>
      <c r="M2074" s="1">
        <v>264</v>
      </c>
      <c r="N2074" s="1">
        <v>343.2</v>
      </c>
      <c r="O2074" s="1">
        <v>10.296</v>
      </c>
      <c r="P2074" s="1">
        <v>68.904</v>
      </c>
      <c r="AD2074" s="1">
        <v>343.2</v>
      </c>
      <c r="AE2074" s="1">
        <v>10.296</v>
      </c>
    </row>
    <row r="2075" spans="1:31">
      <c r="A2075" t="s">
        <v>116</v>
      </c>
      <c r="B2075">
        <v>38</v>
      </c>
      <c r="C2075" t="s">
        <v>19</v>
      </c>
      <c r="D2075" t="s">
        <v>149</v>
      </c>
      <c r="E2075" t="s">
        <v>69</v>
      </c>
      <c r="F2075">
        <v>25</v>
      </c>
      <c r="G2075" t="s">
        <v>35</v>
      </c>
      <c r="H2075" t="s">
        <v>102</v>
      </c>
      <c r="I2075" t="s">
        <v>24</v>
      </c>
      <c r="J2075">
        <v>3.5</v>
      </c>
      <c r="K2075" t="s">
        <v>44</v>
      </c>
      <c r="L2075" t="s">
        <v>104</v>
      </c>
      <c r="M2075" s="1">
        <v>50</v>
      </c>
      <c r="N2075" s="1">
        <v>65</v>
      </c>
      <c r="O2075" s="1">
        <v>1.75</v>
      </c>
      <c r="P2075" s="1">
        <v>13.25</v>
      </c>
      <c r="AD2075" s="1">
        <v>65</v>
      </c>
      <c r="AE2075" s="1">
        <v>1.75</v>
      </c>
    </row>
    <row r="2076" spans="1:31">
      <c r="A2076" t="s">
        <v>113</v>
      </c>
      <c r="B2076">
        <v>36</v>
      </c>
      <c r="C2076" t="s">
        <v>19</v>
      </c>
      <c r="D2076" t="s">
        <v>135</v>
      </c>
      <c r="E2076" t="s">
        <v>69</v>
      </c>
      <c r="F2076">
        <v>53</v>
      </c>
      <c r="G2076" t="s">
        <v>43</v>
      </c>
      <c r="H2076" t="s">
        <v>51</v>
      </c>
      <c r="I2076" t="s">
        <v>52</v>
      </c>
      <c r="J2076">
        <v>3.1</v>
      </c>
      <c r="K2076" t="s">
        <v>92</v>
      </c>
      <c r="L2076" t="s">
        <v>26</v>
      </c>
      <c r="M2076" s="1">
        <v>106</v>
      </c>
      <c r="N2076" s="1">
        <v>137.8</v>
      </c>
      <c r="O2076" s="1">
        <v>3.286</v>
      </c>
      <c r="P2076" s="1">
        <v>28.514</v>
      </c>
      <c r="AD2076" s="1">
        <v>137.8</v>
      </c>
      <c r="AE2076" s="1">
        <v>3.286</v>
      </c>
    </row>
    <row r="2077" spans="1:31">
      <c r="A2077" t="s">
        <v>146</v>
      </c>
      <c r="B2077">
        <v>46</v>
      </c>
      <c r="C2077" t="s">
        <v>19</v>
      </c>
      <c r="D2077" t="s">
        <v>29</v>
      </c>
      <c r="E2077" t="s">
        <v>21</v>
      </c>
      <c r="F2077">
        <v>28</v>
      </c>
      <c r="G2077" t="s">
        <v>35</v>
      </c>
      <c r="H2077" t="s">
        <v>47</v>
      </c>
      <c r="I2077" t="s">
        <v>55</v>
      </c>
      <c r="J2077">
        <v>4.7</v>
      </c>
      <c r="K2077" t="s">
        <v>92</v>
      </c>
      <c r="L2077" t="s">
        <v>94</v>
      </c>
      <c r="M2077" s="1">
        <v>112</v>
      </c>
      <c r="N2077" s="1">
        <v>145.6</v>
      </c>
      <c r="O2077" s="1">
        <v>5.264</v>
      </c>
      <c r="P2077" s="1">
        <v>28.336</v>
      </c>
      <c r="AD2077" s="1">
        <v>145.6</v>
      </c>
      <c r="AE2077" s="1">
        <v>5.264</v>
      </c>
    </row>
    <row r="2078" spans="1:31">
      <c r="A2078" t="s">
        <v>113</v>
      </c>
      <c r="B2078">
        <v>59</v>
      </c>
      <c r="C2078" t="s">
        <v>19</v>
      </c>
      <c r="D2078" t="s">
        <v>159</v>
      </c>
      <c r="E2078" t="s">
        <v>69</v>
      </c>
      <c r="F2078">
        <v>23</v>
      </c>
      <c r="G2078" t="s">
        <v>35</v>
      </c>
      <c r="H2078" t="s">
        <v>141</v>
      </c>
      <c r="I2078" t="s">
        <v>55</v>
      </c>
      <c r="J2078">
        <v>4.6</v>
      </c>
      <c r="K2078" t="s">
        <v>92</v>
      </c>
      <c r="L2078" t="s">
        <v>77</v>
      </c>
      <c r="M2078" s="1">
        <v>46</v>
      </c>
      <c r="N2078" s="1">
        <v>59.8</v>
      </c>
      <c r="O2078" s="1">
        <v>2.116</v>
      </c>
      <c r="P2078" s="1">
        <v>11.684</v>
      </c>
      <c r="AD2078" s="1">
        <v>59.8</v>
      </c>
      <c r="AE2078" s="1">
        <v>2.116</v>
      </c>
    </row>
    <row r="2079" spans="1:31">
      <c r="A2079" t="s">
        <v>161</v>
      </c>
      <c r="B2079">
        <v>64</v>
      </c>
      <c r="C2079" t="s">
        <v>19</v>
      </c>
      <c r="D2079" t="s">
        <v>135</v>
      </c>
      <c r="E2079" t="s">
        <v>69</v>
      </c>
      <c r="F2079">
        <v>34</v>
      </c>
      <c r="G2079" t="s">
        <v>22</v>
      </c>
      <c r="H2079" t="s">
        <v>136</v>
      </c>
      <c r="I2079" t="s">
        <v>55</v>
      </c>
      <c r="J2079">
        <v>3.3</v>
      </c>
      <c r="K2079" t="s">
        <v>76</v>
      </c>
      <c r="L2079" t="s">
        <v>48</v>
      </c>
      <c r="M2079" s="1">
        <v>68</v>
      </c>
      <c r="N2079" s="1">
        <v>88.4</v>
      </c>
      <c r="O2079" s="1">
        <v>2.244</v>
      </c>
      <c r="P2079" s="1">
        <v>18.156</v>
      </c>
      <c r="AD2079" s="1">
        <v>88.4</v>
      </c>
      <c r="AE2079" s="1">
        <v>2.244</v>
      </c>
    </row>
    <row r="2080" spans="1:31">
      <c r="A2080" t="s">
        <v>80</v>
      </c>
      <c r="B2080">
        <v>49</v>
      </c>
      <c r="C2080" t="s">
        <v>19</v>
      </c>
      <c r="D2080" t="s">
        <v>88</v>
      </c>
      <c r="E2080" t="s">
        <v>21</v>
      </c>
      <c r="F2080">
        <v>42</v>
      </c>
      <c r="G2080" t="s">
        <v>43</v>
      </c>
      <c r="H2080" t="s">
        <v>160</v>
      </c>
      <c r="I2080" t="s">
        <v>36</v>
      </c>
      <c r="J2080">
        <v>3.2</v>
      </c>
      <c r="K2080" t="s">
        <v>92</v>
      </c>
      <c r="L2080" t="s">
        <v>38</v>
      </c>
      <c r="M2080" s="1">
        <v>336</v>
      </c>
      <c r="N2080" s="1">
        <v>436.8</v>
      </c>
      <c r="O2080" s="1">
        <v>10.752</v>
      </c>
      <c r="P2080" s="1">
        <v>90.048</v>
      </c>
      <c r="AD2080" s="1">
        <v>436.8</v>
      </c>
      <c r="AE2080" s="1">
        <v>10.752</v>
      </c>
    </row>
    <row r="2081" spans="1:31">
      <c r="A2081" t="s">
        <v>53</v>
      </c>
      <c r="B2081">
        <v>32</v>
      </c>
      <c r="C2081" t="s">
        <v>19</v>
      </c>
      <c r="D2081" t="s">
        <v>34</v>
      </c>
      <c r="E2081" t="s">
        <v>21</v>
      </c>
      <c r="F2081">
        <v>24</v>
      </c>
      <c r="G2081" t="s">
        <v>22</v>
      </c>
      <c r="H2081" t="s">
        <v>89</v>
      </c>
      <c r="I2081" t="s">
        <v>52</v>
      </c>
      <c r="J2081">
        <v>3.1</v>
      </c>
      <c r="K2081" t="s">
        <v>44</v>
      </c>
      <c r="L2081" t="s">
        <v>56</v>
      </c>
      <c r="M2081" s="1">
        <v>168</v>
      </c>
      <c r="N2081" s="1">
        <v>218.4</v>
      </c>
      <c r="O2081" s="1">
        <v>5.208</v>
      </c>
      <c r="P2081" s="1">
        <v>45.192</v>
      </c>
      <c r="AD2081" s="1">
        <v>218.4</v>
      </c>
      <c r="AE2081" s="1">
        <v>5.208</v>
      </c>
    </row>
    <row r="2082" spans="1:31">
      <c r="A2082" t="s">
        <v>163</v>
      </c>
      <c r="B2082">
        <v>29</v>
      </c>
      <c r="C2082" t="s">
        <v>19</v>
      </c>
      <c r="D2082" t="s">
        <v>96</v>
      </c>
      <c r="E2082" t="s">
        <v>69</v>
      </c>
      <c r="F2082">
        <v>47</v>
      </c>
      <c r="G2082" t="s">
        <v>35</v>
      </c>
      <c r="H2082" t="s">
        <v>23</v>
      </c>
      <c r="I2082" t="s">
        <v>55</v>
      </c>
      <c r="J2082">
        <v>3.5</v>
      </c>
      <c r="K2082" t="s">
        <v>92</v>
      </c>
      <c r="L2082" t="s">
        <v>77</v>
      </c>
      <c r="M2082" s="1">
        <v>47</v>
      </c>
      <c r="N2082" s="1">
        <v>61.1</v>
      </c>
      <c r="O2082" s="1">
        <v>1.645</v>
      </c>
      <c r="P2082" s="1">
        <v>12.455</v>
      </c>
      <c r="AD2082" s="1">
        <v>61.1</v>
      </c>
      <c r="AE2082" s="1">
        <v>1.645</v>
      </c>
    </row>
    <row r="2083" spans="1:31">
      <c r="A2083" t="s">
        <v>95</v>
      </c>
      <c r="B2083">
        <v>24</v>
      </c>
      <c r="C2083" t="s">
        <v>19</v>
      </c>
      <c r="D2083" t="s">
        <v>62</v>
      </c>
      <c r="E2083" t="s">
        <v>63</v>
      </c>
      <c r="F2083">
        <v>78</v>
      </c>
      <c r="G2083" t="s">
        <v>35</v>
      </c>
      <c r="H2083" t="s">
        <v>123</v>
      </c>
      <c r="I2083" t="s">
        <v>36</v>
      </c>
      <c r="J2083">
        <v>4.3</v>
      </c>
      <c r="K2083" t="s">
        <v>76</v>
      </c>
      <c r="L2083" t="s">
        <v>77</v>
      </c>
      <c r="M2083" s="1">
        <v>624</v>
      </c>
      <c r="N2083" s="1">
        <v>811.2</v>
      </c>
      <c r="O2083" s="1">
        <v>26.832</v>
      </c>
      <c r="P2083" s="1">
        <v>160.368</v>
      </c>
      <c r="AD2083" s="1">
        <v>811.2</v>
      </c>
      <c r="AE2083" s="1">
        <v>26.832</v>
      </c>
    </row>
    <row r="2084" spans="1:31">
      <c r="A2084" t="s">
        <v>73</v>
      </c>
      <c r="B2084">
        <v>41</v>
      </c>
      <c r="C2084" t="s">
        <v>19</v>
      </c>
      <c r="D2084" t="s">
        <v>34</v>
      </c>
      <c r="E2084" t="s">
        <v>21</v>
      </c>
      <c r="F2084">
        <v>89</v>
      </c>
      <c r="G2084" t="s">
        <v>43</v>
      </c>
      <c r="H2084" t="s">
        <v>150</v>
      </c>
      <c r="I2084" t="s">
        <v>52</v>
      </c>
      <c r="J2084">
        <v>2.9</v>
      </c>
      <c r="K2084" t="s">
        <v>25</v>
      </c>
      <c r="L2084" t="s">
        <v>104</v>
      </c>
      <c r="M2084" s="1">
        <v>623</v>
      </c>
      <c r="N2084" s="1">
        <v>809.9</v>
      </c>
      <c r="O2084" s="1">
        <v>18.067</v>
      </c>
      <c r="P2084" s="1">
        <v>168.833</v>
      </c>
      <c r="AD2084" s="1">
        <v>809.9</v>
      </c>
      <c r="AE2084" s="1">
        <v>18.067</v>
      </c>
    </row>
    <row r="2085" spans="1:31">
      <c r="A2085" t="s">
        <v>97</v>
      </c>
      <c r="B2085">
        <v>41</v>
      </c>
      <c r="C2085" t="s">
        <v>19</v>
      </c>
      <c r="D2085" t="s">
        <v>135</v>
      </c>
      <c r="E2085" t="s">
        <v>69</v>
      </c>
      <c r="F2085">
        <v>59</v>
      </c>
      <c r="G2085" t="s">
        <v>22</v>
      </c>
      <c r="H2085" t="s">
        <v>136</v>
      </c>
      <c r="I2085" t="s">
        <v>55</v>
      </c>
      <c r="J2085">
        <v>2.7</v>
      </c>
      <c r="K2085" t="s">
        <v>37</v>
      </c>
      <c r="L2085" t="s">
        <v>26</v>
      </c>
      <c r="M2085" s="1">
        <v>118</v>
      </c>
      <c r="N2085" s="1">
        <v>153.4</v>
      </c>
      <c r="O2085" s="1">
        <v>3.186</v>
      </c>
      <c r="P2085" s="1">
        <v>32.214</v>
      </c>
      <c r="AD2085" s="1">
        <v>153.4</v>
      </c>
      <c r="AE2085" s="1">
        <v>3.186</v>
      </c>
    </row>
    <row r="2086" spans="1:31">
      <c r="A2086" t="s">
        <v>144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35</v>
      </c>
      <c r="H2086" t="s">
        <v>125</v>
      </c>
      <c r="I2086" t="s">
        <v>52</v>
      </c>
      <c r="J2086">
        <v>4</v>
      </c>
      <c r="K2086" t="s">
        <v>76</v>
      </c>
      <c r="L2086" t="s">
        <v>56</v>
      </c>
      <c r="M2086" s="1">
        <v>470</v>
      </c>
      <c r="N2086" s="1">
        <v>611</v>
      </c>
      <c r="O2086" s="1">
        <v>18.8</v>
      </c>
      <c r="P2086" s="1">
        <v>122.2</v>
      </c>
      <c r="AD2086" s="1">
        <v>611</v>
      </c>
      <c r="AE2086" s="1">
        <v>18.8</v>
      </c>
    </row>
    <row r="2087" spans="1:31">
      <c r="A2087" t="s">
        <v>90</v>
      </c>
      <c r="B2087">
        <v>69</v>
      </c>
      <c r="C2087" t="s">
        <v>19</v>
      </c>
      <c r="D2087" t="s">
        <v>34</v>
      </c>
      <c r="E2087" t="s">
        <v>21</v>
      </c>
      <c r="F2087">
        <v>49</v>
      </c>
      <c r="G2087" t="s">
        <v>43</v>
      </c>
      <c r="H2087" t="s">
        <v>91</v>
      </c>
      <c r="I2087" t="s">
        <v>55</v>
      </c>
      <c r="J2087">
        <v>4.6</v>
      </c>
      <c r="K2087" t="s">
        <v>92</v>
      </c>
      <c r="L2087" t="s">
        <v>38</v>
      </c>
      <c r="M2087" s="1">
        <v>343</v>
      </c>
      <c r="N2087" s="1">
        <v>445.9</v>
      </c>
      <c r="O2087" s="1">
        <v>15.778</v>
      </c>
      <c r="P2087" s="1">
        <v>87.122</v>
      </c>
      <c r="AD2087" s="1">
        <v>445.9</v>
      </c>
      <c r="AE2087" s="1">
        <v>15.778</v>
      </c>
    </row>
    <row r="2088" spans="1:31">
      <c r="A2088" t="s">
        <v>128</v>
      </c>
      <c r="B2088">
        <v>65</v>
      </c>
      <c r="C2088" t="s">
        <v>19</v>
      </c>
      <c r="D2088" t="s">
        <v>88</v>
      </c>
      <c r="E2088" t="s">
        <v>21</v>
      </c>
      <c r="F2088">
        <v>89</v>
      </c>
      <c r="G2088" t="s">
        <v>22</v>
      </c>
      <c r="H2088" t="s">
        <v>133</v>
      </c>
      <c r="I2088" t="s">
        <v>52</v>
      </c>
      <c r="J2088">
        <v>4.7</v>
      </c>
      <c r="K2088" t="s">
        <v>31</v>
      </c>
      <c r="L2088" t="s">
        <v>104</v>
      </c>
      <c r="M2088" s="1">
        <v>712</v>
      </c>
      <c r="N2088" s="1">
        <v>925.6</v>
      </c>
      <c r="O2088" s="1">
        <v>33.464</v>
      </c>
      <c r="P2088" s="1">
        <v>180.136</v>
      </c>
      <c r="AD2088" s="1">
        <v>925.6</v>
      </c>
      <c r="AE2088" s="1">
        <v>33.464</v>
      </c>
    </row>
    <row r="2089" spans="1:31">
      <c r="A2089" t="s">
        <v>166</v>
      </c>
      <c r="B2089">
        <v>54</v>
      </c>
      <c r="C2089" t="s">
        <v>19</v>
      </c>
      <c r="D2089" t="s">
        <v>139</v>
      </c>
      <c r="E2089" t="s">
        <v>69</v>
      </c>
      <c r="F2089">
        <v>91</v>
      </c>
      <c r="G2089" t="s">
        <v>43</v>
      </c>
      <c r="H2089" t="s">
        <v>160</v>
      </c>
      <c r="I2089" t="s">
        <v>52</v>
      </c>
      <c r="J2089">
        <v>4.7</v>
      </c>
      <c r="K2089" t="s">
        <v>37</v>
      </c>
      <c r="L2089" t="s">
        <v>38</v>
      </c>
      <c r="M2089" s="1">
        <v>273</v>
      </c>
      <c r="N2089" s="1">
        <v>354.9</v>
      </c>
      <c r="O2089" s="1">
        <v>12.831</v>
      </c>
      <c r="P2089" s="1">
        <v>69.069</v>
      </c>
      <c r="AD2089" s="1">
        <v>354.9</v>
      </c>
      <c r="AE2089" s="1">
        <v>12.831</v>
      </c>
    </row>
    <row r="2090" spans="1:31">
      <c r="A2090" t="s">
        <v>108</v>
      </c>
      <c r="B2090">
        <v>39</v>
      </c>
      <c r="C2090" t="s">
        <v>19</v>
      </c>
      <c r="D2090" t="s">
        <v>41</v>
      </c>
      <c r="E2090" t="s">
        <v>42</v>
      </c>
      <c r="F2090">
        <v>89</v>
      </c>
      <c r="G2090" t="s">
        <v>22</v>
      </c>
      <c r="H2090" t="s">
        <v>136</v>
      </c>
      <c r="I2090" t="s">
        <v>36</v>
      </c>
      <c r="J2090">
        <v>4</v>
      </c>
      <c r="K2090" t="s">
        <v>92</v>
      </c>
      <c r="L2090" t="s">
        <v>48</v>
      </c>
      <c r="M2090" s="1">
        <v>267</v>
      </c>
      <c r="N2090" s="1">
        <v>347.1</v>
      </c>
      <c r="O2090" s="1">
        <v>10.68</v>
      </c>
      <c r="P2090" s="1">
        <v>69.42</v>
      </c>
      <c r="AD2090" s="1">
        <v>347.1</v>
      </c>
      <c r="AE2090" s="1">
        <v>10.68</v>
      </c>
    </row>
    <row r="2091" spans="1:31">
      <c r="A2091" t="s">
        <v>143</v>
      </c>
      <c r="B2091">
        <v>37</v>
      </c>
      <c r="C2091" t="s">
        <v>19</v>
      </c>
      <c r="D2091" t="s">
        <v>114</v>
      </c>
      <c r="E2091" t="s">
        <v>63</v>
      </c>
      <c r="F2091">
        <v>57</v>
      </c>
      <c r="G2091" t="s">
        <v>22</v>
      </c>
      <c r="H2091" t="s">
        <v>85</v>
      </c>
      <c r="I2091" t="s">
        <v>36</v>
      </c>
      <c r="J2091">
        <v>3.6</v>
      </c>
      <c r="K2091" t="s">
        <v>37</v>
      </c>
      <c r="L2091" t="s">
        <v>104</v>
      </c>
      <c r="M2091" s="1">
        <v>399</v>
      </c>
      <c r="N2091" s="1">
        <v>518.7</v>
      </c>
      <c r="O2091" s="1">
        <v>14.364</v>
      </c>
      <c r="P2091" s="1">
        <v>105.336</v>
      </c>
      <c r="AD2091" s="1">
        <v>518.7</v>
      </c>
      <c r="AE2091" s="1">
        <v>14.364</v>
      </c>
    </row>
    <row r="2092" spans="1:31">
      <c r="A2092" t="s">
        <v>33</v>
      </c>
      <c r="B2092">
        <v>51</v>
      </c>
      <c r="C2092" t="s">
        <v>19</v>
      </c>
      <c r="D2092" t="s">
        <v>140</v>
      </c>
      <c r="E2092" t="s">
        <v>21</v>
      </c>
      <c r="F2092">
        <v>71</v>
      </c>
      <c r="G2092" t="s">
        <v>35</v>
      </c>
      <c r="H2092" t="s">
        <v>91</v>
      </c>
      <c r="I2092" t="s">
        <v>24</v>
      </c>
      <c r="J2092">
        <v>3.4</v>
      </c>
      <c r="K2092" t="s">
        <v>92</v>
      </c>
      <c r="L2092" t="s">
        <v>94</v>
      </c>
      <c r="M2092" s="1">
        <v>71</v>
      </c>
      <c r="N2092" s="1">
        <v>92.3</v>
      </c>
      <c r="O2092" s="1">
        <v>2.414</v>
      </c>
      <c r="P2092" s="1">
        <v>18.886</v>
      </c>
      <c r="AD2092" s="1">
        <v>92.3</v>
      </c>
      <c r="AE2092" s="1">
        <v>2.414</v>
      </c>
    </row>
    <row r="2093" spans="1:31">
      <c r="A2093" t="s">
        <v>165</v>
      </c>
      <c r="B2093">
        <v>26</v>
      </c>
      <c r="C2093" t="s">
        <v>19</v>
      </c>
      <c r="D2093" t="s">
        <v>34</v>
      </c>
      <c r="E2093" t="s">
        <v>21</v>
      </c>
      <c r="F2093">
        <v>97</v>
      </c>
      <c r="G2093" t="s">
        <v>98</v>
      </c>
      <c r="H2093" t="s">
        <v>133</v>
      </c>
      <c r="I2093" t="s">
        <v>55</v>
      </c>
      <c r="J2093">
        <v>3</v>
      </c>
      <c r="K2093" t="s">
        <v>76</v>
      </c>
      <c r="L2093" t="s">
        <v>56</v>
      </c>
      <c r="M2093" s="1">
        <v>679</v>
      </c>
      <c r="N2093" s="1">
        <v>882.7</v>
      </c>
      <c r="O2093" s="1">
        <v>20.37</v>
      </c>
      <c r="P2093" s="1">
        <v>183.33</v>
      </c>
      <c r="AD2093" s="1">
        <v>882.7</v>
      </c>
      <c r="AE2093" s="1">
        <v>20.37</v>
      </c>
    </row>
    <row r="2094" spans="1:31">
      <c r="A2094" t="s">
        <v>164</v>
      </c>
      <c r="B2094">
        <v>42</v>
      </c>
      <c r="C2094" t="s">
        <v>19</v>
      </c>
      <c r="D2094" t="s">
        <v>41</v>
      </c>
      <c r="E2094" t="s">
        <v>42</v>
      </c>
      <c r="F2094">
        <v>45</v>
      </c>
      <c r="G2094" t="s">
        <v>43</v>
      </c>
      <c r="H2094" t="s">
        <v>64</v>
      </c>
      <c r="I2094" t="s">
        <v>55</v>
      </c>
      <c r="J2094">
        <v>2.6</v>
      </c>
      <c r="K2094" t="s">
        <v>76</v>
      </c>
      <c r="L2094" t="s">
        <v>38</v>
      </c>
      <c r="M2094" s="1">
        <v>135</v>
      </c>
      <c r="N2094" s="1">
        <v>175.5</v>
      </c>
      <c r="O2094" s="1">
        <v>3.51</v>
      </c>
      <c r="P2094" s="1">
        <v>36.99</v>
      </c>
      <c r="AD2094" s="1">
        <v>175.5</v>
      </c>
      <c r="AE2094" s="1">
        <v>3.51</v>
      </c>
    </row>
    <row r="2095" spans="1:31">
      <c r="A2095" t="s">
        <v>165</v>
      </c>
      <c r="B2095">
        <v>21</v>
      </c>
      <c r="C2095" t="s">
        <v>19</v>
      </c>
      <c r="D2095" t="s">
        <v>88</v>
      </c>
      <c r="E2095" t="s">
        <v>21</v>
      </c>
      <c r="F2095">
        <v>91</v>
      </c>
      <c r="G2095" t="s">
        <v>43</v>
      </c>
      <c r="H2095" t="s">
        <v>30</v>
      </c>
      <c r="I2095" t="s">
        <v>36</v>
      </c>
      <c r="J2095">
        <v>4.2</v>
      </c>
      <c r="K2095" t="s">
        <v>92</v>
      </c>
      <c r="L2095" t="s">
        <v>48</v>
      </c>
      <c r="M2095" s="1">
        <v>728</v>
      </c>
      <c r="N2095" s="1">
        <v>946.4</v>
      </c>
      <c r="O2095" s="1">
        <v>30.576</v>
      </c>
      <c r="P2095" s="1">
        <v>187.824</v>
      </c>
      <c r="AD2095" s="1">
        <v>946.4</v>
      </c>
      <c r="AE2095" s="1">
        <v>30.576</v>
      </c>
    </row>
    <row r="2096" spans="1:31">
      <c r="A2096" t="s">
        <v>146</v>
      </c>
      <c r="B2096">
        <v>53</v>
      </c>
      <c r="C2096" t="s">
        <v>19</v>
      </c>
      <c r="D2096" t="s">
        <v>140</v>
      </c>
      <c r="E2096" t="s">
        <v>21</v>
      </c>
      <c r="F2096">
        <v>25</v>
      </c>
      <c r="G2096" t="s">
        <v>43</v>
      </c>
      <c r="H2096" t="s">
        <v>141</v>
      </c>
      <c r="I2096" t="s">
        <v>36</v>
      </c>
      <c r="J2096">
        <v>3.4</v>
      </c>
      <c r="K2096" t="s">
        <v>25</v>
      </c>
      <c r="L2096" t="s">
        <v>48</v>
      </c>
      <c r="M2096" s="1">
        <v>25</v>
      </c>
      <c r="N2096" s="1">
        <v>32.5</v>
      </c>
      <c r="O2096" s="1">
        <v>0.85</v>
      </c>
      <c r="P2096" s="1">
        <v>6.65</v>
      </c>
      <c r="AD2096" s="1">
        <v>32.5</v>
      </c>
      <c r="AE2096" s="1">
        <v>0.85</v>
      </c>
    </row>
    <row r="2097" spans="1:31">
      <c r="A2097" t="s">
        <v>145</v>
      </c>
      <c r="B2097">
        <v>36</v>
      </c>
      <c r="C2097" t="s">
        <v>19</v>
      </c>
      <c r="D2097" t="s">
        <v>117</v>
      </c>
      <c r="E2097" t="s">
        <v>21</v>
      </c>
      <c r="F2097">
        <v>63</v>
      </c>
      <c r="G2097" t="s">
        <v>43</v>
      </c>
      <c r="H2097" t="s">
        <v>23</v>
      </c>
      <c r="I2097" t="s">
        <v>55</v>
      </c>
      <c r="J2097">
        <v>4</v>
      </c>
      <c r="K2097" t="s">
        <v>76</v>
      </c>
      <c r="L2097" t="s">
        <v>26</v>
      </c>
      <c r="M2097" s="1">
        <v>252</v>
      </c>
      <c r="N2097" s="1">
        <v>327.6</v>
      </c>
      <c r="O2097" s="1">
        <v>10.08</v>
      </c>
      <c r="P2097" s="1">
        <v>65.52</v>
      </c>
      <c r="AD2097" s="1">
        <v>327.6</v>
      </c>
      <c r="AE2097" s="1">
        <v>10.08</v>
      </c>
    </row>
    <row r="2098" spans="1:31">
      <c r="A2098" t="s">
        <v>106</v>
      </c>
      <c r="B2098">
        <v>21</v>
      </c>
      <c r="C2098" t="s">
        <v>19</v>
      </c>
      <c r="D2098" t="s">
        <v>88</v>
      </c>
      <c r="E2098" t="s">
        <v>21</v>
      </c>
      <c r="F2098">
        <v>52</v>
      </c>
      <c r="G2098" t="s">
        <v>22</v>
      </c>
      <c r="H2098" t="s">
        <v>160</v>
      </c>
      <c r="I2098" t="s">
        <v>52</v>
      </c>
      <c r="J2098">
        <v>4.7</v>
      </c>
      <c r="K2098" t="s">
        <v>92</v>
      </c>
      <c r="L2098" t="s">
        <v>48</v>
      </c>
      <c r="M2098" s="1">
        <v>416</v>
      </c>
      <c r="N2098" s="1">
        <v>540.8</v>
      </c>
      <c r="O2098" s="1">
        <v>19.552</v>
      </c>
      <c r="P2098" s="1">
        <v>105.248</v>
      </c>
      <c r="AD2098" s="1">
        <v>540.8</v>
      </c>
      <c r="AE2098" s="1">
        <v>19.552</v>
      </c>
    </row>
    <row r="2099" spans="1:31">
      <c r="A2099" t="s">
        <v>162</v>
      </c>
      <c r="B2099">
        <v>33</v>
      </c>
      <c r="C2099" t="s">
        <v>19</v>
      </c>
      <c r="D2099" t="s">
        <v>50</v>
      </c>
      <c r="E2099" t="s">
        <v>42</v>
      </c>
      <c r="F2099">
        <v>43</v>
      </c>
      <c r="G2099" t="s">
        <v>35</v>
      </c>
      <c r="H2099" t="s">
        <v>123</v>
      </c>
      <c r="I2099" t="s">
        <v>24</v>
      </c>
      <c r="J2099">
        <v>3.9</v>
      </c>
      <c r="K2099" t="s">
        <v>37</v>
      </c>
      <c r="L2099" t="s">
        <v>38</v>
      </c>
      <c r="M2099" s="1">
        <v>301</v>
      </c>
      <c r="N2099" s="1">
        <v>391.3</v>
      </c>
      <c r="O2099" s="1">
        <v>11.739</v>
      </c>
      <c r="P2099" s="1">
        <v>78.561</v>
      </c>
      <c r="AD2099" s="1">
        <v>391.3</v>
      </c>
      <c r="AE2099" s="1">
        <v>11.739</v>
      </c>
    </row>
    <row r="2100" spans="1:31">
      <c r="A2100" t="s">
        <v>58</v>
      </c>
      <c r="B2100">
        <v>49</v>
      </c>
      <c r="C2100" t="s">
        <v>19</v>
      </c>
      <c r="D2100" t="s">
        <v>129</v>
      </c>
      <c r="E2100" t="s">
        <v>21</v>
      </c>
      <c r="F2100">
        <v>28</v>
      </c>
      <c r="G2100" t="s">
        <v>43</v>
      </c>
      <c r="H2100" t="s">
        <v>51</v>
      </c>
      <c r="I2100" t="s">
        <v>52</v>
      </c>
      <c r="J2100">
        <v>3.3</v>
      </c>
      <c r="K2100" t="s">
        <v>25</v>
      </c>
      <c r="L2100" t="s">
        <v>56</v>
      </c>
      <c r="M2100" s="1">
        <v>56</v>
      </c>
      <c r="N2100" s="1">
        <v>72.8</v>
      </c>
      <c r="O2100" s="1">
        <v>1.848</v>
      </c>
      <c r="P2100" s="1">
        <v>14.952</v>
      </c>
      <c r="AD2100" s="1">
        <v>72.8</v>
      </c>
      <c r="AE2100" s="1">
        <v>1.848</v>
      </c>
    </row>
    <row r="2101" spans="1:31">
      <c r="A2101" t="s">
        <v>111</v>
      </c>
      <c r="B2101">
        <v>31</v>
      </c>
      <c r="C2101" t="s">
        <v>19</v>
      </c>
      <c r="D2101" t="s">
        <v>129</v>
      </c>
      <c r="E2101" t="s">
        <v>21</v>
      </c>
      <c r="F2101">
        <v>78</v>
      </c>
      <c r="G2101" t="s">
        <v>22</v>
      </c>
      <c r="H2101" t="s">
        <v>102</v>
      </c>
      <c r="I2101" t="s">
        <v>52</v>
      </c>
      <c r="J2101">
        <v>2.9</v>
      </c>
      <c r="K2101" t="s">
        <v>44</v>
      </c>
      <c r="L2101" t="s">
        <v>48</v>
      </c>
      <c r="M2101" s="1">
        <v>156</v>
      </c>
      <c r="N2101" s="1">
        <v>202.8</v>
      </c>
      <c r="O2101" s="1">
        <v>4.524</v>
      </c>
      <c r="P2101" s="1">
        <v>42.276</v>
      </c>
      <c r="AD2101" s="1">
        <v>202.8</v>
      </c>
      <c r="AE2101" s="1">
        <v>4.524</v>
      </c>
    </row>
    <row r="2102" spans="1:31">
      <c r="A2102" t="s">
        <v>167</v>
      </c>
      <c r="B2102">
        <v>68</v>
      </c>
      <c r="C2102" t="s">
        <v>19</v>
      </c>
      <c r="D2102" t="s">
        <v>29</v>
      </c>
      <c r="E2102" t="s">
        <v>21</v>
      </c>
      <c r="F2102">
        <v>31</v>
      </c>
      <c r="G2102" t="s">
        <v>43</v>
      </c>
      <c r="H2102" t="s">
        <v>64</v>
      </c>
      <c r="I2102" t="s">
        <v>36</v>
      </c>
      <c r="J2102">
        <v>4.4</v>
      </c>
      <c r="K2102" t="s">
        <v>31</v>
      </c>
      <c r="L2102" t="s">
        <v>26</v>
      </c>
      <c r="M2102" s="1">
        <v>124</v>
      </c>
      <c r="N2102" s="1">
        <v>161.2</v>
      </c>
      <c r="O2102" s="1">
        <v>5.456</v>
      </c>
      <c r="P2102" s="1">
        <v>31.744</v>
      </c>
      <c r="AD2102" s="1">
        <v>161.2</v>
      </c>
      <c r="AE2102" s="1">
        <v>5.456</v>
      </c>
    </row>
    <row r="2103" spans="1:31">
      <c r="A2103" t="s">
        <v>46</v>
      </c>
      <c r="B2103">
        <v>49</v>
      </c>
      <c r="C2103" t="s">
        <v>19</v>
      </c>
      <c r="D2103" t="s">
        <v>54</v>
      </c>
      <c r="E2103" t="s">
        <v>21</v>
      </c>
      <c r="F2103">
        <v>23</v>
      </c>
      <c r="G2103" t="s">
        <v>43</v>
      </c>
      <c r="H2103" t="s">
        <v>160</v>
      </c>
      <c r="I2103" t="s">
        <v>24</v>
      </c>
      <c r="J2103">
        <v>3.6</v>
      </c>
      <c r="K2103" t="s">
        <v>76</v>
      </c>
      <c r="L2103" t="s">
        <v>77</v>
      </c>
      <c r="M2103" s="1">
        <v>69</v>
      </c>
      <c r="N2103" s="1">
        <v>89.7</v>
      </c>
      <c r="O2103" s="1">
        <v>2.484</v>
      </c>
      <c r="P2103" s="1">
        <v>18.216</v>
      </c>
      <c r="AD2103" s="1">
        <v>89.7</v>
      </c>
      <c r="AE2103" s="1">
        <v>2.484</v>
      </c>
    </row>
    <row r="2104" spans="1:31">
      <c r="A2104" t="s">
        <v>151</v>
      </c>
      <c r="B2104">
        <v>23</v>
      </c>
      <c r="C2104" t="s">
        <v>19</v>
      </c>
      <c r="D2104" t="s">
        <v>139</v>
      </c>
      <c r="E2104" t="s">
        <v>69</v>
      </c>
      <c r="F2104">
        <v>25</v>
      </c>
      <c r="G2104" t="s">
        <v>43</v>
      </c>
      <c r="H2104" t="s">
        <v>125</v>
      </c>
      <c r="I2104" t="s">
        <v>36</v>
      </c>
      <c r="J2104">
        <v>4.5</v>
      </c>
      <c r="K2104" t="s">
        <v>31</v>
      </c>
      <c r="L2104" t="s">
        <v>94</v>
      </c>
      <c r="M2104" s="1">
        <v>75</v>
      </c>
      <c r="N2104" s="1">
        <v>97.5</v>
      </c>
      <c r="O2104" s="1">
        <v>3.375</v>
      </c>
      <c r="P2104" s="1">
        <v>19.125</v>
      </c>
      <c r="AD2104" s="1">
        <v>97.5</v>
      </c>
      <c r="AE2104" s="1">
        <v>3.375</v>
      </c>
    </row>
    <row r="2105" spans="1:31">
      <c r="A2105" t="s">
        <v>131</v>
      </c>
      <c r="B2105">
        <v>30</v>
      </c>
      <c r="C2105" t="s">
        <v>19</v>
      </c>
      <c r="D2105" t="s">
        <v>101</v>
      </c>
      <c r="E2105" t="s">
        <v>21</v>
      </c>
      <c r="F2105">
        <v>86</v>
      </c>
      <c r="G2105" t="s">
        <v>35</v>
      </c>
      <c r="H2105" t="s">
        <v>121</v>
      </c>
      <c r="I2105" t="s">
        <v>52</v>
      </c>
      <c r="J2105">
        <v>3.7</v>
      </c>
      <c r="K2105" t="s">
        <v>25</v>
      </c>
      <c r="L2105" t="s">
        <v>38</v>
      </c>
      <c r="M2105" s="1">
        <v>430</v>
      </c>
      <c r="N2105" s="1">
        <v>559</v>
      </c>
      <c r="O2105" s="1">
        <v>15.91</v>
      </c>
      <c r="P2105" s="1">
        <v>113.09</v>
      </c>
      <c r="AD2105" s="1">
        <v>559</v>
      </c>
      <c r="AE2105" s="1">
        <v>15.91</v>
      </c>
    </row>
    <row r="2106" spans="1:31">
      <c r="A2106" t="s">
        <v>145</v>
      </c>
      <c r="B2106">
        <v>53</v>
      </c>
      <c r="C2106" t="s">
        <v>19</v>
      </c>
      <c r="D2106" t="s">
        <v>74</v>
      </c>
      <c r="E2106" t="s">
        <v>42</v>
      </c>
      <c r="F2106">
        <v>88</v>
      </c>
      <c r="G2106" t="s">
        <v>43</v>
      </c>
      <c r="H2106" t="s">
        <v>85</v>
      </c>
      <c r="I2106" t="s">
        <v>36</v>
      </c>
      <c r="J2106">
        <v>2.8</v>
      </c>
      <c r="K2106" t="s">
        <v>25</v>
      </c>
      <c r="L2106" t="s">
        <v>38</v>
      </c>
      <c r="M2106" s="1">
        <v>352</v>
      </c>
      <c r="N2106" s="1">
        <v>457.6</v>
      </c>
      <c r="O2106" s="1">
        <v>9.856</v>
      </c>
      <c r="P2106" s="1">
        <v>95.744</v>
      </c>
      <c r="AD2106" s="1">
        <v>457.6</v>
      </c>
      <c r="AE2106" s="1">
        <v>9.856</v>
      </c>
    </row>
    <row r="2107" spans="1:31">
      <c r="A2107" t="s">
        <v>146</v>
      </c>
      <c r="B2107">
        <v>65</v>
      </c>
      <c r="C2107" t="s">
        <v>19</v>
      </c>
      <c r="D2107" t="s">
        <v>159</v>
      </c>
      <c r="E2107" t="s">
        <v>69</v>
      </c>
      <c r="F2107">
        <v>35</v>
      </c>
      <c r="G2107" t="s">
        <v>43</v>
      </c>
      <c r="H2107" t="s">
        <v>64</v>
      </c>
      <c r="I2107" t="s">
        <v>36</v>
      </c>
      <c r="J2107">
        <v>4.5</v>
      </c>
      <c r="K2107" t="s">
        <v>25</v>
      </c>
      <c r="L2107" t="s">
        <v>77</v>
      </c>
      <c r="M2107" s="1">
        <v>70</v>
      </c>
      <c r="N2107" s="1">
        <v>91</v>
      </c>
      <c r="O2107" s="1">
        <v>3.15</v>
      </c>
      <c r="P2107" s="1">
        <v>17.85</v>
      </c>
      <c r="AD2107" s="1">
        <v>91</v>
      </c>
      <c r="AE2107" s="1">
        <v>3.15</v>
      </c>
    </row>
    <row r="2108" spans="1:31">
      <c r="A2108" t="s">
        <v>144</v>
      </c>
      <c r="B2108">
        <v>60</v>
      </c>
      <c r="C2108" t="s">
        <v>19</v>
      </c>
      <c r="D2108" t="s">
        <v>120</v>
      </c>
      <c r="E2108" t="s">
        <v>69</v>
      </c>
      <c r="F2108">
        <v>34</v>
      </c>
      <c r="G2108" t="s">
        <v>43</v>
      </c>
      <c r="H2108" t="s">
        <v>23</v>
      </c>
      <c r="I2108" t="s">
        <v>55</v>
      </c>
      <c r="J2108">
        <v>4.4</v>
      </c>
      <c r="K2108" t="s">
        <v>37</v>
      </c>
      <c r="L2108" t="s">
        <v>104</v>
      </c>
      <c r="M2108" s="1">
        <v>306</v>
      </c>
      <c r="N2108" s="1">
        <v>397.8</v>
      </c>
      <c r="O2108" s="1">
        <v>13.464</v>
      </c>
      <c r="P2108" s="1">
        <v>78.336</v>
      </c>
      <c r="AD2108" s="1">
        <v>397.8</v>
      </c>
      <c r="AE2108" s="1">
        <v>13.464</v>
      </c>
    </row>
    <row r="2109" spans="1:31">
      <c r="A2109" t="s">
        <v>84</v>
      </c>
      <c r="B2109">
        <v>46</v>
      </c>
      <c r="C2109" t="s">
        <v>19</v>
      </c>
      <c r="D2109" t="s">
        <v>101</v>
      </c>
      <c r="E2109" t="s">
        <v>21</v>
      </c>
      <c r="F2109">
        <v>75</v>
      </c>
      <c r="G2109" t="s">
        <v>43</v>
      </c>
      <c r="H2109" t="s">
        <v>100</v>
      </c>
      <c r="I2109" t="s">
        <v>24</v>
      </c>
      <c r="J2109">
        <v>3.3</v>
      </c>
      <c r="K2109" t="s">
        <v>44</v>
      </c>
      <c r="L2109" t="s">
        <v>56</v>
      </c>
      <c r="M2109" s="1">
        <v>375</v>
      </c>
      <c r="N2109" s="1">
        <v>487.5</v>
      </c>
      <c r="O2109" s="1">
        <v>12.375</v>
      </c>
      <c r="P2109" s="1">
        <v>100.125</v>
      </c>
      <c r="AD2109" s="1">
        <v>487.5</v>
      </c>
      <c r="AE2109" s="1">
        <v>12.375</v>
      </c>
    </row>
    <row r="2110" spans="1:31">
      <c r="A2110" t="s">
        <v>128</v>
      </c>
      <c r="B2110">
        <v>54</v>
      </c>
      <c r="C2110" t="s">
        <v>19</v>
      </c>
      <c r="D2110" t="s">
        <v>117</v>
      </c>
      <c r="E2110" t="s">
        <v>21</v>
      </c>
      <c r="F2110">
        <v>46</v>
      </c>
      <c r="G2110" t="s">
        <v>98</v>
      </c>
      <c r="H2110" t="s">
        <v>133</v>
      </c>
      <c r="I2110" t="s">
        <v>24</v>
      </c>
      <c r="J2110">
        <v>4.2</v>
      </c>
      <c r="K2110" t="s">
        <v>37</v>
      </c>
      <c r="L2110" t="s">
        <v>56</v>
      </c>
      <c r="M2110" s="1">
        <v>184</v>
      </c>
      <c r="N2110" s="1">
        <v>239.2</v>
      </c>
      <c r="O2110" s="1">
        <v>7.728</v>
      </c>
      <c r="P2110" s="1">
        <v>47.472</v>
      </c>
      <c r="AD2110" s="1">
        <v>239.2</v>
      </c>
      <c r="AE2110" s="1">
        <v>7.728</v>
      </c>
    </row>
    <row r="2111" spans="1:31">
      <c r="A2111" t="s">
        <v>108</v>
      </c>
      <c r="B2111">
        <v>59</v>
      </c>
      <c r="C2111" t="s">
        <v>19</v>
      </c>
      <c r="D2111" t="s">
        <v>120</v>
      </c>
      <c r="E2111" t="s">
        <v>69</v>
      </c>
      <c r="F2111">
        <v>31</v>
      </c>
      <c r="G2111" t="s">
        <v>22</v>
      </c>
      <c r="H2111" t="s">
        <v>109</v>
      </c>
      <c r="I2111" t="s">
        <v>55</v>
      </c>
      <c r="J2111">
        <v>2.7</v>
      </c>
      <c r="K2111" t="s">
        <v>25</v>
      </c>
      <c r="L2111" t="s">
        <v>104</v>
      </c>
      <c r="M2111" s="1">
        <v>279</v>
      </c>
      <c r="N2111" s="1">
        <v>362.7</v>
      </c>
      <c r="O2111" s="1">
        <v>7.533</v>
      </c>
      <c r="P2111" s="1">
        <v>76.167</v>
      </c>
      <c r="AD2111" s="1">
        <v>362.7</v>
      </c>
      <c r="AE2111" s="1">
        <v>7.533</v>
      </c>
    </row>
    <row r="2112" spans="1:31">
      <c r="A2112" t="s">
        <v>53</v>
      </c>
      <c r="B2112">
        <v>52</v>
      </c>
      <c r="C2112" t="s">
        <v>19</v>
      </c>
      <c r="D2112" t="s">
        <v>140</v>
      </c>
      <c r="E2112" t="s">
        <v>21</v>
      </c>
      <c r="F2112">
        <v>93</v>
      </c>
      <c r="G2112" t="s">
        <v>22</v>
      </c>
      <c r="H2112" t="s">
        <v>123</v>
      </c>
      <c r="I2112" t="s">
        <v>36</v>
      </c>
      <c r="J2112">
        <v>3.9</v>
      </c>
      <c r="K2112" t="s">
        <v>92</v>
      </c>
      <c r="L2112" t="s">
        <v>104</v>
      </c>
      <c r="M2112" s="1">
        <v>93</v>
      </c>
      <c r="N2112" s="1">
        <v>120.9</v>
      </c>
      <c r="O2112" s="1">
        <v>3.627</v>
      </c>
      <c r="P2112" s="1">
        <v>24.273</v>
      </c>
      <c r="AD2112" s="1">
        <v>120.9</v>
      </c>
      <c r="AE2112" s="1">
        <v>3.627</v>
      </c>
    </row>
    <row r="2113" spans="1:31">
      <c r="A2113" t="s">
        <v>67</v>
      </c>
      <c r="B2113">
        <v>41</v>
      </c>
      <c r="C2113" t="s">
        <v>19</v>
      </c>
      <c r="D2113" t="s">
        <v>96</v>
      </c>
      <c r="E2113" t="s">
        <v>69</v>
      </c>
      <c r="F2113">
        <v>85</v>
      </c>
      <c r="G2113" t="s">
        <v>98</v>
      </c>
      <c r="H2113" t="s">
        <v>70</v>
      </c>
      <c r="I2113" t="s">
        <v>36</v>
      </c>
      <c r="J2113">
        <v>2.6</v>
      </c>
      <c r="K2113" t="s">
        <v>76</v>
      </c>
      <c r="L2113" t="s">
        <v>48</v>
      </c>
      <c r="M2113" s="1">
        <v>85</v>
      </c>
      <c r="N2113" s="1">
        <v>110.5</v>
      </c>
      <c r="O2113" s="1">
        <v>2.21</v>
      </c>
      <c r="P2113" s="1">
        <v>23.29</v>
      </c>
      <c r="AD2113" s="1">
        <v>110.5</v>
      </c>
      <c r="AE2113" s="1">
        <v>2.21</v>
      </c>
    </row>
    <row r="2114" spans="1:31">
      <c r="A2114" t="s">
        <v>137</v>
      </c>
      <c r="B2114">
        <v>43</v>
      </c>
      <c r="C2114" t="s">
        <v>19</v>
      </c>
      <c r="D2114" t="s">
        <v>149</v>
      </c>
      <c r="E2114" t="s">
        <v>69</v>
      </c>
      <c r="F2114">
        <v>68</v>
      </c>
      <c r="G2114" t="s">
        <v>43</v>
      </c>
      <c r="H2114" t="s">
        <v>99</v>
      </c>
      <c r="I2114" t="s">
        <v>55</v>
      </c>
      <c r="J2114">
        <v>4.5</v>
      </c>
      <c r="K2114" t="s">
        <v>31</v>
      </c>
      <c r="L2114" t="s">
        <v>26</v>
      </c>
      <c r="M2114" s="1">
        <v>136</v>
      </c>
      <c r="N2114" s="1">
        <v>176.8</v>
      </c>
      <c r="O2114" s="1">
        <v>6.12</v>
      </c>
      <c r="P2114" s="1">
        <v>34.68</v>
      </c>
      <c r="AD2114" s="1">
        <v>176.8</v>
      </c>
      <c r="AE2114" s="1">
        <v>6.12</v>
      </c>
    </row>
    <row r="2115" spans="1:31">
      <c r="A2115" t="s">
        <v>157</v>
      </c>
      <c r="B2115">
        <v>63</v>
      </c>
      <c r="C2115" t="s">
        <v>19</v>
      </c>
      <c r="D2115" t="s">
        <v>88</v>
      </c>
      <c r="E2115" t="s">
        <v>21</v>
      </c>
      <c r="F2115">
        <v>40</v>
      </c>
      <c r="G2115" t="s">
        <v>43</v>
      </c>
      <c r="H2115" t="s">
        <v>125</v>
      </c>
      <c r="I2115" t="s">
        <v>36</v>
      </c>
      <c r="J2115">
        <v>2.7</v>
      </c>
      <c r="K2115" t="s">
        <v>44</v>
      </c>
      <c r="L2115" t="s">
        <v>104</v>
      </c>
      <c r="M2115" s="1">
        <v>320</v>
      </c>
      <c r="N2115" s="1">
        <v>416</v>
      </c>
      <c r="O2115" s="1">
        <v>8.64</v>
      </c>
      <c r="P2115" s="1">
        <v>87.36</v>
      </c>
      <c r="AD2115" s="1">
        <v>416</v>
      </c>
      <c r="AE2115" s="1">
        <v>8.64</v>
      </c>
    </row>
    <row r="2116" spans="1:31">
      <c r="A2116" t="s">
        <v>144</v>
      </c>
      <c r="B2116">
        <v>37</v>
      </c>
      <c r="C2116" t="s">
        <v>19</v>
      </c>
      <c r="D2116" t="s">
        <v>54</v>
      </c>
      <c r="E2116" t="s">
        <v>21</v>
      </c>
      <c r="F2116">
        <v>51</v>
      </c>
      <c r="G2116" t="s">
        <v>43</v>
      </c>
      <c r="H2116" t="s">
        <v>152</v>
      </c>
      <c r="I2116" t="s">
        <v>24</v>
      </c>
      <c r="J2116">
        <v>2.9</v>
      </c>
      <c r="K2116" t="s">
        <v>92</v>
      </c>
      <c r="L2116" t="s">
        <v>48</v>
      </c>
      <c r="M2116" s="1">
        <v>153</v>
      </c>
      <c r="N2116" s="1">
        <v>198.9</v>
      </c>
      <c r="O2116" s="1">
        <v>4.437</v>
      </c>
      <c r="P2116" s="1">
        <v>41.463</v>
      </c>
      <c r="AD2116" s="1">
        <v>198.9</v>
      </c>
      <c r="AE2116" s="1">
        <v>4.437</v>
      </c>
    </row>
    <row r="2117" spans="1:31">
      <c r="A2117" t="s">
        <v>40</v>
      </c>
      <c r="B2117">
        <v>44</v>
      </c>
      <c r="C2117" t="s">
        <v>19</v>
      </c>
      <c r="D2117" t="s">
        <v>135</v>
      </c>
      <c r="E2117" t="s">
        <v>69</v>
      </c>
      <c r="F2117">
        <v>85</v>
      </c>
      <c r="G2117" t="s">
        <v>43</v>
      </c>
      <c r="H2117" t="s">
        <v>89</v>
      </c>
      <c r="I2117" t="s">
        <v>24</v>
      </c>
      <c r="J2117">
        <v>3.4</v>
      </c>
      <c r="K2117" t="s">
        <v>76</v>
      </c>
      <c r="L2117" t="s">
        <v>77</v>
      </c>
      <c r="M2117" s="1">
        <v>170</v>
      </c>
      <c r="N2117" s="1">
        <v>221</v>
      </c>
      <c r="O2117" s="1">
        <v>5.78</v>
      </c>
      <c r="P2117" s="1">
        <v>45.22</v>
      </c>
      <c r="AD2117" s="1">
        <v>221</v>
      </c>
      <c r="AE2117" s="1">
        <v>5.78</v>
      </c>
    </row>
    <row r="2118" spans="1:31">
      <c r="A2118" t="s">
        <v>126</v>
      </c>
      <c r="B2118">
        <v>67</v>
      </c>
      <c r="C2118" t="s">
        <v>19</v>
      </c>
      <c r="D2118" t="s">
        <v>114</v>
      </c>
      <c r="E2118" t="s">
        <v>63</v>
      </c>
      <c r="F2118">
        <v>23</v>
      </c>
      <c r="G2118" t="s">
        <v>43</v>
      </c>
      <c r="H2118" t="s">
        <v>91</v>
      </c>
      <c r="I2118" t="s">
        <v>52</v>
      </c>
      <c r="J2118">
        <v>2.9</v>
      </c>
      <c r="K2118" t="s">
        <v>92</v>
      </c>
      <c r="L2118" t="s">
        <v>77</v>
      </c>
      <c r="M2118" s="1">
        <v>161</v>
      </c>
      <c r="N2118" s="1">
        <v>209.3</v>
      </c>
      <c r="O2118" s="1">
        <v>4.669</v>
      </c>
      <c r="P2118" s="1">
        <v>43.631</v>
      </c>
      <c r="AD2118" s="1">
        <v>209.3</v>
      </c>
      <c r="AE2118" s="1">
        <v>4.669</v>
      </c>
    </row>
    <row r="2119" spans="1:31">
      <c r="A2119" t="s">
        <v>127</v>
      </c>
      <c r="B2119">
        <v>27</v>
      </c>
      <c r="C2119" t="s">
        <v>19</v>
      </c>
      <c r="D2119" t="s">
        <v>88</v>
      </c>
      <c r="E2119" t="s">
        <v>21</v>
      </c>
      <c r="F2119">
        <v>28</v>
      </c>
      <c r="G2119" t="s">
        <v>22</v>
      </c>
      <c r="H2119" t="s">
        <v>125</v>
      </c>
      <c r="I2119" t="s">
        <v>52</v>
      </c>
      <c r="J2119">
        <v>3.8</v>
      </c>
      <c r="K2119" t="s">
        <v>92</v>
      </c>
      <c r="L2119" t="s">
        <v>48</v>
      </c>
      <c r="M2119" s="1">
        <v>224</v>
      </c>
      <c r="N2119" s="1">
        <v>291.2</v>
      </c>
      <c r="O2119" s="1">
        <v>8.512</v>
      </c>
      <c r="P2119" s="1">
        <v>58.688</v>
      </c>
      <c r="AD2119" s="1">
        <v>291.2</v>
      </c>
      <c r="AE2119" s="1">
        <v>8.512</v>
      </c>
    </row>
    <row r="2120" spans="1:31">
      <c r="A2120" t="s">
        <v>158</v>
      </c>
      <c r="B2120">
        <v>60</v>
      </c>
      <c r="C2120" t="s">
        <v>19</v>
      </c>
      <c r="D2120" t="s">
        <v>140</v>
      </c>
      <c r="E2120" t="s">
        <v>21</v>
      </c>
      <c r="F2120">
        <v>44</v>
      </c>
      <c r="G2120" t="s">
        <v>43</v>
      </c>
      <c r="H2120" t="s">
        <v>81</v>
      </c>
      <c r="I2120" t="s">
        <v>55</v>
      </c>
      <c r="J2120">
        <v>4.2</v>
      </c>
      <c r="K2120" t="s">
        <v>92</v>
      </c>
      <c r="L2120" t="s">
        <v>56</v>
      </c>
      <c r="M2120" s="1">
        <v>44</v>
      </c>
      <c r="N2120" s="1">
        <v>57.2</v>
      </c>
      <c r="O2120" s="1">
        <v>1.848</v>
      </c>
      <c r="P2120" s="1">
        <v>11.352</v>
      </c>
      <c r="AD2120" s="1">
        <v>57.2</v>
      </c>
      <c r="AE2120" s="1">
        <v>1.848</v>
      </c>
    </row>
    <row r="2121" spans="1:31">
      <c r="A2121" t="s">
        <v>161</v>
      </c>
      <c r="B2121">
        <v>58</v>
      </c>
      <c r="C2121" t="s">
        <v>19</v>
      </c>
      <c r="D2121" t="s">
        <v>120</v>
      </c>
      <c r="E2121" t="s">
        <v>69</v>
      </c>
      <c r="F2121">
        <v>57</v>
      </c>
      <c r="G2121" t="s">
        <v>43</v>
      </c>
      <c r="H2121" t="s">
        <v>141</v>
      </c>
      <c r="I2121" t="s">
        <v>36</v>
      </c>
      <c r="J2121">
        <v>3.5</v>
      </c>
      <c r="K2121" t="s">
        <v>25</v>
      </c>
      <c r="L2121" t="s">
        <v>77</v>
      </c>
      <c r="M2121" s="1">
        <v>513</v>
      </c>
      <c r="N2121" s="1">
        <v>666.9</v>
      </c>
      <c r="O2121" s="1">
        <v>17.955</v>
      </c>
      <c r="P2121" s="1">
        <v>135.945</v>
      </c>
      <c r="AD2121" s="1">
        <v>666.9</v>
      </c>
      <c r="AE2121" s="1">
        <v>17.955</v>
      </c>
    </row>
    <row r="2122" spans="1:31">
      <c r="A2122" t="s">
        <v>67</v>
      </c>
      <c r="B2122">
        <v>53</v>
      </c>
      <c r="C2122" t="s">
        <v>19</v>
      </c>
      <c r="D2122" t="s">
        <v>135</v>
      </c>
      <c r="E2122" t="s">
        <v>69</v>
      </c>
      <c r="F2122">
        <v>98</v>
      </c>
      <c r="G2122" t="s">
        <v>35</v>
      </c>
      <c r="H2122" t="s">
        <v>121</v>
      </c>
      <c r="I2122" t="s">
        <v>55</v>
      </c>
      <c r="J2122">
        <v>3.1</v>
      </c>
      <c r="K2122" t="s">
        <v>44</v>
      </c>
      <c r="L2122" t="s">
        <v>56</v>
      </c>
      <c r="M2122" s="1">
        <v>196</v>
      </c>
      <c r="N2122" s="1">
        <v>254.8</v>
      </c>
      <c r="O2122" s="1">
        <v>6.076</v>
      </c>
      <c r="P2122" s="1">
        <v>52.724</v>
      </c>
      <c r="AD2122" s="1">
        <v>254.8</v>
      </c>
      <c r="AE2122" s="1">
        <v>6.076</v>
      </c>
    </row>
    <row r="2123" spans="1:31">
      <c r="A2123" t="s">
        <v>134</v>
      </c>
      <c r="B2123">
        <v>43</v>
      </c>
      <c r="C2123" t="s">
        <v>19</v>
      </c>
      <c r="D2123" t="s">
        <v>147</v>
      </c>
      <c r="E2123" t="s">
        <v>69</v>
      </c>
      <c r="F2123">
        <v>68</v>
      </c>
      <c r="G2123" t="s">
        <v>43</v>
      </c>
      <c r="H2123" t="s">
        <v>81</v>
      </c>
      <c r="I2123" t="s">
        <v>24</v>
      </c>
      <c r="J2123">
        <v>3.5</v>
      </c>
      <c r="K2123" t="s">
        <v>76</v>
      </c>
      <c r="L2123" t="s">
        <v>94</v>
      </c>
      <c r="M2123" s="1">
        <v>272</v>
      </c>
      <c r="N2123" s="1">
        <v>353.6</v>
      </c>
      <c r="O2123" s="1">
        <v>9.52</v>
      </c>
      <c r="P2123" s="1">
        <v>72.08</v>
      </c>
      <c r="AD2123" s="1">
        <v>353.6</v>
      </c>
      <c r="AE2123" s="1">
        <v>9.52</v>
      </c>
    </row>
    <row r="2124" spans="1:31">
      <c r="A2124" t="s">
        <v>157</v>
      </c>
      <c r="B2124">
        <v>32</v>
      </c>
      <c r="C2124" t="s">
        <v>19</v>
      </c>
      <c r="D2124" t="s">
        <v>114</v>
      </c>
      <c r="E2124" t="s">
        <v>63</v>
      </c>
      <c r="F2124">
        <v>36</v>
      </c>
      <c r="G2124" t="s">
        <v>22</v>
      </c>
      <c r="H2124" t="s">
        <v>91</v>
      </c>
      <c r="I2124" t="s">
        <v>55</v>
      </c>
      <c r="J2124">
        <v>4</v>
      </c>
      <c r="K2124" t="s">
        <v>92</v>
      </c>
      <c r="L2124" t="s">
        <v>38</v>
      </c>
      <c r="M2124" s="1">
        <v>252</v>
      </c>
      <c r="N2124" s="1">
        <v>327.6</v>
      </c>
      <c r="O2124" s="1">
        <v>10.08</v>
      </c>
      <c r="P2124" s="1">
        <v>65.52</v>
      </c>
      <c r="AD2124" s="1">
        <v>327.6</v>
      </c>
      <c r="AE2124" s="1">
        <v>10.08</v>
      </c>
    </row>
    <row r="2125" spans="1:31">
      <c r="A2125" t="s">
        <v>161</v>
      </c>
      <c r="B2125">
        <v>54</v>
      </c>
      <c r="C2125" t="s">
        <v>19</v>
      </c>
      <c r="D2125" t="s">
        <v>62</v>
      </c>
      <c r="E2125" t="s">
        <v>63</v>
      </c>
      <c r="F2125">
        <v>71</v>
      </c>
      <c r="G2125" t="s">
        <v>22</v>
      </c>
      <c r="H2125" t="s">
        <v>123</v>
      </c>
      <c r="I2125" t="s">
        <v>36</v>
      </c>
      <c r="J2125">
        <v>3.7</v>
      </c>
      <c r="K2125" t="s">
        <v>92</v>
      </c>
      <c r="L2125" t="s">
        <v>77</v>
      </c>
      <c r="M2125" s="1">
        <v>568</v>
      </c>
      <c r="N2125" s="1">
        <v>738.4</v>
      </c>
      <c r="O2125" s="1">
        <v>21.016</v>
      </c>
      <c r="P2125" s="1">
        <v>149.384</v>
      </c>
      <c r="AD2125" s="1">
        <v>738.4</v>
      </c>
      <c r="AE2125" s="1">
        <v>21.016</v>
      </c>
    </row>
    <row r="2126" spans="1:31">
      <c r="A2126" t="s">
        <v>40</v>
      </c>
      <c r="B2126">
        <v>47</v>
      </c>
      <c r="C2126" t="s">
        <v>19</v>
      </c>
      <c r="D2126" t="s">
        <v>93</v>
      </c>
      <c r="E2126" t="s">
        <v>21</v>
      </c>
      <c r="F2126">
        <v>60</v>
      </c>
      <c r="G2126" t="s">
        <v>43</v>
      </c>
      <c r="H2126" t="s">
        <v>91</v>
      </c>
      <c r="I2126" t="s">
        <v>55</v>
      </c>
      <c r="J2126">
        <v>4.2</v>
      </c>
      <c r="K2126" t="s">
        <v>25</v>
      </c>
      <c r="L2126" t="s">
        <v>56</v>
      </c>
      <c r="M2126" s="1">
        <v>360</v>
      </c>
      <c r="N2126" s="1">
        <v>468</v>
      </c>
      <c r="O2126" s="1">
        <v>15.12</v>
      </c>
      <c r="P2126" s="1">
        <v>92.88</v>
      </c>
      <c r="AD2126" s="1">
        <v>468</v>
      </c>
      <c r="AE2126" s="1">
        <v>15.12</v>
      </c>
    </row>
    <row r="2127" spans="1:31">
      <c r="A2127" t="s">
        <v>87</v>
      </c>
      <c r="B2127">
        <v>57</v>
      </c>
      <c r="C2127" t="s">
        <v>19</v>
      </c>
      <c r="D2127" t="s">
        <v>62</v>
      </c>
      <c r="E2127" t="s">
        <v>63</v>
      </c>
      <c r="F2127">
        <v>87</v>
      </c>
      <c r="G2127" t="s">
        <v>43</v>
      </c>
      <c r="H2127" t="s">
        <v>133</v>
      </c>
      <c r="I2127" t="s">
        <v>55</v>
      </c>
      <c r="J2127">
        <v>4.8</v>
      </c>
      <c r="K2127" t="s">
        <v>44</v>
      </c>
      <c r="L2127" t="s">
        <v>56</v>
      </c>
      <c r="M2127" s="1">
        <v>696</v>
      </c>
      <c r="N2127" s="1">
        <v>904.8</v>
      </c>
      <c r="O2127" s="1">
        <v>33.408</v>
      </c>
      <c r="P2127" s="1">
        <v>175.392</v>
      </c>
      <c r="AD2127" s="1">
        <v>904.8</v>
      </c>
      <c r="AE2127" s="1">
        <v>33.408</v>
      </c>
    </row>
    <row r="2128" spans="1:31">
      <c r="A2128" t="s">
        <v>95</v>
      </c>
      <c r="B2128">
        <v>63</v>
      </c>
      <c r="C2128" t="s">
        <v>19</v>
      </c>
      <c r="D2128" t="s">
        <v>74</v>
      </c>
      <c r="E2128" t="s">
        <v>42</v>
      </c>
      <c r="F2128">
        <v>38</v>
      </c>
      <c r="G2128" t="s">
        <v>98</v>
      </c>
      <c r="H2128" t="s">
        <v>152</v>
      </c>
      <c r="I2128" t="s">
        <v>24</v>
      </c>
      <c r="J2128">
        <v>4.1</v>
      </c>
      <c r="K2128" t="s">
        <v>37</v>
      </c>
      <c r="L2128" t="s">
        <v>94</v>
      </c>
      <c r="M2128" s="1">
        <v>152</v>
      </c>
      <c r="N2128" s="1">
        <v>197.6</v>
      </c>
      <c r="O2128" s="1">
        <v>6.232</v>
      </c>
      <c r="P2128" s="1">
        <v>39.368</v>
      </c>
      <c r="AD2128" s="1">
        <v>197.6</v>
      </c>
      <c r="AE2128" s="1">
        <v>6.232</v>
      </c>
    </row>
    <row r="2129" spans="1:31">
      <c r="A2129" t="s">
        <v>106</v>
      </c>
      <c r="B2129">
        <v>70</v>
      </c>
      <c r="C2129" t="s">
        <v>19</v>
      </c>
      <c r="D2129" t="s">
        <v>153</v>
      </c>
      <c r="E2129" t="s">
        <v>42</v>
      </c>
      <c r="F2129">
        <v>45</v>
      </c>
      <c r="G2129" t="s">
        <v>43</v>
      </c>
      <c r="H2129" t="s">
        <v>141</v>
      </c>
      <c r="I2129" t="s">
        <v>36</v>
      </c>
      <c r="J2129">
        <v>4.5</v>
      </c>
      <c r="K2129" t="s">
        <v>92</v>
      </c>
      <c r="L2129" t="s">
        <v>38</v>
      </c>
      <c r="M2129" s="1">
        <v>135</v>
      </c>
      <c r="N2129" s="1">
        <v>175.5</v>
      </c>
      <c r="O2129" s="1">
        <v>6.075</v>
      </c>
      <c r="P2129" s="1">
        <v>34.425</v>
      </c>
      <c r="AD2129" s="1">
        <v>175.5</v>
      </c>
      <c r="AE2129" s="1">
        <v>6.075</v>
      </c>
    </row>
    <row r="2130" spans="1:31">
      <c r="A2130" t="s">
        <v>145</v>
      </c>
      <c r="B2130">
        <v>62</v>
      </c>
      <c r="C2130" t="s">
        <v>19</v>
      </c>
      <c r="D2130" t="s">
        <v>62</v>
      </c>
      <c r="E2130" t="s">
        <v>63</v>
      </c>
      <c r="F2130">
        <v>47</v>
      </c>
      <c r="G2130" t="s">
        <v>22</v>
      </c>
      <c r="H2130" t="s">
        <v>123</v>
      </c>
      <c r="I2130" t="s">
        <v>55</v>
      </c>
      <c r="J2130">
        <v>2.7</v>
      </c>
      <c r="K2130" t="s">
        <v>44</v>
      </c>
      <c r="L2130" t="s">
        <v>38</v>
      </c>
      <c r="M2130" s="1">
        <v>376</v>
      </c>
      <c r="N2130" s="1">
        <v>488.8</v>
      </c>
      <c r="O2130" s="1">
        <v>10.152</v>
      </c>
      <c r="P2130" s="1">
        <v>102.648</v>
      </c>
      <c r="AD2130" s="1">
        <v>488.8</v>
      </c>
      <c r="AE2130" s="1">
        <v>10.152</v>
      </c>
    </row>
    <row r="2131" spans="1:31">
      <c r="A2131" t="s">
        <v>164</v>
      </c>
      <c r="B2131">
        <v>40</v>
      </c>
      <c r="C2131" t="s">
        <v>19</v>
      </c>
      <c r="D2131" t="s">
        <v>93</v>
      </c>
      <c r="E2131" t="s">
        <v>21</v>
      </c>
      <c r="F2131">
        <v>57</v>
      </c>
      <c r="G2131" t="s">
        <v>22</v>
      </c>
      <c r="H2131" t="s">
        <v>136</v>
      </c>
      <c r="I2131" t="s">
        <v>55</v>
      </c>
      <c r="J2131">
        <v>2.8</v>
      </c>
      <c r="K2131" t="s">
        <v>44</v>
      </c>
      <c r="L2131" t="s">
        <v>104</v>
      </c>
      <c r="M2131" s="1">
        <v>342</v>
      </c>
      <c r="N2131" s="1">
        <v>444.6</v>
      </c>
      <c r="O2131" s="1">
        <v>9.576</v>
      </c>
      <c r="P2131" s="1">
        <v>93.024</v>
      </c>
      <c r="AD2131" s="1">
        <v>444.6</v>
      </c>
      <c r="AE2131" s="1">
        <v>9.576</v>
      </c>
    </row>
    <row r="2132" spans="1:31">
      <c r="A2132" t="s">
        <v>132</v>
      </c>
      <c r="B2132">
        <v>25</v>
      </c>
      <c r="C2132" t="s">
        <v>19</v>
      </c>
      <c r="D2132" t="s">
        <v>147</v>
      </c>
      <c r="E2132" t="s">
        <v>69</v>
      </c>
      <c r="F2132">
        <v>68</v>
      </c>
      <c r="G2132" t="s">
        <v>22</v>
      </c>
      <c r="H2132" t="s">
        <v>89</v>
      </c>
      <c r="I2132" t="s">
        <v>52</v>
      </c>
      <c r="J2132">
        <v>3.7</v>
      </c>
      <c r="K2132" t="s">
        <v>37</v>
      </c>
      <c r="L2132" t="s">
        <v>48</v>
      </c>
      <c r="M2132" s="1">
        <v>272</v>
      </c>
      <c r="N2132" s="1">
        <v>353.6</v>
      </c>
      <c r="O2132" s="1">
        <v>10.064</v>
      </c>
      <c r="P2132" s="1">
        <v>71.536</v>
      </c>
      <c r="AD2132" s="1">
        <v>353.6</v>
      </c>
      <c r="AE2132" s="1">
        <v>10.064</v>
      </c>
    </row>
    <row r="2133" spans="1:31">
      <c r="A2133" t="s">
        <v>53</v>
      </c>
      <c r="B2133">
        <v>19</v>
      </c>
      <c r="C2133" t="s">
        <v>19</v>
      </c>
      <c r="D2133" t="s">
        <v>59</v>
      </c>
      <c r="E2133" t="s">
        <v>21</v>
      </c>
      <c r="F2133">
        <v>52</v>
      </c>
      <c r="G2133" t="s">
        <v>43</v>
      </c>
      <c r="H2133" t="s">
        <v>121</v>
      </c>
      <c r="I2133" t="s">
        <v>55</v>
      </c>
      <c r="J2133">
        <v>3.6</v>
      </c>
      <c r="K2133" t="s">
        <v>76</v>
      </c>
      <c r="L2133" t="s">
        <v>26</v>
      </c>
      <c r="M2133" s="1">
        <v>260</v>
      </c>
      <c r="N2133" s="1">
        <v>338</v>
      </c>
      <c r="O2133" s="1">
        <v>9.36</v>
      </c>
      <c r="P2133" s="1">
        <v>68.64</v>
      </c>
      <c r="AD2133" s="1">
        <v>338</v>
      </c>
      <c r="AE2133" s="1">
        <v>9.36</v>
      </c>
    </row>
    <row r="2134" spans="1:31">
      <c r="A2134" t="s">
        <v>144</v>
      </c>
      <c r="B2134">
        <v>25</v>
      </c>
      <c r="C2134" t="s">
        <v>19</v>
      </c>
      <c r="D2134" t="s">
        <v>93</v>
      </c>
      <c r="E2134" t="s">
        <v>21</v>
      </c>
      <c r="F2134">
        <v>87</v>
      </c>
      <c r="G2134" t="s">
        <v>43</v>
      </c>
      <c r="H2134" t="s">
        <v>152</v>
      </c>
      <c r="I2134" t="s">
        <v>55</v>
      </c>
      <c r="J2134">
        <v>4.7</v>
      </c>
      <c r="K2134" t="s">
        <v>92</v>
      </c>
      <c r="L2134" t="s">
        <v>38</v>
      </c>
      <c r="M2134" s="1">
        <v>522</v>
      </c>
      <c r="N2134" s="1">
        <v>678.6</v>
      </c>
      <c r="O2134" s="1">
        <v>24.534</v>
      </c>
      <c r="P2134" s="1">
        <v>132.066</v>
      </c>
      <c r="AD2134" s="1">
        <v>678.6</v>
      </c>
      <c r="AE2134" s="1">
        <v>24.534</v>
      </c>
    </row>
    <row r="2135" spans="1:31">
      <c r="A2135" t="s">
        <v>28</v>
      </c>
      <c r="B2135">
        <v>21</v>
      </c>
      <c r="C2135" t="s">
        <v>19</v>
      </c>
      <c r="D2135" t="s">
        <v>139</v>
      </c>
      <c r="E2135" t="s">
        <v>69</v>
      </c>
      <c r="F2135">
        <v>34</v>
      </c>
      <c r="G2135" t="s">
        <v>43</v>
      </c>
      <c r="H2135" t="s">
        <v>81</v>
      </c>
      <c r="I2135" t="s">
        <v>52</v>
      </c>
      <c r="J2135">
        <v>3.8</v>
      </c>
      <c r="K2135" t="s">
        <v>76</v>
      </c>
      <c r="L2135" t="s">
        <v>48</v>
      </c>
      <c r="M2135" s="1">
        <v>102</v>
      </c>
      <c r="N2135" s="1">
        <v>132.6</v>
      </c>
      <c r="O2135" s="1">
        <v>3.876</v>
      </c>
      <c r="P2135" s="1">
        <v>26.724</v>
      </c>
      <c r="AD2135" s="1">
        <v>132.6</v>
      </c>
      <c r="AE2135" s="1">
        <v>3.876</v>
      </c>
    </row>
    <row r="2136" spans="1:31">
      <c r="A2136" t="s">
        <v>157</v>
      </c>
      <c r="B2136">
        <v>55</v>
      </c>
      <c r="C2136" t="s">
        <v>19</v>
      </c>
      <c r="D2136" t="s">
        <v>41</v>
      </c>
      <c r="E2136" t="s">
        <v>42</v>
      </c>
      <c r="F2136">
        <v>41</v>
      </c>
      <c r="G2136" t="s">
        <v>98</v>
      </c>
      <c r="H2136" t="s">
        <v>30</v>
      </c>
      <c r="I2136" t="s">
        <v>24</v>
      </c>
      <c r="J2136">
        <v>2.9</v>
      </c>
      <c r="K2136" t="s">
        <v>37</v>
      </c>
      <c r="L2136" t="s">
        <v>26</v>
      </c>
      <c r="M2136" s="1">
        <v>123</v>
      </c>
      <c r="N2136" s="1">
        <v>159.9</v>
      </c>
      <c r="O2136" s="1">
        <v>3.567</v>
      </c>
      <c r="P2136" s="1">
        <v>33.333</v>
      </c>
      <c r="AD2136" s="1">
        <v>159.9</v>
      </c>
      <c r="AE2136" s="1">
        <v>3.567</v>
      </c>
    </row>
    <row r="2137" spans="1:31">
      <c r="A2137" t="s">
        <v>108</v>
      </c>
      <c r="B2137">
        <v>34</v>
      </c>
      <c r="C2137" t="s">
        <v>19</v>
      </c>
      <c r="D2137" t="s">
        <v>96</v>
      </c>
      <c r="E2137" t="s">
        <v>69</v>
      </c>
      <c r="F2137">
        <v>94</v>
      </c>
      <c r="G2137" t="s">
        <v>35</v>
      </c>
      <c r="H2137" t="s">
        <v>150</v>
      </c>
      <c r="I2137" t="s">
        <v>24</v>
      </c>
      <c r="J2137">
        <v>4.6</v>
      </c>
      <c r="K2137" t="s">
        <v>92</v>
      </c>
      <c r="L2137" t="s">
        <v>104</v>
      </c>
      <c r="M2137" s="1">
        <v>94</v>
      </c>
      <c r="N2137" s="1">
        <v>122.2</v>
      </c>
      <c r="O2137" s="1">
        <v>4.324</v>
      </c>
      <c r="P2137" s="1">
        <v>23.876</v>
      </c>
      <c r="AD2137" s="1">
        <v>122.2</v>
      </c>
      <c r="AE2137" s="1">
        <v>4.324</v>
      </c>
    </row>
    <row r="2138" spans="1:31">
      <c r="A2138" t="s">
        <v>90</v>
      </c>
      <c r="B2138">
        <v>47</v>
      </c>
      <c r="C2138" t="s">
        <v>19</v>
      </c>
      <c r="D2138" t="s">
        <v>96</v>
      </c>
      <c r="E2138" t="s">
        <v>69</v>
      </c>
      <c r="F2138">
        <v>93</v>
      </c>
      <c r="G2138" t="s">
        <v>43</v>
      </c>
      <c r="H2138" t="s">
        <v>121</v>
      </c>
      <c r="I2138" t="s">
        <v>52</v>
      </c>
      <c r="J2138">
        <v>2.8</v>
      </c>
      <c r="K2138" t="s">
        <v>76</v>
      </c>
      <c r="L2138" t="s">
        <v>26</v>
      </c>
      <c r="M2138" s="1">
        <v>93</v>
      </c>
      <c r="N2138" s="1">
        <v>120.9</v>
      </c>
      <c r="O2138" s="1">
        <v>2.604</v>
      </c>
      <c r="P2138" s="1">
        <v>25.296</v>
      </c>
      <c r="AD2138" s="1">
        <v>120.9</v>
      </c>
      <c r="AE2138" s="1">
        <v>2.604</v>
      </c>
    </row>
    <row r="2139" spans="1:31">
      <c r="A2139" t="s">
        <v>131</v>
      </c>
      <c r="B2139">
        <v>27</v>
      </c>
      <c r="C2139" t="s">
        <v>19</v>
      </c>
      <c r="D2139" t="s">
        <v>140</v>
      </c>
      <c r="E2139" t="s">
        <v>21</v>
      </c>
      <c r="F2139">
        <v>51</v>
      </c>
      <c r="G2139" t="s">
        <v>98</v>
      </c>
      <c r="H2139" t="s">
        <v>75</v>
      </c>
      <c r="I2139" t="s">
        <v>24</v>
      </c>
      <c r="J2139">
        <v>4.6</v>
      </c>
      <c r="K2139" t="s">
        <v>37</v>
      </c>
      <c r="L2139" t="s">
        <v>104</v>
      </c>
      <c r="M2139" s="1">
        <v>51</v>
      </c>
      <c r="N2139" s="1">
        <v>66.3</v>
      </c>
      <c r="O2139" s="1">
        <v>2.346</v>
      </c>
      <c r="P2139" s="1">
        <v>12.954</v>
      </c>
      <c r="AD2139" s="1">
        <v>66.3</v>
      </c>
      <c r="AE2139" s="1">
        <v>2.346</v>
      </c>
    </row>
    <row r="2140" spans="1:31">
      <c r="A2140" t="s">
        <v>97</v>
      </c>
      <c r="B2140">
        <v>67</v>
      </c>
      <c r="C2140" t="s">
        <v>19</v>
      </c>
      <c r="D2140" t="s">
        <v>29</v>
      </c>
      <c r="E2140" t="s">
        <v>21</v>
      </c>
      <c r="F2140">
        <v>42</v>
      </c>
      <c r="G2140" t="s">
        <v>43</v>
      </c>
      <c r="H2140" t="s">
        <v>91</v>
      </c>
      <c r="I2140" t="s">
        <v>55</v>
      </c>
      <c r="J2140">
        <v>2.8</v>
      </c>
      <c r="K2140" t="s">
        <v>25</v>
      </c>
      <c r="L2140" t="s">
        <v>56</v>
      </c>
      <c r="M2140" s="1">
        <v>168</v>
      </c>
      <c r="N2140" s="1">
        <v>218.4</v>
      </c>
      <c r="O2140" s="1">
        <v>4.704</v>
      </c>
      <c r="P2140" s="1">
        <v>45.696</v>
      </c>
      <c r="AD2140" s="1">
        <v>218.4</v>
      </c>
      <c r="AE2140" s="1">
        <v>4.704</v>
      </c>
    </row>
    <row r="2141" spans="1:31">
      <c r="A2141" t="s">
        <v>90</v>
      </c>
      <c r="B2141">
        <v>40</v>
      </c>
      <c r="C2141" t="s">
        <v>19</v>
      </c>
      <c r="D2141" t="s">
        <v>153</v>
      </c>
      <c r="E2141" t="s">
        <v>42</v>
      </c>
      <c r="F2141">
        <v>95</v>
      </c>
      <c r="G2141" t="s">
        <v>43</v>
      </c>
      <c r="H2141" t="s">
        <v>121</v>
      </c>
      <c r="I2141" t="s">
        <v>24</v>
      </c>
      <c r="J2141">
        <v>3</v>
      </c>
      <c r="K2141" t="s">
        <v>31</v>
      </c>
      <c r="L2141" t="s">
        <v>38</v>
      </c>
      <c r="M2141" s="1">
        <v>285</v>
      </c>
      <c r="N2141" s="1">
        <v>370.5</v>
      </c>
      <c r="O2141" s="1">
        <v>8.55</v>
      </c>
      <c r="P2141" s="1">
        <v>76.95</v>
      </c>
      <c r="AD2141" s="1">
        <v>370.5</v>
      </c>
      <c r="AE2141" s="1">
        <v>8.55</v>
      </c>
    </row>
    <row r="2142" spans="1:31">
      <c r="A2142" t="s">
        <v>145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43</v>
      </c>
      <c r="H2142" t="s">
        <v>125</v>
      </c>
      <c r="I2142" t="s">
        <v>55</v>
      </c>
      <c r="J2142">
        <v>3.7</v>
      </c>
      <c r="K2142" t="s">
        <v>31</v>
      </c>
      <c r="L2142" t="s">
        <v>26</v>
      </c>
      <c r="M2142" s="1">
        <v>810</v>
      </c>
      <c r="N2142" s="1">
        <v>1053</v>
      </c>
      <c r="O2142" s="1">
        <v>29.97</v>
      </c>
      <c r="P2142" s="1">
        <v>213.03</v>
      </c>
      <c r="AD2142" s="1">
        <v>1053</v>
      </c>
      <c r="AE2142" s="1">
        <v>29.97</v>
      </c>
    </row>
    <row r="2143" spans="1:31">
      <c r="A2143" t="s">
        <v>18</v>
      </c>
      <c r="B2143">
        <v>24</v>
      </c>
      <c r="C2143" t="s">
        <v>19</v>
      </c>
      <c r="D2143" t="s">
        <v>88</v>
      </c>
      <c r="E2143" t="s">
        <v>21</v>
      </c>
      <c r="F2143">
        <v>98</v>
      </c>
      <c r="G2143" t="s">
        <v>43</v>
      </c>
      <c r="H2143" t="s">
        <v>109</v>
      </c>
      <c r="I2143" t="s">
        <v>24</v>
      </c>
      <c r="J2143">
        <v>4.1</v>
      </c>
      <c r="K2143" t="s">
        <v>44</v>
      </c>
      <c r="L2143" t="s">
        <v>48</v>
      </c>
      <c r="M2143" s="1">
        <v>784</v>
      </c>
      <c r="N2143" s="1">
        <v>1019.2</v>
      </c>
      <c r="O2143" s="1">
        <v>32.144</v>
      </c>
      <c r="P2143" s="1">
        <v>203.056</v>
      </c>
      <c r="AD2143" s="1">
        <v>1019.2</v>
      </c>
      <c r="AE2143" s="1">
        <v>32.144</v>
      </c>
    </row>
    <row r="2144" spans="1:31">
      <c r="A2144" t="s">
        <v>128</v>
      </c>
      <c r="B2144">
        <v>47</v>
      </c>
      <c r="C2144" t="s">
        <v>19</v>
      </c>
      <c r="D2144" t="s">
        <v>139</v>
      </c>
      <c r="E2144" t="s">
        <v>69</v>
      </c>
      <c r="F2144">
        <v>39</v>
      </c>
      <c r="G2144" t="s">
        <v>43</v>
      </c>
      <c r="H2144" t="s">
        <v>30</v>
      </c>
      <c r="I2144" t="s">
        <v>24</v>
      </c>
      <c r="J2144">
        <v>4.3</v>
      </c>
      <c r="K2144" t="s">
        <v>25</v>
      </c>
      <c r="L2144" t="s">
        <v>56</v>
      </c>
      <c r="M2144" s="1">
        <v>117</v>
      </c>
      <c r="N2144" s="1">
        <v>152.1</v>
      </c>
      <c r="O2144" s="1">
        <v>5.031</v>
      </c>
      <c r="P2144" s="1">
        <v>30.069</v>
      </c>
      <c r="AD2144" s="1">
        <v>152.1</v>
      </c>
      <c r="AE2144" s="1">
        <v>5.031</v>
      </c>
    </row>
    <row r="2145" spans="1:31">
      <c r="A2145" t="s">
        <v>73</v>
      </c>
      <c r="B2145">
        <v>53</v>
      </c>
      <c r="C2145" t="s">
        <v>19</v>
      </c>
      <c r="D2145" t="s">
        <v>41</v>
      </c>
      <c r="E2145" t="s">
        <v>42</v>
      </c>
      <c r="F2145">
        <v>66</v>
      </c>
      <c r="G2145" t="s">
        <v>22</v>
      </c>
      <c r="H2145" t="s">
        <v>121</v>
      </c>
      <c r="I2145" t="s">
        <v>55</v>
      </c>
      <c r="J2145">
        <v>3.8</v>
      </c>
      <c r="K2145" t="s">
        <v>25</v>
      </c>
      <c r="L2145" t="s">
        <v>77</v>
      </c>
      <c r="M2145" s="1">
        <v>198</v>
      </c>
      <c r="N2145" s="1">
        <v>257.4</v>
      </c>
      <c r="O2145" s="1">
        <v>7.524</v>
      </c>
      <c r="P2145" s="1">
        <v>51.876</v>
      </c>
      <c r="AD2145" s="1">
        <v>257.4</v>
      </c>
      <c r="AE2145" s="1">
        <v>7.524</v>
      </c>
    </row>
    <row r="2146" spans="1:31">
      <c r="A2146" t="s">
        <v>143</v>
      </c>
      <c r="B2146">
        <v>47</v>
      </c>
      <c r="C2146" t="s">
        <v>19</v>
      </c>
      <c r="D2146" t="s">
        <v>74</v>
      </c>
      <c r="E2146" t="s">
        <v>42</v>
      </c>
      <c r="F2146">
        <v>23</v>
      </c>
      <c r="G2146" t="s">
        <v>22</v>
      </c>
      <c r="H2146" t="s">
        <v>136</v>
      </c>
      <c r="I2146" t="s">
        <v>24</v>
      </c>
      <c r="J2146">
        <v>3.7</v>
      </c>
      <c r="K2146" t="s">
        <v>44</v>
      </c>
      <c r="L2146" t="s">
        <v>56</v>
      </c>
      <c r="M2146" s="1">
        <v>92</v>
      </c>
      <c r="N2146" s="1">
        <v>119.6</v>
      </c>
      <c r="O2146" s="1">
        <v>3.404</v>
      </c>
      <c r="P2146" s="1">
        <v>24.196</v>
      </c>
      <c r="AD2146" s="1">
        <v>119.6</v>
      </c>
      <c r="AE2146" s="1">
        <v>3.404</v>
      </c>
    </row>
    <row r="2147" spans="1:31">
      <c r="A2147" t="s">
        <v>155</v>
      </c>
      <c r="B2147">
        <v>38</v>
      </c>
      <c r="C2147" t="s">
        <v>19</v>
      </c>
      <c r="D2147" t="s">
        <v>93</v>
      </c>
      <c r="E2147" t="s">
        <v>21</v>
      </c>
      <c r="F2147">
        <v>73</v>
      </c>
      <c r="G2147" t="s">
        <v>35</v>
      </c>
      <c r="H2147" t="s">
        <v>51</v>
      </c>
      <c r="I2147" t="s">
        <v>24</v>
      </c>
      <c r="J2147">
        <v>4.8</v>
      </c>
      <c r="K2147" t="s">
        <v>44</v>
      </c>
      <c r="L2147" t="s">
        <v>48</v>
      </c>
      <c r="M2147" s="1">
        <v>438</v>
      </c>
      <c r="N2147" s="1">
        <v>569.4</v>
      </c>
      <c r="O2147" s="1">
        <v>21.024</v>
      </c>
      <c r="P2147" s="1">
        <v>110.376</v>
      </c>
      <c r="AD2147" s="1">
        <v>569.4</v>
      </c>
      <c r="AE2147" s="1">
        <v>21.024</v>
      </c>
    </row>
    <row r="2148" spans="1:31">
      <c r="A2148" t="s">
        <v>156</v>
      </c>
      <c r="B2148">
        <v>48</v>
      </c>
      <c r="C2148" t="s">
        <v>19</v>
      </c>
      <c r="D2148" t="s">
        <v>96</v>
      </c>
      <c r="E2148" t="s">
        <v>69</v>
      </c>
      <c r="F2148">
        <v>23</v>
      </c>
      <c r="G2148" t="s">
        <v>98</v>
      </c>
      <c r="H2148" t="s">
        <v>51</v>
      </c>
      <c r="I2148" t="s">
        <v>52</v>
      </c>
      <c r="J2148">
        <v>4.6</v>
      </c>
      <c r="K2148" t="s">
        <v>44</v>
      </c>
      <c r="L2148" t="s">
        <v>104</v>
      </c>
      <c r="M2148" s="1">
        <v>23</v>
      </c>
      <c r="N2148" s="1">
        <v>29.9</v>
      </c>
      <c r="O2148" s="1">
        <v>1.058</v>
      </c>
      <c r="P2148" s="1">
        <v>5.842</v>
      </c>
      <c r="AD2148" s="1">
        <v>29.9</v>
      </c>
      <c r="AE2148" s="1">
        <v>1.058</v>
      </c>
    </row>
    <row r="2149" spans="1:31">
      <c r="A2149" t="s">
        <v>67</v>
      </c>
      <c r="B2149">
        <v>47</v>
      </c>
      <c r="C2149" t="s">
        <v>19</v>
      </c>
      <c r="D2149" t="s">
        <v>93</v>
      </c>
      <c r="E2149" t="s">
        <v>21</v>
      </c>
      <c r="F2149">
        <v>43</v>
      </c>
      <c r="G2149" t="s">
        <v>35</v>
      </c>
      <c r="H2149" t="s">
        <v>60</v>
      </c>
      <c r="I2149" t="s">
        <v>55</v>
      </c>
      <c r="J2149">
        <v>4.8</v>
      </c>
      <c r="K2149" t="s">
        <v>31</v>
      </c>
      <c r="L2149" t="s">
        <v>26</v>
      </c>
      <c r="M2149" s="1">
        <v>258</v>
      </c>
      <c r="N2149" s="1">
        <v>335.4</v>
      </c>
      <c r="O2149" s="1">
        <v>12.384</v>
      </c>
      <c r="P2149" s="1">
        <v>65.016</v>
      </c>
      <c r="AD2149" s="1">
        <v>335.4</v>
      </c>
      <c r="AE2149" s="1">
        <v>12.384</v>
      </c>
    </row>
    <row r="2150" spans="1:31">
      <c r="A2150" t="s">
        <v>161</v>
      </c>
      <c r="B2150">
        <v>19</v>
      </c>
      <c r="C2150" t="s">
        <v>19</v>
      </c>
      <c r="D2150" t="s">
        <v>129</v>
      </c>
      <c r="E2150" t="s">
        <v>21</v>
      </c>
      <c r="F2150">
        <v>45</v>
      </c>
      <c r="G2150" t="s">
        <v>98</v>
      </c>
      <c r="H2150" t="s">
        <v>47</v>
      </c>
      <c r="I2150" t="s">
        <v>24</v>
      </c>
      <c r="J2150">
        <v>4.6</v>
      </c>
      <c r="K2150" t="s">
        <v>44</v>
      </c>
      <c r="L2150" t="s">
        <v>77</v>
      </c>
      <c r="M2150" s="1">
        <v>90</v>
      </c>
      <c r="N2150" s="1">
        <v>117</v>
      </c>
      <c r="O2150" s="1">
        <v>4.14</v>
      </c>
      <c r="P2150" s="1">
        <v>22.86</v>
      </c>
      <c r="AD2150" s="1">
        <v>117</v>
      </c>
      <c r="AE2150" s="1">
        <v>4.14</v>
      </c>
    </row>
    <row r="2151" spans="1:31">
      <c r="A2151" t="s">
        <v>80</v>
      </c>
      <c r="B2151">
        <v>38</v>
      </c>
      <c r="C2151" t="s">
        <v>19</v>
      </c>
      <c r="D2151" t="s">
        <v>41</v>
      </c>
      <c r="E2151" t="s">
        <v>42</v>
      </c>
      <c r="F2151">
        <v>21</v>
      </c>
      <c r="G2151" t="s">
        <v>22</v>
      </c>
      <c r="H2151" t="s">
        <v>136</v>
      </c>
      <c r="I2151" t="s">
        <v>24</v>
      </c>
      <c r="J2151">
        <v>4</v>
      </c>
      <c r="K2151" t="s">
        <v>76</v>
      </c>
      <c r="L2151" t="s">
        <v>38</v>
      </c>
      <c r="M2151" s="1">
        <v>63</v>
      </c>
      <c r="N2151" s="1">
        <v>81.9</v>
      </c>
      <c r="O2151" s="1">
        <v>2.52</v>
      </c>
      <c r="P2151" s="1">
        <v>16.38</v>
      </c>
      <c r="AD2151" s="1">
        <v>81.9</v>
      </c>
      <c r="AE2151" s="1">
        <v>2.52</v>
      </c>
    </row>
    <row r="2152" spans="1:31">
      <c r="A2152" t="s">
        <v>130</v>
      </c>
      <c r="B2152">
        <v>57</v>
      </c>
      <c r="C2152" t="s">
        <v>19</v>
      </c>
      <c r="D2152" t="s">
        <v>54</v>
      </c>
      <c r="E2152" t="s">
        <v>21</v>
      </c>
      <c r="F2152">
        <v>40</v>
      </c>
      <c r="G2152" t="s">
        <v>43</v>
      </c>
      <c r="H2152" t="s">
        <v>136</v>
      </c>
      <c r="I2152" t="s">
        <v>36</v>
      </c>
      <c r="J2152">
        <v>2.6</v>
      </c>
      <c r="K2152" t="s">
        <v>31</v>
      </c>
      <c r="L2152" t="s">
        <v>38</v>
      </c>
      <c r="M2152" s="1">
        <v>120</v>
      </c>
      <c r="N2152" s="1">
        <v>156</v>
      </c>
      <c r="O2152" s="1">
        <v>3.12</v>
      </c>
      <c r="P2152" s="1">
        <v>32.88</v>
      </c>
      <c r="AD2152" s="1">
        <v>156</v>
      </c>
      <c r="AE2152" s="1">
        <v>3.12</v>
      </c>
    </row>
    <row r="2153" spans="1:31">
      <c r="A2153" t="s">
        <v>144</v>
      </c>
      <c r="B2153">
        <v>70</v>
      </c>
      <c r="C2153" t="s">
        <v>19</v>
      </c>
      <c r="D2153" t="s">
        <v>34</v>
      </c>
      <c r="E2153" t="s">
        <v>21</v>
      </c>
      <c r="F2153">
        <v>58</v>
      </c>
      <c r="G2153" t="s">
        <v>22</v>
      </c>
      <c r="H2153" t="s">
        <v>125</v>
      </c>
      <c r="I2153" t="s">
        <v>55</v>
      </c>
      <c r="J2153">
        <v>2.6</v>
      </c>
      <c r="K2153" t="s">
        <v>25</v>
      </c>
      <c r="L2153" t="s">
        <v>94</v>
      </c>
      <c r="M2153" s="1">
        <v>406</v>
      </c>
      <c r="N2153" s="1">
        <v>527.8</v>
      </c>
      <c r="O2153" s="1">
        <v>10.556</v>
      </c>
      <c r="P2153" s="1">
        <v>111.244</v>
      </c>
      <c r="AD2153" s="1">
        <v>527.8</v>
      </c>
      <c r="AE2153" s="1">
        <v>10.556</v>
      </c>
    </row>
    <row r="2154" spans="1:31">
      <c r="A2154" t="s">
        <v>142</v>
      </c>
      <c r="B2154">
        <v>38</v>
      </c>
      <c r="C2154" t="s">
        <v>19</v>
      </c>
      <c r="D2154" t="s">
        <v>59</v>
      </c>
      <c r="E2154" t="s">
        <v>21</v>
      </c>
      <c r="F2154">
        <v>48</v>
      </c>
      <c r="G2154" t="s">
        <v>22</v>
      </c>
      <c r="H2154" t="s">
        <v>152</v>
      </c>
      <c r="I2154" t="s">
        <v>52</v>
      </c>
      <c r="J2154">
        <v>4.5</v>
      </c>
      <c r="K2154" t="s">
        <v>76</v>
      </c>
      <c r="L2154" t="s">
        <v>77</v>
      </c>
      <c r="M2154" s="1">
        <v>240</v>
      </c>
      <c r="N2154" s="1">
        <v>312</v>
      </c>
      <c r="O2154" s="1">
        <v>10.8</v>
      </c>
      <c r="P2154" s="1">
        <v>61.2</v>
      </c>
      <c r="AD2154" s="1">
        <v>312</v>
      </c>
      <c r="AE2154" s="1">
        <v>10.8</v>
      </c>
    </row>
    <row r="2155" spans="1:31">
      <c r="A2155" t="s">
        <v>18</v>
      </c>
      <c r="B2155">
        <v>35</v>
      </c>
      <c r="C2155" t="s">
        <v>19</v>
      </c>
      <c r="D2155" t="s">
        <v>54</v>
      </c>
      <c r="E2155" t="s">
        <v>21</v>
      </c>
      <c r="F2155">
        <v>94</v>
      </c>
      <c r="G2155" t="s">
        <v>43</v>
      </c>
      <c r="H2155" t="s">
        <v>89</v>
      </c>
      <c r="I2155" t="s">
        <v>55</v>
      </c>
      <c r="J2155">
        <v>4.2</v>
      </c>
      <c r="K2155" t="s">
        <v>44</v>
      </c>
      <c r="L2155" t="s">
        <v>48</v>
      </c>
      <c r="M2155" s="1">
        <v>282</v>
      </c>
      <c r="N2155" s="1">
        <v>366.6</v>
      </c>
      <c r="O2155" s="1">
        <v>11.844</v>
      </c>
      <c r="P2155" s="1">
        <v>72.756</v>
      </c>
      <c r="AD2155" s="1">
        <v>366.6</v>
      </c>
      <c r="AE2155" s="1">
        <v>11.844</v>
      </c>
    </row>
    <row r="2156" spans="1:31">
      <c r="A2156" t="s">
        <v>49</v>
      </c>
      <c r="B2156">
        <v>46</v>
      </c>
      <c r="C2156" t="s">
        <v>19</v>
      </c>
      <c r="D2156" t="s">
        <v>135</v>
      </c>
      <c r="E2156" t="s">
        <v>69</v>
      </c>
      <c r="F2156">
        <v>74</v>
      </c>
      <c r="G2156" t="s">
        <v>43</v>
      </c>
      <c r="H2156" t="s">
        <v>89</v>
      </c>
      <c r="I2156" t="s">
        <v>36</v>
      </c>
      <c r="J2156">
        <v>3.4</v>
      </c>
      <c r="K2156" t="s">
        <v>31</v>
      </c>
      <c r="L2156" t="s">
        <v>104</v>
      </c>
      <c r="M2156" s="1">
        <v>148</v>
      </c>
      <c r="N2156" s="1">
        <v>192.4</v>
      </c>
      <c r="O2156" s="1">
        <v>5.032</v>
      </c>
      <c r="P2156" s="1">
        <v>39.368</v>
      </c>
      <c r="AD2156" s="1">
        <v>192.4</v>
      </c>
      <c r="AE2156" s="1">
        <v>5.032</v>
      </c>
    </row>
    <row r="2157" spans="1:31">
      <c r="A2157" t="s">
        <v>80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22</v>
      </c>
      <c r="H2157" t="s">
        <v>150</v>
      </c>
      <c r="I2157" t="s">
        <v>55</v>
      </c>
      <c r="J2157">
        <v>3.7</v>
      </c>
      <c r="K2157" t="s">
        <v>44</v>
      </c>
      <c r="L2157" t="s">
        <v>94</v>
      </c>
      <c r="M2157" s="1">
        <v>459</v>
      </c>
      <c r="N2157" s="1">
        <v>596.7</v>
      </c>
      <c r="O2157" s="1">
        <v>16.983</v>
      </c>
      <c r="P2157" s="1">
        <v>120.717</v>
      </c>
      <c r="AD2157" s="1">
        <v>596.7</v>
      </c>
      <c r="AE2157" s="1">
        <v>16.983</v>
      </c>
    </row>
    <row r="2158" spans="1:31">
      <c r="A2158" t="s">
        <v>67</v>
      </c>
      <c r="B2158">
        <v>38</v>
      </c>
      <c r="C2158" t="s">
        <v>19</v>
      </c>
      <c r="D2158" t="s">
        <v>93</v>
      </c>
      <c r="E2158" t="s">
        <v>21</v>
      </c>
      <c r="F2158">
        <v>83</v>
      </c>
      <c r="G2158" t="s">
        <v>43</v>
      </c>
      <c r="H2158" t="s">
        <v>30</v>
      </c>
      <c r="I2158" t="s">
        <v>24</v>
      </c>
      <c r="J2158">
        <v>3.6</v>
      </c>
      <c r="K2158" t="s">
        <v>92</v>
      </c>
      <c r="L2158" t="s">
        <v>77</v>
      </c>
      <c r="M2158" s="1">
        <v>498</v>
      </c>
      <c r="N2158" s="1">
        <v>647.4</v>
      </c>
      <c r="O2158" s="1">
        <v>17.928</v>
      </c>
      <c r="P2158" s="1">
        <v>131.472</v>
      </c>
      <c r="AD2158" s="1">
        <v>647.4</v>
      </c>
      <c r="AE2158" s="1">
        <v>17.928</v>
      </c>
    </row>
    <row r="2159" spans="1:31">
      <c r="A2159" t="s">
        <v>97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22</v>
      </c>
      <c r="H2159" t="s">
        <v>47</v>
      </c>
      <c r="I2159" t="s">
        <v>24</v>
      </c>
      <c r="J2159">
        <v>4</v>
      </c>
      <c r="K2159" t="s">
        <v>25</v>
      </c>
      <c r="L2159" t="s">
        <v>26</v>
      </c>
      <c r="M2159" s="1">
        <v>612</v>
      </c>
      <c r="N2159" s="1">
        <v>795.6</v>
      </c>
      <c r="O2159" s="1">
        <v>24.48</v>
      </c>
      <c r="P2159" s="1">
        <v>159.12</v>
      </c>
      <c r="AD2159" s="1">
        <v>795.6</v>
      </c>
      <c r="AE2159" s="1">
        <v>24.48</v>
      </c>
    </row>
    <row r="2160" spans="1:31">
      <c r="A2160" t="s">
        <v>33</v>
      </c>
      <c r="B2160">
        <v>19</v>
      </c>
      <c r="C2160" t="s">
        <v>19</v>
      </c>
      <c r="D2160" t="s">
        <v>159</v>
      </c>
      <c r="E2160" t="s">
        <v>69</v>
      </c>
      <c r="F2160">
        <v>84</v>
      </c>
      <c r="G2160" t="s">
        <v>98</v>
      </c>
      <c r="H2160" t="s">
        <v>81</v>
      </c>
      <c r="I2160" t="s">
        <v>36</v>
      </c>
      <c r="J2160">
        <v>4.6</v>
      </c>
      <c r="K2160" t="s">
        <v>76</v>
      </c>
      <c r="L2160" t="s">
        <v>26</v>
      </c>
      <c r="M2160" s="1">
        <v>168</v>
      </c>
      <c r="N2160" s="1">
        <v>218.4</v>
      </c>
      <c r="O2160" s="1">
        <v>7.728</v>
      </c>
      <c r="P2160" s="1">
        <v>42.672</v>
      </c>
      <c r="AD2160" s="1">
        <v>218.4</v>
      </c>
      <c r="AE2160" s="1">
        <v>7.728</v>
      </c>
    </row>
    <row r="2161" spans="1:31">
      <c r="A2161" t="s">
        <v>58</v>
      </c>
      <c r="B2161">
        <v>18</v>
      </c>
      <c r="C2161" t="s">
        <v>19</v>
      </c>
      <c r="D2161" t="s">
        <v>54</v>
      </c>
      <c r="E2161" t="s">
        <v>21</v>
      </c>
      <c r="F2161">
        <v>58</v>
      </c>
      <c r="G2161" t="s">
        <v>43</v>
      </c>
      <c r="H2161" t="s">
        <v>109</v>
      </c>
      <c r="I2161" t="s">
        <v>55</v>
      </c>
      <c r="J2161">
        <v>3</v>
      </c>
      <c r="K2161" t="s">
        <v>31</v>
      </c>
      <c r="L2161" t="s">
        <v>48</v>
      </c>
      <c r="M2161" s="1">
        <v>174</v>
      </c>
      <c r="N2161" s="1">
        <v>226.2</v>
      </c>
      <c r="O2161" s="1">
        <v>5.22</v>
      </c>
      <c r="P2161" s="1">
        <v>46.98</v>
      </c>
      <c r="AD2161" s="1">
        <v>226.2</v>
      </c>
      <c r="AE2161" s="1">
        <v>5.22</v>
      </c>
    </row>
    <row r="2162" spans="1:31">
      <c r="A2162" t="s">
        <v>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22</v>
      </c>
      <c r="H2162" t="s">
        <v>60</v>
      </c>
      <c r="I2162" t="s">
        <v>24</v>
      </c>
      <c r="J2162">
        <v>3.3</v>
      </c>
      <c r="K2162" t="s">
        <v>44</v>
      </c>
      <c r="L2162" t="s">
        <v>48</v>
      </c>
      <c r="M2162" s="1">
        <v>460</v>
      </c>
      <c r="N2162" s="1">
        <v>598</v>
      </c>
      <c r="O2162" s="1">
        <v>15.18</v>
      </c>
      <c r="P2162" s="1">
        <v>122.82</v>
      </c>
      <c r="AD2162" s="1">
        <v>598</v>
      </c>
      <c r="AE2162" s="1">
        <v>15.18</v>
      </c>
    </row>
    <row r="2163" spans="1:31">
      <c r="A2163" t="s">
        <v>165</v>
      </c>
      <c r="B2163">
        <v>23</v>
      </c>
      <c r="C2163" t="s">
        <v>19</v>
      </c>
      <c r="D2163" t="s">
        <v>88</v>
      </c>
      <c r="E2163" t="s">
        <v>21</v>
      </c>
      <c r="F2163">
        <v>69</v>
      </c>
      <c r="G2163" t="s">
        <v>35</v>
      </c>
      <c r="H2163" t="s">
        <v>109</v>
      </c>
      <c r="I2163" t="s">
        <v>52</v>
      </c>
      <c r="J2163">
        <v>3.8</v>
      </c>
      <c r="K2163" t="s">
        <v>92</v>
      </c>
      <c r="L2163" t="s">
        <v>26</v>
      </c>
      <c r="M2163" s="1">
        <v>552</v>
      </c>
      <c r="N2163" s="1">
        <v>717.6</v>
      </c>
      <c r="O2163" s="1">
        <v>20.976</v>
      </c>
      <c r="P2163" s="1">
        <v>144.624</v>
      </c>
      <c r="AD2163" s="1">
        <v>717.6</v>
      </c>
      <c r="AE2163" s="1">
        <v>20.976</v>
      </c>
    </row>
    <row r="2164" spans="1:31">
      <c r="A2164" t="s">
        <v>46</v>
      </c>
      <c r="B2164">
        <v>60</v>
      </c>
      <c r="C2164" t="s">
        <v>19</v>
      </c>
      <c r="D2164" t="s">
        <v>59</v>
      </c>
      <c r="E2164" t="s">
        <v>21</v>
      </c>
      <c r="F2164">
        <v>48</v>
      </c>
      <c r="G2164" t="s">
        <v>35</v>
      </c>
      <c r="H2164" t="s">
        <v>100</v>
      </c>
      <c r="I2164" t="s">
        <v>52</v>
      </c>
      <c r="J2164">
        <v>2.7</v>
      </c>
      <c r="K2164" t="s">
        <v>44</v>
      </c>
      <c r="L2164" t="s">
        <v>38</v>
      </c>
      <c r="M2164" s="1">
        <v>240</v>
      </c>
      <c r="N2164" s="1">
        <v>312</v>
      </c>
      <c r="O2164" s="1">
        <v>6.48</v>
      </c>
      <c r="P2164" s="1">
        <v>65.52</v>
      </c>
      <c r="AD2164" s="1">
        <v>312</v>
      </c>
      <c r="AE2164" s="1">
        <v>6.48</v>
      </c>
    </row>
    <row r="2165" spans="1:31">
      <c r="A2165" t="s">
        <v>90</v>
      </c>
      <c r="B2165">
        <v>52</v>
      </c>
      <c r="C2165" t="s">
        <v>19</v>
      </c>
      <c r="D2165" t="s">
        <v>74</v>
      </c>
      <c r="E2165" t="s">
        <v>42</v>
      </c>
      <c r="F2165">
        <v>60</v>
      </c>
      <c r="G2165" t="s">
        <v>22</v>
      </c>
      <c r="H2165" t="s">
        <v>23</v>
      </c>
      <c r="I2165" t="s">
        <v>36</v>
      </c>
      <c r="J2165">
        <v>4.5</v>
      </c>
      <c r="K2165" t="s">
        <v>76</v>
      </c>
      <c r="L2165" t="s">
        <v>94</v>
      </c>
      <c r="M2165" s="1">
        <v>240</v>
      </c>
      <c r="N2165" s="1">
        <v>312</v>
      </c>
      <c r="O2165" s="1">
        <v>10.8</v>
      </c>
      <c r="P2165" s="1">
        <v>61.2</v>
      </c>
      <c r="AD2165" s="1">
        <v>312</v>
      </c>
      <c r="AE2165" s="1">
        <v>10.8</v>
      </c>
    </row>
    <row r="2166" spans="1:31">
      <c r="A2166" t="s">
        <v>162</v>
      </c>
      <c r="B2166">
        <v>42</v>
      </c>
      <c r="C2166" t="s">
        <v>19</v>
      </c>
      <c r="D2166" t="s">
        <v>41</v>
      </c>
      <c r="E2166" t="s">
        <v>42</v>
      </c>
      <c r="F2166">
        <v>20</v>
      </c>
      <c r="G2166" t="s">
        <v>35</v>
      </c>
      <c r="H2166" t="s">
        <v>81</v>
      </c>
      <c r="I2166" t="s">
        <v>24</v>
      </c>
      <c r="J2166">
        <v>4.8</v>
      </c>
      <c r="K2166" t="s">
        <v>44</v>
      </c>
      <c r="L2166" t="s">
        <v>77</v>
      </c>
      <c r="M2166" s="1">
        <v>60</v>
      </c>
      <c r="N2166" s="1">
        <v>78</v>
      </c>
      <c r="O2166" s="1">
        <v>2.88</v>
      </c>
      <c r="P2166" s="1">
        <v>15.12</v>
      </c>
      <c r="AD2166" s="1">
        <v>78</v>
      </c>
      <c r="AE2166" s="1">
        <v>2.88</v>
      </c>
    </row>
    <row r="2167" spans="1:31">
      <c r="A2167" t="s">
        <v>151</v>
      </c>
      <c r="B2167">
        <v>29</v>
      </c>
      <c r="C2167" t="s">
        <v>19</v>
      </c>
      <c r="D2167" t="s">
        <v>101</v>
      </c>
      <c r="E2167" t="s">
        <v>21</v>
      </c>
      <c r="F2167">
        <v>55</v>
      </c>
      <c r="G2167" t="s">
        <v>43</v>
      </c>
      <c r="H2167" t="s">
        <v>47</v>
      </c>
      <c r="I2167" t="s">
        <v>52</v>
      </c>
      <c r="J2167">
        <v>4.2</v>
      </c>
      <c r="K2167" t="s">
        <v>37</v>
      </c>
      <c r="L2167" t="s">
        <v>104</v>
      </c>
      <c r="M2167" s="1">
        <v>275</v>
      </c>
      <c r="N2167" s="1">
        <v>357.5</v>
      </c>
      <c r="O2167" s="1">
        <v>11.55</v>
      </c>
      <c r="P2167" s="1">
        <v>70.95</v>
      </c>
      <c r="AD2167" s="1">
        <v>357.5</v>
      </c>
      <c r="AE2167" s="1">
        <v>11.55</v>
      </c>
    </row>
    <row r="2168" spans="1:31">
      <c r="A2168" t="s">
        <v>142</v>
      </c>
      <c r="B2168">
        <v>31</v>
      </c>
      <c r="C2168" t="s">
        <v>19</v>
      </c>
      <c r="D2168" t="s">
        <v>114</v>
      </c>
      <c r="E2168" t="s">
        <v>63</v>
      </c>
      <c r="F2168">
        <v>88</v>
      </c>
      <c r="G2168" t="s">
        <v>35</v>
      </c>
      <c r="H2168" t="s">
        <v>75</v>
      </c>
      <c r="I2168" t="s">
        <v>36</v>
      </c>
      <c r="J2168">
        <v>3.5</v>
      </c>
      <c r="K2168" t="s">
        <v>37</v>
      </c>
      <c r="L2168" t="s">
        <v>77</v>
      </c>
      <c r="M2168" s="1">
        <v>616</v>
      </c>
      <c r="N2168" s="1">
        <v>800.8</v>
      </c>
      <c r="O2168" s="1">
        <v>21.56</v>
      </c>
      <c r="P2168" s="1">
        <v>163.24</v>
      </c>
      <c r="AD2168" s="1">
        <v>800.8</v>
      </c>
      <c r="AE2168" s="1">
        <v>21.56</v>
      </c>
    </row>
    <row r="2169" spans="1:31">
      <c r="A2169" t="s">
        <v>138</v>
      </c>
      <c r="B2169">
        <v>30</v>
      </c>
      <c r="C2169" t="s">
        <v>19</v>
      </c>
      <c r="D2169" t="s">
        <v>93</v>
      </c>
      <c r="E2169" t="s">
        <v>21</v>
      </c>
      <c r="F2169">
        <v>48</v>
      </c>
      <c r="G2169" t="s">
        <v>22</v>
      </c>
      <c r="H2169" t="s">
        <v>102</v>
      </c>
      <c r="I2169" t="s">
        <v>24</v>
      </c>
      <c r="J2169">
        <v>4.9</v>
      </c>
      <c r="K2169" t="s">
        <v>25</v>
      </c>
      <c r="L2169" t="s">
        <v>26</v>
      </c>
      <c r="M2169" s="1">
        <v>288</v>
      </c>
      <c r="N2169" s="1">
        <v>374.4</v>
      </c>
      <c r="O2169" s="1">
        <v>14.112</v>
      </c>
      <c r="P2169" s="1">
        <v>72.288</v>
      </c>
      <c r="AD2169" s="1">
        <v>374.4</v>
      </c>
      <c r="AE2169" s="1">
        <v>14.112</v>
      </c>
    </row>
    <row r="2170" spans="1:31">
      <c r="A2170" t="s">
        <v>155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43</v>
      </c>
      <c r="H2170" t="s">
        <v>133</v>
      </c>
      <c r="I2170" t="s">
        <v>36</v>
      </c>
      <c r="J2170">
        <v>4.1</v>
      </c>
      <c r="K2170" t="s">
        <v>31</v>
      </c>
      <c r="L2170" t="s">
        <v>56</v>
      </c>
      <c r="M2170" s="1">
        <v>666</v>
      </c>
      <c r="N2170" s="1">
        <v>865.8</v>
      </c>
      <c r="O2170" s="1">
        <v>27.306</v>
      </c>
      <c r="P2170" s="1">
        <v>172.494</v>
      </c>
      <c r="AD2170" s="1">
        <v>865.8</v>
      </c>
      <c r="AE2170" s="1">
        <v>27.306</v>
      </c>
    </row>
    <row r="2171" spans="1:31">
      <c r="A2171" t="s">
        <v>113</v>
      </c>
      <c r="B2171">
        <v>31</v>
      </c>
      <c r="C2171" t="s">
        <v>19</v>
      </c>
      <c r="D2171" t="s">
        <v>62</v>
      </c>
      <c r="E2171" t="s">
        <v>63</v>
      </c>
      <c r="F2171">
        <v>42</v>
      </c>
      <c r="G2171" t="s">
        <v>43</v>
      </c>
      <c r="H2171" t="s">
        <v>125</v>
      </c>
      <c r="I2171" t="s">
        <v>55</v>
      </c>
      <c r="J2171">
        <v>2.9</v>
      </c>
      <c r="K2171" t="s">
        <v>76</v>
      </c>
      <c r="L2171" t="s">
        <v>77</v>
      </c>
      <c r="M2171" s="1">
        <v>336</v>
      </c>
      <c r="N2171" s="1">
        <v>436.8</v>
      </c>
      <c r="O2171" s="1">
        <v>9.744</v>
      </c>
      <c r="P2171" s="1">
        <v>91.056</v>
      </c>
      <c r="AD2171" s="1">
        <v>436.8</v>
      </c>
      <c r="AE2171" s="1">
        <v>9.744</v>
      </c>
    </row>
    <row r="2172" spans="1:31">
      <c r="A2172" t="s">
        <v>146</v>
      </c>
      <c r="B2172">
        <v>40</v>
      </c>
      <c r="C2172" t="s">
        <v>19</v>
      </c>
      <c r="D2172" t="s">
        <v>29</v>
      </c>
      <c r="E2172" t="s">
        <v>21</v>
      </c>
      <c r="F2172">
        <v>32</v>
      </c>
      <c r="G2172" t="s">
        <v>43</v>
      </c>
      <c r="H2172" t="s">
        <v>47</v>
      </c>
      <c r="I2172" t="s">
        <v>55</v>
      </c>
      <c r="J2172">
        <v>4</v>
      </c>
      <c r="K2172" t="s">
        <v>25</v>
      </c>
      <c r="L2172" t="s">
        <v>104</v>
      </c>
      <c r="M2172" s="1">
        <v>128</v>
      </c>
      <c r="N2172" s="1">
        <v>166.4</v>
      </c>
      <c r="O2172" s="1">
        <v>5.12</v>
      </c>
      <c r="P2172" s="1">
        <v>33.28</v>
      </c>
      <c r="AD2172" s="1">
        <v>166.4</v>
      </c>
      <c r="AE2172" s="1">
        <v>5.12</v>
      </c>
    </row>
    <row r="2173" spans="1:31">
      <c r="A2173" t="s">
        <v>67</v>
      </c>
      <c r="B2173">
        <v>39</v>
      </c>
      <c r="C2173" t="s">
        <v>19</v>
      </c>
      <c r="D2173" t="s">
        <v>59</v>
      </c>
      <c r="E2173" t="s">
        <v>21</v>
      </c>
      <c r="F2173">
        <v>98</v>
      </c>
      <c r="G2173" t="s">
        <v>43</v>
      </c>
      <c r="H2173" t="s">
        <v>150</v>
      </c>
      <c r="I2173" t="s">
        <v>52</v>
      </c>
      <c r="J2173">
        <v>4.6</v>
      </c>
      <c r="K2173" t="s">
        <v>31</v>
      </c>
      <c r="L2173" t="s">
        <v>26</v>
      </c>
      <c r="M2173" s="1">
        <v>490</v>
      </c>
      <c r="N2173" s="1">
        <v>637</v>
      </c>
      <c r="O2173" s="1">
        <v>22.54</v>
      </c>
      <c r="P2173" s="1">
        <v>124.46</v>
      </c>
      <c r="AD2173" s="1">
        <v>637</v>
      </c>
      <c r="AE2173" s="1">
        <v>22.54</v>
      </c>
    </row>
    <row r="2174" spans="1:31">
      <c r="A2174" t="s">
        <v>40</v>
      </c>
      <c r="B2174">
        <v>28</v>
      </c>
      <c r="C2174" t="s">
        <v>19</v>
      </c>
      <c r="D2174" t="s">
        <v>93</v>
      </c>
      <c r="E2174" t="s">
        <v>21</v>
      </c>
      <c r="F2174">
        <v>89</v>
      </c>
      <c r="G2174" t="s">
        <v>35</v>
      </c>
      <c r="H2174" t="s">
        <v>99</v>
      </c>
      <c r="I2174" t="s">
        <v>55</v>
      </c>
      <c r="J2174">
        <v>2.8</v>
      </c>
      <c r="K2174" t="s">
        <v>44</v>
      </c>
      <c r="L2174" t="s">
        <v>26</v>
      </c>
      <c r="M2174" s="1">
        <v>534</v>
      </c>
      <c r="N2174" s="1">
        <v>694.2</v>
      </c>
      <c r="O2174" s="1">
        <v>14.952</v>
      </c>
      <c r="P2174" s="1">
        <v>145.248</v>
      </c>
      <c r="AD2174" s="1">
        <v>694.2</v>
      </c>
      <c r="AE2174" s="1">
        <v>14.952</v>
      </c>
    </row>
    <row r="2175" spans="1:31">
      <c r="A2175" t="s">
        <v>84</v>
      </c>
      <c r="B2175">
        <v>23</v>
      </c>
      <c r="C2175" t="s">
        <v>19</v>
      </c>
      <c r="D2175" t="s">
        <v>159</v>
      </c>
      <c r="E2175" t="s">
        <v>69</v>
      </c>
      <c r="F2175">
        <v>97</v>
      </c>
      <c r="G2175" t="s">
        <v>35</v>
      </c>
      <c r="H2175" t="s">
        <v>123</v>
      </c>
      <c r="I2175" t="s">
        <v>52</v>
      </c>
      <c r="J2175">
        <v>5</v>
      </c>
      <c r="K2175" t="s">
        <v>25</v>
      </c>
      <c r="L2175" t="s">
        <v>56</v>
      </c>
      <c r="M2175" s="1">
        <v>194</v>
      </c>
      <c r="N2175" s="1">
        <v>252.2</v>
      </c>
      <c r="O2175" s="1">
        <v>9.7</v>
      </c>
      <c r="P2175" s="1">
        <v>48.5</v>
      </c>
      <c r="AD2175" s="1">
        <v>252.2</v>
      </c>
      <c r="AE2175" s="1">
        <v>9.7</v>
      </c>
    </row>
    <row r="2176" spans="1:31">
      <c r="A2176" t="s">
        <v>127</v>
      </c>
      <c r="B2176">
        <v>42</v>
      </c>
      <c r="C2176" t="s">
        <v>19</v>
      </c>
      <c r="D2176" t="s">
        <v>147</v>
      </c>
      <c r="E2176" t="s">
        <v>69</v>
      </c>
      <c r="F2176">
        <v>49</v>
      </c>
      <c r="G2176" t="s">
        <v>35</v>
      </c>
      <c r="H2176" t="s">
        <v>81</v>
      </c>
      <c r="I2176" t="s">
        <v>36</v>
      </c>
      <c r="J2176">
        <v>2.9</v>
      </c>
      <c r="K2176" t="s">
        <v>31</v>
      </c>
      <c r="L2176" t="s">
        <v>48</v>
      </c>
      <c r="M2176" s="1">
        <v>196</v>
      </c>
      <c r="N2176" s="1">
        <v>254.8</v>
      </c>
      <c r="O2176" s="1">
        <v>5.684</v>
      </c>
      <c r="P2176" s="1">
        <v>53.116</v>
      </c>
      <c r="AD2176" s="1">
        <v>254.8</v>
      </c>
      <c r="AE2176" s="1">
        <v>5.684</v>
      </c>
    </row>
    <row r="2177" spans="1:31">
      <c r="A2177" t="s">
        <v>161</v>
      </c>
      <c r="B2177">
        <v>68</v>
      </c>
      <c r="C2177" t="s">
        <v>19</v>
      </c>
      <c r="D2177" t="s">
        <v>88</v>
      </c>
      <c r="E2177" t="s">
        <v>21</v>
      </c>
      <c r="F2177">
        <v>50</v>
      </c>
      <c r="G2177" t="s">
        <v>43</v>
      </c>
      <c r="H2177" t="s">
        <v>64</v>
      </c>
      <c r="I2177" t="s">
        <v>36</v>
      </c>
      <c r="J2177">
        <v>3.3</v>
      </c>
      <c r="K2177" t="s">
        <v>37</v>
      </c>
      <c r="L2177" t="s">
        <v>26</v>
      </c>
      <c r="M2177" s="1">
        <v>400</v>
      </c>
      <c r="N2177" s="1">
        <v>520</v>
      </c>
      <c r="O2177" s="1">
        <v>13.2</v>
      </c>
      <c r="P2177" s="1">
        <v>106.8</v>
      </c>
      <c r="AD2177" s="1">
        <v>520</v>
      </c>
      <c r="AE2177" s="1">
        <v>13.2</v>
      </c>
    </row>
    <row r="2178" spans="1:31">
      <c r="A2178" t="s">
        <v>144</v>
      </c>
      <c r="B2178">
        <v>24</v>
      </c>
      <c r="C2178" t="s">
        <v>19</v>
      </c>
      <c r="D2178" t="s">
        <v>149</v>
      </c>
      <c r="E2178" t="s">
        <v>69</v>
      </c>
      <c r="F2178">
        <v>91</v>
      </c>
      <c r="G2178" t="s">
        <v>35</v>
      </c>
      <c r="H2178" t="s">
        <v>121</v>
      </c>
      <c r="I2178" t="s">
        <v>24</v>
      </c>
      <c r="J2178">
        <v>3.4</v>
      </c>
      <c r="K2178" t="s">
        <v>92</v>
      </c>
      <c r="L2178" t="s">
        <v>56</v>
      </c>
      <c r="M2178" s="1">
        <v>182</v>
      </c>
      <c r="N2178" s="1">
        <v>236.6</v>
      </c>
      <c r="O2178" s="1">
        <v>6.188</v>
      </c>
      <c r="P2178" s="1">
        <v>48.412</v>
      </c>
      <c r="AD2178" s="1">
        <v>236.6</v>
      </c>
      <c r="AE2178" s="1">
        <v>6.188</v>
      </c>
    </row>
    <row r="2179" spans="1:31">
      <c r="A2179" t="s">
        <v>53</v>
      </c>
      <c r="B2179">
        <v>24</v>
      </c>
      <c r="C2179" t="s">
        <v>19</v>
      </c>
      <c r="D2179" t="s">
        <v>159</v>
      </c>
      <c r="E2179" t="s">
        <v>69</v>
      </c>
      <c r="F2179">
        <v>93</v>
      </c>
      <c r="G2179" t="s">
        <v>98</v>
      </c>
      <c r="H2179" t="s">
        <v>102</v>
      </c>
      <c r="I2179" t="s">
        <v>24</v>
      </c>
      <c r="J2179">
        <v>3</v>
      </c>
      <c r="K2179" t="s">
        <v>44</v>
      </c>
      <c r="L2179" t="s">
        <v>77</v>
      </c>
      <c r="M2179" s="1">
        <v>186</v>
      </c>
      <c r="N2179" s="1">
        <v>241.8</v>
      </c>
      <c r="O2179" s="1">
        <v>5.58</v>
      </c>
      <c r="P2179" s="1">
        <v>50.22</v>
      </c>
      <c r="AD2179" s="1">
        <v>241.8</v>
      </c>
      <c r="AE2179" s="1">
        <v>5.58</v>
      </c>
    </row>
    <row r="2180" spans="1:31">
      <c r="A2180" t="s">
        <v>113</v>
      </c>
      <c r="B2180">
        <v>21</v>
      </c>
      <c r="C2180" t="s">
        <v>19</v>
      </c>
      <c r="D2180" t="s">
        <v>120</v>
      </c>
      <c r="E2180" t="s">
        <v>69</v>
      </c>
      <c r="F2180">
        <v>98</v>
      </c>
      <c r="G2180" t="s">
        <v>43</v>
      </c>
      <c r="H2180" t="s">
        <v>85</v>
      </c>
      <c r="I2180" t="s">
        <v>52</v>
      </c>
      <c r="J2180">
        <v>4.7</v>
      </c>
      <c r="K2180" t="s">
        <v>25</v>
      </c>
      <c r="L2180" t="s">
        <v>48</v>
      </c>
      <c r="M2180" s="1">
        <v>882</v>
      </c>
      <c r="N2180" s="1">
        <v>1146.6</v>
      </c>
      <c r="O2180" s="1">
        <v>41.454</v>
      </c>
      <c r="P2180" s="1">
        <v>223.146</v>
      </c>
      <c r="AD2180" s="1">
        <v>1146.6</v>
      </c>
      <c r="AE2180" s="1">
        <v>41.454</v>
      </c>
    </row>
    <row r="2181" spans="1:31">
      <c r="A2181" t="s">
        <v>84</v>
      </c>
      <c r="B2181">
        <v>49</v>
      </c>
      <c r="C2181" t="s">
        <v>19</v>
      </c>
      <c r="D2181" t="s">
        <v>140</v>
      </c>
      <c r="E2181" t="s">
        <v>21</v>
      </c>
      <c r="F2181">
        <v>82</v>
      </c>
      <c r="G2181" t="s">
        <v>22</v>
      </c>
      <c r="H2181" t="s">
        <v>99</v>
      </c>
      <c r="I2181" t="s">
        <v>55</v>
      </c>
      <c r="J2181">
        <v>2.9</v>
      </c>
      <c r="K2181" t="s">
        <v>44</v>
      </c>
      <c r="L2181" t="s">
        <v>94</v>
      </c>
      <c r="M2181" s="1">
        <v>82</v>
      </c>
      <c r="N2181" s="1">
        <v>106.6</v>
      </c>
      <c r="O2181" s="1">
        <v>2.378</v>
      </c>
      <c r="P2181" s="1">
        <v>22.222</v>
      </c>
      <c r="AD2181" s="1">
        <v>106.6</v>
      </c>
      <c r="AE2181" s="1">
        <v>2.378</v>
      </c>
    </row>
    <row r="2182" spans="1:31">
      <c r="A2182" t="s">
        <v>155</v>
      </c>
      <c r="B2182">
        <v>41</v>
      </c>
      <c r="C2182" t="s">
        <v>19</v>
      </c>
      <c r="D2182" t="s">
        <v>62</v>
      </c>
      <c r="E2182" t="s">
        <v>63</v>
      </c>
      <c r="F2182">
        <v>37</v>
      </c>
      <c r="G2182" t="s">
        <v>43</v>
      </c>
      <c r="H2182" t="s">
        <v>150</v>
      </c>
      <c r="I2182" t="s">
        <v>52</v>
      </c>
      <c r="J2182">
        <v>4.1</v>
      </c>
      <c r="K2182" t="s">
        <v>31</v>
      </c>
      <c r="L2182" t="s">
        <v>56</v>
      </c>
      <c r="M2182" s="1">
        <v>296</v>
      </c>
      <c r="N2182" s="1">
        <v>384.8</v>
      </c>
      <c r="O2182" s="1">
        <v>12.136</v>
      </c>
      <c r="P2182" s="1">
        <v>76.664</v>
      </c>
      <c r="AD2182" s="1">
        <v>384.8</v>
      </c>
      <c r="AE2182" s="1">
        <v>12.136</v>
      </c>
    </row>
    <row r="2183" spans="1:31">
      <c r="A2183" t="s">
        <v>80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43</v>
      </c>
      <c r="H2183" t="s">
        <v>100</v>
      </c>
      <c r="I2183" t="s">
        <v>55</v>
      </c>
      <c r="J2183">
        <v>3.2</v>
      </c>
      <c r="K2183" t="s">
        <v>76</v>
      </c>
      <c r="L2183" t="s">
        <v>77</v>
      </c>
      <c r="M2183" s="1">
        <v>567</v>
      </c>
      <c r="N2183" s="1">
        <v>737.1</v>
      </c>
      <c r="O2183" s="1">
        <v>18.144</v>
      </c>
      <c r="P2183" s="1">
        <v>151.956</v>
      </c>
      <c r="AD2183" s="1">
        <v>737.1</v>
      </c>
      <c r="AE2183" s="1">
        <v>18.144</v>
      </c>
    </row>
    <row r="2184" spans="1:31">
      <c r="A2184" t="s">
        <v>145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43</v>
      </c>
      <c r="H2184" t="s">
        <v>30</v>
      </c>
      <c r="I2184" t="s">
        <v>24</v>
      </c>
      <c r="J2184">
        <v>2.7</v>
      </c>
      <c r="K2184" t="s">
        <v>25</v>
      </c>
      <c r="L2184" t="s">
        <v>77</v>
      </c>
      <c r="M2184" s="1">
        <v>495</v>
      </c>
      <c r="N2184" s="1">
        <v>643.5</v>
      </c>
      <c r="O2184" s="1">
        <v>13.365</v>
      </c>
      <c r="P2184" s="1">
        <v>135.135</v>
      </c>
      <c r="AD2184" s="1">
        <v>643.5</v>
      </c>
      <c r="AE2184" s="1">
        <v>13.365</v>
      </c>
    </row>
    <row r="2185" spans="1:31">
      <c r="A2185" t="s">
        <v>126</v>
      </c>
      <c r="B2185">
        <v>30</v>
      </c>
      <c r="C2185" t="s">
        <v>19</v>
      </c>
      <c r="D2185" t="s">
        <v>59</v>
      </c>
      <c r="E2185" t="s">
        <v>21</v>
      </c>
      <c r="F2185">
        <v>37</v>
      </c>
      <c r="G2185" t="s">
        <v>43</v>
      </c>
      <c r="H2185" t="s">
        <v>30</v>
      </c>
      <c r="I2185" t="s">
        <v>36</v>
      </c>
      <c r="J2185">
        <v>4.7</v>
      </c>
      <c r="K2185" t="s">
        <v>31</v>
      </c>
      <c r="L2185" t="s">
        <v>94</v>
      </c>
      <c r="M2185" s="1">
        <v>185</v>
      </c>
      <c r="N2185" s="1">
        <v>240.5</v>
      </c>
      <c r="O2185" s="1">
        <v>8.695</v>
      </c>
      <c r="P2185" s="1">
        <v>46.805</v>
      </c>
      <c r="AD2185" s="1">
        <v>240.5</v>
      </c>
      <c r="AE2185" s="1">
        <v>8.695</v>
      </c>
    </row>
    <row r="2186" spans="1:31">
      <c r="A2186" t="s">
        <v>119</v>
      </c>
      <c r="B2186">
        <v>38</v>
      </c>
      <c r="C2186" t="s">
        <v>19</v>
      </c>
      <c r="D2186" t="s">
        <v>74</v>
      </c>
      <c r="E2186" t="s">
        <v>42</v>
      </c>
      <c r="F2186">
        <v>34</v>
      </c>
      <c r="G2186" t="s">
        <v>35</v>
      </c>
      <c r="H2186" t="s">
        <v>85</v>
      </c>
      <c r="I2186" t="s">
        <v>36</v>
      </c>
      <c r="J2186">
        <v>3.2</v>
      </c>
      <c r="K2186" t="s">
        <v>44</v>
      </c>
      <c r="L2186" t="s">
        <v>104</v>
      </c>
      <c r="M2186" s="1">
        <v>136</v>
      </c>
      <c r="N2186" s="1">
        <v>176.8</v>
      </c>
      <c r="O2186" s="1">
        <v>4.352</v>
      </c>
      <c r="P2186" s="1">
        <v>36.448</v>
      </c>
      <c r="AD2186" s="1">
        <v>176.8</v>
      </c>
      <c r="AE2186" s="1">
        <v>4.352</v>
      </c>
    </row>
    <row r="2187" spans="1:31">
      <c r="A2187" t="s">
        <v>106</v>
      </c>
      <c r="B2187">
        <v>40</v>
      </c>
      <c r="C2187" t="s">
        <v>19</v>
      </c>
      <c r="D2187" t="s">
        <v>59</v>
      </c>
      <c r="E2187" t="s">
        <v>21</v>
      </c>
      <c r="F2187">
        <v>32</v>
      </c>
      <c r="G2187" t="s">
        <v>43</v>
      </c>
      <c r="H2187" t="s">
        <v>89</v>
      </c>
      <c r="I2187" t="s">
        <v>24</v>
      </c>
      <c r="J2187">
        <v>2.5</v>
      </c>
      <c r="K2187" t="s">
        <v>92</v>
      </c>
      <c r="L2187" t="s">
        <v>104</v>
      </c>
      <c r="M2187" s="1">
        <v>160</v>
      </c>
      <c r="N2187" s="1">
        <v>208</v>
      </c>
      <c r="O2187" s="1">
        <v>4</v>
      </c>
      <c r="P2187" s="1">
        <v>44</v>
      </c>
      <c r="AD2187" s="1">
        <v>208</v>
      </c>
      <c r="AE2187" s="1">
        <v>4</v>
      </c>
    </row>
    <row r="2188" spans="1:31">
      <c r="A2188" t="s">
        <v>145</v>
      </c>
      <c r="B2188">
        <v>55</v>
      </c>
      <c r="C2188" t="s">
        <v>19</v>
      </c>
      <c r="D2188" t="s">
        <v>41</v>
      </c>
      <c r="E2188" t="s">
        <v>42</v>
      </c>
      <c r="F2188">
        <v>23</v>
      </c>
      <c r="G2188" t="s">
        <v>98</v>
      </c>
      <c r="H2188" t="s">
        <v>91</v>
      </c>
      <c r="I2188" t="s">
        <v>24</v>
      </c>
      <c r="J2188">
        <v>4.3</v>
      </c>
      <c r="K2188" t="s">
        <v>44</v>
      </c>
      <c r="L2188" t="s">
        <v>104</v>
      </c>
      <c r="M2188" s="1">
        <v>69</v>
      </c>
      <c r="N2188" s="1">
        <v>89.7</v>
      </c>
      <c r="O2188" s="1">
        <v>2.967</v>
      </c>
      <c r="P2188" s="1">
        <v>17.733</v>
      </c>
      <c r="AD2188" s="1">
        <v>89.7</v>
      </c>
      <c r="AE2188" s="1">
        <v>2.967</v>
      </c>
    </row>
    <row r="2189" spans="1:31">
      <c r="A2189" t="s">
        <v>151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43</v>
      </c>
      <c r="H2189" t="s">
        <v>89</v>
      </c>
      <c r="I2189" t="s">
        <v>36</v>
      </c>
      <c r="J2189">
        <v>4.4</v>
      </c>
      <c r="K2189" t="s">
        <v>44</v>
      </c>
      <c r="L2189" t="s">
        <v>48</v>
      </c>
      <c r="M2189" s="1">
        <v>390</v>
      </c>
      <c r="N2189" s="1">
        <v>507</v>
      </c>
      <c r="O2189" s="1">
        <v>17.16</v>
      </c>
      <c r="P2189" s="1">
        <v>99.84</v>
      </c>
      <c r="AD2189" s="1">
        <v>507</v>
      </c>
      <c r="AE2189" s="1">
        <v>17.16</v>
      </c>
    </row>
    <row r="2190" spans="1:31">
      <c r="A2190" t="s">
        <v>108</v>
      </c>
      <c r="B2190">
        <v>41</v>
      </c>
      <c r="C2190" t="s">
        <v>19</v>
      </c>
      <c r="D2190" t="s">
        <v>62</v>
      </c>
      <c r="E2190" t="s">
        <v>63</v>
      </c>
      <c r="F2190">
        <v>54</v>
      </c>
      <c r="G2190" t="s">
        <v>43</v>
      </c>
      <c r="H2190" t="s">
        <v>125</v>
      </c>
      <c r="I2190" t="s">
        <v>24</v>
      </c>
      <c r="J2190">
        <v>4.7</v>
      </c>
      <c r="K2190" t="s">
        <v>37</v>
      </c>
      <c r="L2190" t="s">
        <v>38</v>
      </c>
      <c r="M2190" s="1">
        <v>432</v>
      </c>
      <c r="N2190" s="1">
        <v>561.6</v>
      </c>
      <c r="O2190" s="1">
        <v>20.304</v>
      </c>
      <c r="P2190" s="1">
        <v>109.296</v>
      </c>
      <c r="AD2190" s="1">
        <v>561.6</v>
      </c>
      <c r="AE2190" s="1">
        <v>20.304</v>
      </c>
    </row>
    <row r="2191" spans="1:31">
      <c r="A2191" t="s">
        <v>166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98</v>
      </c>
      <c r="H2191" t="s">
        <v>125</v>
      </c>
      <c r="I2191" t="s">
        <v>55</v>
      </c>
      <c r="J2191">
        <v>4</v>
      </c>
      <c r="K2191" t="s">
        <v>37</v>
      </c>
      <c r="L2191" t="s">
        <v>77</v>
      </c>
      <c r="M2191" s="1">
        <v>470</v>
      </c>
      <c r="N2191" s="1">
        <v>611</v>
      </c>
      <c r="O2191" s="1">
        <v>18.8</v>
      </c>
      <c r="P2191" s="1">
        <v>122.2</v>
      </c>
      <c r="AD2191" s="1">
        <v>611</v>
      </c>
      <c r="AE2191" s="1">
        <v>18.8</v>
      </c>
    </row>
    <row r="2192" spans="1:31">
      <c r="A2192" t="s">
        <v>134</v>
      </c>
      <c r="B2192">
        <v>42</v>
      </c>
      <c r="C2192" t="s">
        <v>19</v>
      </c>
      <c r="D2192" t="s">
        <v>149</v>
      </c>
      <c r="E2192" t="s">
        <v>69</v>
      </c>
      <c r="F2192">
        <v>75</v>
      </c>
      <c r="G2192" t="s">
        <v>35</v>
      </c>
      <c r="H2192" t="s">
        <v>30</v>
      </c>
      <c r="I2192" t="s">
        <v>36</v>
      </c>
      <c r="J2192">
        <v>4.6</v>
      </c>
      <c r="K2192" t="s">
        <v>37</v>
      </c>
      <c r="L2192" t="s">
        <v>48</v>
      </c>
      <c r="M2192" s="1">
        <v>150</v>
      </c>
      <c r="N2192" s="1">
        <v>195</v>
      </c>
      <c r="O2192" s="1">
        <v>6.9</v>
      </c>
      <c r="P2192" s="1">
        <v>38.1</v>
      </c>
      <c r="AD2192" s="1">
        <v>195</v>
      </c>
      <c r="AE2192" s="1">
        <v>6.9</v>
      </c>
    </row>
    <row r="2193" spans="1:31">
      <c r="A2193" t="s">
        <v>154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35</v>
      </c>
      <c r="H2193" t="s">
        <v>30</v>
      </c>
      <c r="I2193" t="s">
        <v>52</v>
      </c>
      <c r="J2193">
        <v>3.8</v>
      </c>
      <c r="K2193" t="s">
        <v>31</v>
      </c>
      <c r="L2193" t="s">
        <v>77</v>
      </c>
      <c r="M2193" s="1">
        <v>345</v>
      </c>
      <c r="N2193" s="1">
        <v>448.5</v>
      </c>
      <c r="O2193" s="1">
        <v>13.11</v>
      </c>
      <c r="P2193" s="1">
        <v>90.39</v>
      </c>
      <c r="AD2193" s="1">
        <v>448.5</v>
      </c>
      <c r="AE2193" s="1">
        <v>13.11</v>
      </c>
    </row>
    <row r="2194" spans="1:31">
      <c r="A2194" t="s">
        <v>157</v>
      </c>
      <c r="B2194">
        <v>41</v>
      </c>
      <c r="C2194" t="s">
        <v>19</v>
      </c>
      <c r="D2194" t="s">
        <v>135</v>
      </c>
      <c r="E2194" t="s">
        <v>69</v>
      </c>
      <c r="F2194">
        <v>35</v>
      </c>
      <c r="G2194" t="s">
        <v>22</v>
      </c>
      <c r="H2194" t="s">
        <v>150</v>
      </c>
      <c r="I2194" t="s">
        <v>24</v>
      </c>
      <c r="J2194">
        <v>3.2</v>
      </c>
      <c r="K2194" t="s">
        <v>37</v>
      </c>
      <c r="L2194" t="s">
        <v>94</v>
      </c>
      <c r="M2194" s="1">
        <v>70</v>
      </c>
      <c r="N2194" s="1">
        <v>91</v>
      </c>
      <c r="O2194" s="1">
        <v>2.24</v>
      </c>
      <c r="P2194" s="1">
        <v>18.76</v>
      </c>
      <c r="AD2194" s="1">
        <v>91</v>
      </c>
      <c r="AE2194" s="1">
        <v>2.24</v>
      </c>
    </row>
    <row r="2195" spans="1:31">
      <c r="A2195" t="s">
        <v>108</v>
      </c>
      <c r="B2195">
        <v>27</v>
      </c>
      <c r="C2195" t="s">
        <v>19</v>
      </c>
      <c r="D2195" t="s">
        <v>54</v>
      </c>
      <c r="E2195" t="s">
        <v>21</v>
      </c>
      <c r="F2195">
        <v>78</v>
      </c>
      <c r="G2195" t="s">
        <v>22</v>
      </c>
      <c r="H2195" t="s">
        <v>47</v>
      </c>
      <c r="I2195" t="s">
        <v>36</v>
      </c>
      <c r="J2195">
        <v>5</v>
      </c>
      <c r="K2195" t="s">
        <v>44</v>
      </c>
      <c r="L2195" t="s">
        <v>94</v>
      </c>
      <c r="M2195" s="1">
        <v>234</v>
      </c>
      <c r="N2195" s="1">
        <v>304.2</v>
      </c>
      <c r="O2195" s="1">
        <v>11.7</v>
      </c>
      <c r="P2195" s="1">
        <v>58.5</v>
      </c>
      <c r="AD2195" s="1">
        <v>304.2</v>
      </c>
      <c r="AE2195" s="1">
        <v>11.7</v>
      </c>
    </row>
    <row r="2196" spans="1:31">
      <c r="A2196" t="s">
        <v>18</v>
      </c>
      <c r="B2196">
        <v>61</v>
      </c>
      <c r="C2196" t="s">
        <v>19</v>
      </c>
      <c r="D2196" t="s">
        <v>140</v>
      </c>
      <c r="E2196" t="s">
        <v>21</v>
      </c>
      <c r="F2196">
        <v>29</v>
      </c>
      <c r="G2196" t="s">
        <v>43</v>
      </c>
      <c r="H2196" t="s">
        <v>64</v>
      </c>
      <c r="I2196" t="s">
        <v>52</v>
      </c>
      <c r="J2196">
        <v>3.5</v>
      </c>
      <c r="K2196" t="s">
        <v>76</v>
      </c>
      <c r="L2196" t="s">
        <v>56</v>
      </c>
      <c r="M2196" s="1">
        <v>29</v>
      </c>
      <c r="N2196" s="1">
        <v>37.7</v>
      </c>
      <c r="O2196" s="1">
        <v>1.015</v>
      </c>
      <c r="P2196" s="1">
        <v>7.685</v>
      </c>
      <c r="AD2196" s="1">
        <v>37.7</v>
      </c>
      <c r="AE2196" s="1">
        <v>1.015</v>
      </c>
    </row>
    <row r="2197" spans="1:31">
      <c r="A2197" t="s">
        <v>90</v>
      </c>
      <c r="B2197">
        <v>58</v>
      </c>
      <c r="C2197" t="s">
        <v>19</v>
      </c>
      <c r="D2197" t="s">
        <v>34</v>
      </c>
      <c r="E2197" t="s">
        <v>21</v>
      </c>
      <c r="F2197">
        <v>62</v>
      </c>
      <c r="G2197" t="s">
        <v>43</v>
      </c>
      <c r="H2197" t="s">
        <v>125</v>
      </c>
      <c r="I2197" t="s">
        <v>55</v>
      </c>
      <c r="J2197">
        <v>3.7</v>
      </c>
      <c r="K2197" t="s">
        <v>31</v>
      </c>
      <c r="L2197" t="s">
        <v>94</v>
      </c>
      <c r="M2197" s="1">
        <v>434</v>
      </c>
      <c r="N2197" s="1">
        <v>564.2</v>
      </c>
      <c r="O2197" s="1">
        <v>16.058</v>
      </c>
      <c r="P2197" s="1">
        <v>114.142</v>
      </c>
      <c r="AD2197" s="1">
        <v>564.2</v>
      </c>
      <c r="AE2197" s="1">
        <v>16.058</v>
      </c>
    </row>
    <row r="2198" spans="1:31">
      <c r="A2198" t="s">
        <v>144</v>
      </c>
      <c r="B2198">
        <v>25</v>
      </c>
      <c r="C2198" t="s">
        <v>19</v>
      </c>
      <c r="D2198" t="s">
        <v>88</v>
      </c>
      <c r="E2198" t="s">
        <v>21</v>
      </c>
      <c r="F2198">
        <v>58</v>
      </c>
      <c r="G2198" t="s">
        <v>43</v>
      </c>
      <c r="H2198" t="s">
        <v>23</v>
      </c>
      <c r="I2198" t="s">
        <v>36</v>
      </c>
      <c r="J2198">
        <v>4.8</v>
      </c>
      <c r="K2198" t="s">
        <v>44</v>
      </c>
      <c r="L2198" t="s">
        <v>38</v>
      </c>
      <c r="M2198" s="1">
        <v>464</v>
      </c>
      <c r="N2198" s="1">
        <v>603.2</v>
      </c>
      <c r="O2198" s="1">
        <v>22.272</v>
      </c>
      <c r="P2198" s="1">
        <v>116.928</v>
      </c>
      <c r="AD2198" s="1">
        <v>603.2</v>
      </c>
      <c r="AE2198" s="1">
        <v>22.272</v>
      </c>
    </row>
    <row r="2199" spans="1:31">
      <c r="A2199" t="s">
        <v>154</v>
      </c>
      <c r="B2199">
        <v>33</v>
      </c>
      <c r="C2199" t="s">
        <v>19</v>
      </c>
      <c r="D2199" t="s">
        <v>153</v>
      </c>
      <c r="E2199" t="s">
        <v>42</v>
      </c>
      <c r="F2199">
        <v>88</v>
      </c>
      <c r="G2199" t="s">
        <v>43</v>
      </c>
      <c r="H2199" t="s">
        <v>141</v>
      </c>
      <c r="I2199" t="s">
        <v>52</v>
      </c>
      <c r="J2199">
        <v>3.7</v>
      </c>
      <c r="K2199" t="s">
        <v>25</v>
      </c>
      <c r="L2199" t="s">
        <v>94</v>
      </c>
      <c r="M2199" s="1">
        <v>264</v>
      </c>
      <c r="N2199" s="1">
        <v>343.2</v>
      </c>
      <c r="O2199" s="1">
        <v>9.768</v>
      </c>
      <c r="P2199" s="1">
        <v>69.432</v>
      </c>
      <c r="AD2199" s="1">
        <v>343.2</v>
      </c>
      <c r="AE2199" s="1">
        <v>9.768</v>
      </c>
    </row>
    <row r="2200" spans="1:31">
      <c r="A2200" t="s">
        <v>90</v>
      </c>
      <c r="B2200">
        <v>57</v>
      </c>
      <c r="C2200" t="s">
        <v>19</v>
      </c>
      <c r="D2200" t="s">
        <v>135</v>
      </c>
      <c r="E2200" t="s">
        <v>69</v>
      </c>
      <c r="F2200">
        <v>80</v>
      </c>
      <c r="G2200" t="s">
        <v>22</v>
      </c>
      <c r="H2200" t="s">
        <v>47</v>
      </c>
      <c r="I2200" t="s">
        <v>52</v>
      </c>
      <c r="J2200">
        <v>3.5</v>
      </c>
      <c r="K2200" t="s">
        <v>25</v>
      </c>
      <c r="L2200" t="s">
        <v>94</v>
      </c>
      <c r="M2200" s="1">
        <v>160</v>
      </c>
      <c r="N2200" s="1">
        <v>208</v>
      </c>
      <c r="O2200" s="1">
        <v>5.6</v>
      </c>
      <c r="P2200" s="1">
        <v>42.4</v>
      </c>
      <c r="AD2200" s="1">
        <v>208</v>
      </c>
      <c r="AE2200" s="1">
        <v>5.6</v>
      </c>
    </row>
    <row r="2201" spans="1:31">
      <c r="A2201" t="s">
        <v>106</v>
      </c>
      <c r="B2201">
        <v>39</v>
      </c>
      <c r="C2201" t="s">
        <v>19</v>
      </c>
      <c r="D2201" t="s">
        <v>135</v>
      </c>
      <c r="E2201" t="s">
        <v>69</v>
      </c>
      <c r="F2201">
        <v>47</v>
      </c>
      <c r="G2201" t="s">
        <v>43</v>
      </c>
      <c r="H2201" t="s">
        <v>30</v>
      </c>
      <c r="I2201" t="s">
        <v>52</v>
      </c>
      <c r="J2201">
        <v>4.9</v>
      </c>
      <c r="K2201" t="s">
        <v>92</v>
      </c>
      <c r="L2201" t="s">
        <v>94</v>
      </c>
      <c r="M2201" s="1">
        <v>94</v>
      </c>
      <c r="N2201" s="1">
        <v>122.2</v>
      </c>
      <c r="O2201" s="1">
        <v>4.606</v>
      </c>
      <c r="P2201" s="1">
        <v>23.594</v>
      </c>
      <c r="AD2201" s="1">
        <v>122.2</v>
      </c>
      <c r="AE2201" s="1">
        <v>4.606</v>
      </c>
    </row>
    <row r="2202" spans="1:31">
      <c r="A2202" t="s">
        <v>49</v>
      </c>
      <c r="B2202">
        <v>60</v>
      </c>
      <c r="C2202" t="s">
        <v>19</v>
      </c>
      <c r="D2202" t="s">
        <v>159</v>
      </c>
      <c r="E2202" t="s">
        <v>69</v>
      </c>
      <c r="F2202">
        <v>51</v>
      </c>
      <c r="G2202" t="s">
        <v>22</v>
      </c>
      <c r="H2202" t="s">
        <v>60</v>
      </c>
      <c r="I2202" t="s">
        <v>52</v>
      </c>
      <c r="J2202">
        <v>4.7</v>
      </c>
      <c r="K2202" t="s">
        <v>92</v>
      </c>
      <c r="L2202" t="s">
        <v>104</v>
      </c>
      <c r="M2202" s="1">
        <v>102</v>
      </c>
      <c r="N2202" s="1">
        <v>132.6</v>
      </c>
      <c r="O2202" s="1">
        <v>4.794</v>
      </c>
      <c r="P2202" s="1">
        <v>25.806</v>
      </c>
      <c r="AD2202" s="1">
        <v>132.6</v>
      </c>
      <c r="AE2202" s="1">
        <v>4.794</v>
      </c>
    </row>
    <row r="2203" spans="1:31">
      <c r="A2203" t="s">
        <v>138</v>
      </c>
      <c r="B2203">
        <v>39</v>
      </c>
      <c r="C2203" t="s">
        <v>19</v>
      </c>
      <c r="D2203" t="s">
        <v>101</v>
      </c>
      <c r="E2203" t="s">
        <v>21</v>
      </c>
      <c r="F2203">
        <v>25</v>
      </c>
      <c r="G2203" t="s">
        <v>22</v>
      </c>
      <c r="H2203" t="s">
        <v>109</v>
      </c>
      <c r="I2203" t="s">
        <v>36</v>
      </c>
      <c r="J2203">
        <v>4.9</v>
      </c>
      <c r="K2203" t="s">
        <v>25</v>
      </c>
      <c r="L2203" t="s">
        <v>48</v>
      </c>
      <c r="M2203" s="1">
        <v>125</v>
      </c>
      <c r="N2203" s="1">
        <v>162.5</v>
      </c>
      <c r="O2203" s="1">
        <v>6.125</v>
      </c>
      <c r="P2203" s="1">
        <v>31.375</v>
      </c>
      <c r="AD2203" s="1">
        <v>162.5</v>
      </c>
      <c r="AE2203" s="1">
        <v>6.125</v>
      </c>
    </row>
    <row r="2204" spans="1:31">
      <c r="A2204" t="s">
        <v>95</v>
      </c>
      <c r="B2204">
        <v>42</v>
      </c>
      <c r="C2204" t="s">
        <v>19</v>
      </c>
      <c r="D2204" t="s">
        <v>88</v>
      </c>
      <c r="E2204" t="s">
        <v>21</v>
      </c>
      <c r="F2204">
        <v>36</v>
      </c>
      <c r="G2204" t="s">
        <v>43</v>
      </c>
      <c r="H2204" t="s">
        <v>121</v>
      </c>
      <c r="I2204" t="s">
        <v>52</v>
      </c>
      <c r="J2204">
        <v>4.3</v>
      </c>
      <c r="K2204" t="s">
        <v>37</v>
      </c>
      <c r="L2204" t="s">
        <v>38</v>
      </c>
      <c r="M2204" s="1">
        <v>288</v>
      </c>
      <c r="N2204" s="1">
        <v>374.4</v>
      </c>
      <c r="O2204" s="1">
        <v>12.384</v>
      </c>
      <c r="P2204" s="1">
        <v>74.016</v>
      </c>
      <c r="AD2204" s="1">
        <v>374.4</v>
      </c>
      <c r="AE2204" s="1">
        <v>12.384</v>
      </c>
    </row>
    <row r="2205" spans="1:31">
      <c r="A2205" t="s">
        <v>40</v>
      </c>
      <c r="B2205">
        <v>53</v>
      </c>
      <c r="C2205" t="s">
        <v>19</v>
      </c>
      <c r="D2205" t="s">
        <v>88</v>
      </c>
      <c r="E2205" t="s">
        <v>21</v>
      </c>
      <c r="F2205">
        <v>79</v>
      </c>
      <c r="G2205" t="s">
        <v>43</v>
      </c>
      <c r="H2205" t="s">
        <v>141</v>
      </c>
      <c r="I2205" t="s">
        <v>24</v>
      </c>
      <c r="J2205">
        <v>3.1</v>
      </c>
      <c r="K2205" t="s">
        <v>31</v>
      </c>
      <c r="L2205" t="s">
        <v>56</v>
      </c>
      <c r="M2205" s="1">
        <v>632</v>
      </c>
      <c r="N2205" s="1">
        <v>821.6</v>
      </c>
      <c r="O2205" s="1">
        <v>19.592</v>
      </c>
      <c r="P2205" s="1">
        <v>170.008</v>
      </c>
      <c r="AD2205" s="1">
        <v>821.6</v>
      </c>
      <c r="AE2205" s="1">
        <v>19.592</v>
      </c>
    </row>
    <row r="2206" spans="1:31">
      <c r="A2206" t="s">
        <v>46</v>
      </c>
      <c r="B2206">
        <v>20</v>
      </c>
      <c r="C2206" t="s">
        <v>19</v>
      </c>
      <c r="D2206" t="s">
        <v>34</v>
      </c>
      <c r="E2206" t="s">
        <v>21</v>
      </c>
      <c r="F2206">
        <v>41</v>
      </c>
      <c r="G2206" t="s">
        <v>35</v>
      </c>
      <c r="H2206" t="s">
        <v>99</v>
      </c>
      <c r="I2206" t="s">
        <v>24</v>
      </c>
      <c r="J2206">
        <v>3.4</v>
      </c>
      <c r="K2206" t="s">
        <v>92</v>
      </c>
      <c r="L2206" t="s">
        <v>94</v>
      </c>
      <c r="M2206" s="1">
        <v>287</v>
      </c>
      <c r="N2206" s="1">
        <v>373.1</v>
      </c>
      <c r="O2206" s="1">
        <v>9.758</v>
      </c>
      <c r="P2206" s="1">
        <v>76.342</v>
      </c>
      <c r="AD2206" s="1">
        <v>373.1</v>
      </c>
      <c r="AE2206" s="1">
        <v>9.758</v>
      </c>
    </row>
    <row r="2207" spans="1:31">
      <c r="A2207" t="s">
        <v>128</v>
      </c>
      <c r="B2207">
        <v>46</v>
      </c>
      <c r="C2207" t="s">
        <v>19</v>
      </c>
      <c r="D2207" t="s">
        <v>29</v>
      </c>
      <c r="E2207" t="s">
        <v>21</v>
      </c>
      <c r="F2207">
        <v>68</v>
      </c>
      <c r="G2207" t="s">
        <v>98</v>
      </c>
      <c r="H2207" t="s">
        <v>121</v>
      </c>
      <c r="I2207" t="s">
        <v>55</v>
      </c>
      <c r="J2207">
        <v>2.7</v>
      </c>
      <c r="K2207" t="s">
        <v>44</v>
      </c>
      <c r="L2207" t="s">
        <v>38</v>
      </c>
      <c r="M2207" s="1">
        <v>272</v>
      </c>
      <c r="N2207" s="1">
        <v>353.6</v>
      </c>
      <c r="O2207" s="1">
        <v>7.344</v>
      </c>
      <c r="P2207" s="1">
        <v>74.256</v>
      </c>
      <c r="AD2207" s="1">
        <v>353.6</v>
      </c>
      <c r="AE2207" s="1">
        <v>7.344</v>
      </c>
    </row>
    <row r="2208" spans="1:31">
      <c r="A2208" t="s">
        <v>130</v>
      </c>
      <c r="B2208">
        <v>46</v>
      </c>
      <c r="C2208" t="s">
        <v>19</v>
      </c>
      <c r="D2208" t="s">
        <v>41</v>
      </c>
      <c r="E2208" t="s">
        <v>42</v>
      </c>
      <c r="F2208">
        <v>51</v>
      </c>
      <c r="G2208" t="s">
        <v>22</v>
      </c>
      <c r="H2208" t="s">
        <v>102</v>
      </c>
      <c r="I2208" t="s">
        <v>36</v>
      </c>
      <c r="J2208">
        <v>2.6</v>
      </c>
      <c r="K2208" t="s">
        <v>76</v>
      </c>
      <c r="L2208" t="s">
        <v>26</v>
      </c>
      <c r="M2208" s="1">
        <v>153</v>
      </c>
      <c r="N2208" s="1">
        <v>198.9</v>
      </c>
      <c r="O2208" s="1">
        <v>3.978</v>
      </c>
      <c r="P2208" s="1">
        <v>41.922</v>
      </c>
      <c r="AD2208" s="1">
        <v>198.9</v>
      </c>
      <c r="AE2208" s="1">
        <v>3.978</v>
      </c>
    </row>
    <row r="2209" spans="1:31">
      <c r="A2209" t="s">
        <v>145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43</v>
      </c>
      <c r="H2209" t="s">
        <v>23</v>
      </c>
      <c r="I2209" t="s">
        <v>55</v>
      </c>
      <c r="J2209">
        <v>2.9</v>
      </c>
      <c r="K2209" t="s">
        <v>37</v>
      </c>
      <c r="L2209" t="s">
        <v>48</v>
      </c>
      <c r="M2209" s="1">
        <v>342</v>
      </c>
      <c r="N2209" s="1">
        <v>444.6</v>
      </c>
      <c r="O2209" s="1">
        <v>9.918</v>
      </c>
      <c r="P2209" s="1">
        <v>92.682</v>
      </c>
      <c r="AD2209" s="1">
        <v>444.6</v>
      </c>
      <c r="AE2209" s="1">
        <v>9.918</v>
      </c>
    </row>
    <row r="2210" spans="1:31">
      <c r="A2210" t="s">
        <v>127</v>
      </c>
      <c r="B2210">
        <v>28</v>
      </c>
      <c r="C2210" t="s">
        <v>19</v>
      </c>
      <c r="D2210" t="s">
        <v>135</v>
      </c>
      <c r="E2210" t="s">
        <v>69</v>
      </c>
      <c r="F2210">
        <v>46</v>
      </c>
      <c r="G2210" t="s">
        <v>98</v>
      </c>
      <c r="H2210" t="s">
        <v>89</v>
      </c>
      <c r="I2210" t="s">
        <v>52</v>
      </c>
      <c r="J2210">
        <v>2.7</v>
      </c>
      <c r="K2210" t="s">
        <v>44</v>
      </c>
      <c r="L2210" t="s">
        <v>94</v>
      </c>
      <c r="M2210" s="1">
        <v>92</v>
      </c>
      <c r="N2210" s="1">
        <v>119.6</v>
      </c>
      <c r="O2210" s="1">
        <v>2.484</v>
      </c>
      <c r="P2210" s="1">
        <v>25.116</v>
      </c>
      <c r="AD2210" s="1">
        <v>119.6</v>
      </c>
      <c r="AE2210" s="1">
        <v>2.484</v>
      </c>
    </row>
    <row r="2211" spans="1:31">
      <c r="A2211" t="s">
        <v>156</v>
      </c>
      <c r="B2211">
        <v>42</v>
      </c>
      <c r="C2211" t="s">
        <v>19</v>
      </c>
      <c r="D2211" t="s">
        <v>41</v>
      </c>
      <c r="E2211" t="s">
        <v>42</v>
      </c>
      <c r="F2211">
        <v>20</v>
      </c>
      <c r="G2211" t="s">
        <v>98</v>
      </c>
      <c r="H2211" t="s">
        <v>133</v>
      </c>
      <c r="I2211" t="s">
        <v>52</v>
      </c>
      <c r="J2211">
        <v>4.5</v>
      </c>
      <c r="K2211" t="s">
        <v>76</v>
      </c>
      <c r="L2211" t="s">
        <v>56</v>
      </c>
      <c r="M2211" s="1">
        <v>60</v>
      </c>
      <c r="N2211" s="1">
        <v>78</v>
      </c>
      <c r="O2211" s="1">
        <v>2.7</v>
      </c>
      <c r="P2211" s="1">
        <v>15.3</v>
      </c>
      <c r="AD2211" s="1">
        <v>78</v>
      </c>
      <c r="AE2211" s="1">
        <v>2.7</v>
      </c>
    </row>
    <row r="2212" spans="1:31">
      <c r="A2212" t="s">
        <v>157</v>
      </c>
      <c r="B2212">
        <v>30</v>
      </c>
      <c r="C2212" t="s">
        <v>19</v>
      </c>
      <c r="D2212" t="s">
        <v>96</v>
      </c>
      <c r="E2212" t="s">
        <v>69</v>
      </c>
      <c r="F2212">
        <v>25</v>
      </c>
      <c r="G2212" t="s">
        <v>43</v>
      </c>
      <c r="H2212" t="s">
        <v>136</v>
      </c>
      <c r="I2212" t="s">
        <v>52</v>
      </c>
      <c r="J2212">
        <v>3.1</v>
      </c>
      <c r="K2212" t="s">
        <v>44</v>
      </c>
      <c r="L2212" t="s">
        <v>26</v>
      </c>
      <c r="M2212" s="1">
        <v>25</v>
      </c>
      <c r="N2212" s="1">
        <v>32.5</v>
      </c>
      <c r="O2212" s="1">
        <v>0.775</v>
      </c>
      <c r="P2212" s="1">
        <v>6.725</v>
      </c>
      <c r="AD2212" s="1">
        <v>32.5</v>
      </c>
      <c r="AE2212" s="1">
        <v>0.775</v>
      </c>
    </row>
    <row r="2213" spans="1:31">
      <c r="A2213" t="s">
        <v>28</v>
      </c>
      <c r="B2213">
        <v>50</v>
      </c>
      <c r="C2213" t="s">
        <v>19</v>
      </c>
      <c r="D2213" t="s">
        <v>29</v>
      </c>
      <c r="E2213" t="s">
        <v>21</v>
      </c>
      <c r="F2213">
        <v>89</v>
      </c>
      <c r="G2213" t="s">
        <v>22</v>
      </c>
      <c r="H2213" t="s">
        <v>75</v>
      </c>
      <c r="I2213" t="s">
        <v>24</v>
      </c>
      <c r="J2213">
        <v>3.2</v>
      </c>
      <c r="K2213" t="s">
        <v>92</v>
      </c>
      <c r="L2213" t="s">
        <v>104</v>
      </c>
      <c r="M2213" s="1">
        <v>356</v>
      </c>
      <c r="N2213" s="1">
        <v>462.8</v>
      </c>
      <c r="O2213" s="1">
        <v>11.392</v>
      </c>
      <c r="P2213" s="1">
        <v>95.408</v>
      </c>
      <c r="AD2213" s="1">
        <v>462.8</v>
      </c>
      <c r="AE2213" s="1">
        <v>11.392</v>
      </c>
    </row>
    <row r="2214" spans="1:31">
      <c r="A2214" t="s">
        <v>161</v>
      </c>
      <c r="B2214">
        <v>59</v>
      </c>
      <c r="C2214" t="s">
        <v>19</v>
      </c>
      <c r="D2214" t="s">
        <v>101</v>
      </c>
      <c r="E2214" t="s">
        <v>21</v>
      </c>
      <c r="F2214">
        <v>77</v>
      </c>
      <c r="G2214" t="s">
        <v>43</v>
      </c>
      <c r="H2214" t="s">
        <v>125</v>
      </c>
      <c r="I2214" t="s">
        <v>24</v>
      </c>
      <c r="J2214">
        <v>3.3</v>
      </c>
      <c r="K2214" t="s">
        <v>76</v>
      </c>
      <c r="L2214" t="s">
        <v>56</v>
      </c>
      <c r="M2214" s="1">
        <v>385</v>
      </c>
      <c r="N2214" s="1">
        <v>500.5</v>
      </c>
      <c r="O2214" s="1">
        <v>12.705</v>
      </c>
      <c r="P2214" s="1">
        <v>102.795</v>
      </c>
      <c r="AD2214" s="1">
        <v>500.5</v>
      </c>
      <c r="AE2214" s="1">
        <v>12.705</v>
      </c>
    </row>
    <row r="2215" spans="1:31">
      <c r="A2215" t="s">
        <v>80</v>
      </c>
      <c r="B2215">
        <v>54</v>
      </c>
      <c r="C2215" t="s">
        <v>19</v>
      </c>
      <c r="D2215" t="s">
        <v>139</v>
      </c>
      <c r="E2215" t="s">
        <v>69</v>
      </c>
      <c r="F2215">
        <v>94</v>
      </c>
      <c r="G2215" t="s">
        <v>43</v>
      </c>
      <c r="H2215" t="s">
        <v>30</v>
      </c>
      <c r="I2215" t="s">
        <v>55</v>
      </c>
      <c r="J2215">
        <v>2.9</v>
      </c>
      <c r="K2215" t="s">
        <v>92</v>
      </c>
      <c r="L2215" t="s">
        <v>56</v>
      </c>
      <c r="M2215" s="1">
        <v>282</v>
      </c>
      <c r="N2215" s="1">
        <v>366.6</v>
      </c>
      <c r="O2215" s="1">
        <v>8.178</v>
      </c>
      <c r="P2215" s="1">
        <v>76.422</v>
      </c>
      <c r="AD2215" s="1">
        <v>366.6</v>
      </c>
      <c r="AE2215" s="1">
        <v>8.178</v>
      </c>
    </row>
    <row r="2216" spans="1:31">
      <c r="A2216" t="s">
        <v>151</v>
      </c>
      <c r="B2216">
        <v>50</v>
      </c>
      <c r="C2216" t="s">
        <v>19</v>
      </c>
      <c r="D2216" t="s">
        <v>149</v>
      </c>
      <c r="E2216" t="s">
        <v>69</v>
      </c>
      <c r="F2216">
        <v>100</v>
      </c>
      <c r="G2216" t="s">
        <v>22</v>
      </c>
      <c r="H2216" t="s">
        <v>85</v>
      </c>
      <c r="I2216" t="s">
        <v>55</v>
      </c>
      <c r="J2216">
        <v>4.1</v>
      </c>
      <c r="K2216" t="s">
        <v>92</v>
      </c>
      <c r="L2216" t="s">
        <v>38</v>
      </c>
      <c r="M2216" s="1">
        <v>200</v>
      </c>
      <c r="N2216" s="1">
        <v>260</v>
      </c>
      <c r="O2216" s="1">
        <v>8.2</v>
      </c>
      <c r="P2216" s="1">
        <v>51.8</v>
      </c>
      <c r="AD2216" s="1">
        <v>260</v>
      </c>
      <c r="AE2216" s="1">
        <v>8.2</v>
      </c>
    </row>
    <row r="2217" spans="1:31">
      <c r="A2217" t="s">
        <v>61</v>
      </c>
      <c r="B2217">
        <v>25</v>
      </c>
      <c r="C2217" t="s">
        <v>19</v>
      </c>
      <c r="D2217" t="s">
        <v>41</v>
      </c>
      <c r="E2217" t="s">
        <v>42</v>
      </c>
      <c r="F2217">
        <v>96</v>
      </c>
      <c r="G2217" t="s">
        <v>43</v>
      </c>
      <c r="H2217" t="s">
        <v>141</v>
      </c>
      <c r="I2217" t="s">
        <v>24</v>
      </c>
      <c r="J2217">
        <v>2.7</v>
      </c>
      <c r="K2217" t="s">
        <v>37</v>
      </c>
      <c r="L2217" t="s">
        <v>26</v>
      </c>
      <c r="M2217" s="1">
        <v>288</v>
      </c>
      <c r="N2217" s="1">
        <v>374.4</v>
      </c>
      <c r="O2217" s="1">
        <v>7.776</v>
      </c>
      <c r="P2217" s="1">
        <v>78.624</v>
      </c>
      <c r="AD2217" s="1">
        <v>374.4</v>
      </c>
      <c r="AE2217" s="1">
        <v>7.776</v>
      </c>
    </row>
    <row r="2218" spans="1:31">
      <c r="A2218" t="s">
        <v>144</v>
      </c>
      <c r="B2218">
        <v>41</v>
      </c>
      <c r="C2218" t="s">
        <v>19</v>
      </c>
      <c r="D2218" t="s">
        <v>101</v>
      </c>
      <c r="E2218" t="s">
        <v>21</v>
      </c>
      <c r="F2218">
        <v>36</v>
      </c>
      <c r="G2218" t="s">
        <v>98</v>
      </c>
      <c r="H2218" t="s">
        <v>64</v>
      </c>
      <c r="I2218" t="s">
        <v>24</v>
      </c>
      <c r="J2218">
        <v>4</v>
      </c>
      <c r="K2218" t="s">
        <v>25</v>
      </c>
      <c r="L2218" t="s">
        <v>77</v>
      </c>
      <c r="M2218" s="1">
        <v>180</v>
      </c>
      <c r="N2218" s="1">
        <v>234</v>
      </c>
      <c r="O2218" s="1">
        <v>7.2</v>
      </c>
      <c r="P2218" s="1">
        <v>46.8</v>
      </c>
      <c r="AD2218" s="1">
        <v>234</v>
      </c>
      <c r="AE2218" s="1">
        <v>7.2</v>
      </c>
    </row>
    <row r="2219" spans="1:31">
      <c r="A2219" t="s">
        <v>131</v>
      </c>
      <c r="B2219">
        <v>35</v>
      </c>
      <c r="C2219" t="s">
        <v>19</v>
      </c>
      <c r="D2219" t="s">
        <v>120</v>
      </c>
      <c r="E2219" t="s">
        <v>69</v>
      </c>
      <c r="F2219">
        <v>27</v>
      </c>
      <c r="G2219" t="s">
        <v>98</v>
      </c>
      <c r="H2219" t="s">
        <v>121</v>
      </c>
      <c r="I2219" t="s">
        <v>55</v>
      </c>
      <c r="J2219">
        <v>2.6</v>
      </c>
      <c r="K2219" t="s">
        <v>76</v>
      </c>
      <c r="L2219" t="s">
        <v>26</v>
      </c>
      <c r="M2219" s="1">
        <v>243</v>
      </c>
      <c r="N2219" s="1">
        <v>315.9</v>
      </c>
      <c r="O2219" s="1">
        <v>6.318</v>
      </c>
      <c r="P2219" s="1">
        <v>66.582</v>
      </c>
      <c r="AD2219" s="1">
        <v>315.9</v>
      </c>
      <c r="AE2219" s="1">
        <v>6.318</v>
      </c>
    </row>
    <row r="2220" spans="1:31">
      <c r="A2220" t="s">
        <v>151</v>
      </c>
      <c r="B2220">
        <v>67</v>
      </c>
      <c r="C2220" t="s">
        <v>19</v>
      </c>
      <c r="D2220" t="s">
        <v>96</v>
      </c>
      <c r="E2220" t="s">
        <v>69</v>
      </c>
      <c r="F2220">
        <v>67</v>
      </c>
      <c r="G2220" t="s">
        <v>43</v>
      </c>
      <c r="H2220" t="s">
        <v>152</v>
      </c>
      <c r="I2220" t="s">
        <v>24</v>
      </c>
      <c r="J2220">
        <v>3.5</v>
      </c>
      <c r="K2220" t="s">
        <v>92</v>
      </c>
      <c r="L2220" t="s">
        <v>56</v>
      </c>
      <c r="M2220" s="1">
        <v>67</v>
      </c>
      <c r="N2220" s="1">
        <v>87.1</v>
      </c>
      <c r="O2220" s="1">
        <v>2.345</v>
      </c>
      <c r="P2220" s="1">
        <v>17.755</v>
      </c>
      <c r="AD2220" s="1">
        <v>87.1</v>
      </c>
      <c r="AE2220" s="1">
        <v>2.345</v>
      </c>
    </row>
    <row r="2221" spans="1:31">
      <c r="A2221" t="s">
        <v>164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35</v>
      </c>
      <c r="H2221" t="s">
        <v>75</v>
      </c>
      <c r="I2221" t="s">
        <v>55</v>
      </c>
      <c r="J2221">
        <v>2.8</v>
      </c>
      <c r="K2221" t="s">
        <v>76</v>
      </c>
      <c r="L2221" t="s">
        <v>26</v>
      </c>
      <c r="M2221" s="1">
        <v>455</v>
      </c>
      <c r="N2221" s="1">
        <v>591.5</v>
      </c>
      <c r="O2221" s="1">
        <v>12.74</v>
      </c>
      <c r="P2221" s="1">
        <v>123.76</v>
      </c>
      <c r="AD2221" s="1">
        <v>591.5</v>
      </c>
      <c r="AE2221" s="1">
        <v>12.74</v>
      </c>
    </row>
    <row r="2222" spans="1:31">
      <c r="A2222" t="s">
        <v>49</v>
      </c>
      <c r="B2222">
        <v>19</v>
      </c>
      <c r="C2222" t="s">
        <v>19</v>
      </c>
      <c r="D2222" t="s">
        <v>149</v>
      </c>
      <c r="E2222" t="s">
        <v>69</v>
      </c>
      <c r="F2222">
        <v>62</v>
      </c>
      <c r="G2222" t="s">
        <v>98</v>
      </c>
      <c r="H2222" t="s">
        <v>133</v>
      </c>
      <c r="I2222" t="s">
        <v>55</v>
      </c>
      <c r="J2222">
        <v>4.5</v>
      </c>
      <c r="K2222" t="s">
        <v>31</v>
      </c>
      <c r="L2222" t="s">
        <v>48</v>
      </c>
      <c r="M2222" s="1">
        <v>124</v>
      </c>
      <c r="N2222" s="1">
        <v>161.2</v>
      </c>
      <c r="O2222" s="1">
        <v>5.58</v>
      </c>
      <c r="P2222" s="1">
        <v>31.62</v>
      </c>
      <c r="AD2222" s="1">
        <v>161.2</v>
      </c>
      <c r="AE2222" s="1">
        <v>5.58</v>
      </c>
    </row>
    <row r="2223" spans="1:31">
      <c r="A2223" t="s">
        <v>126</v>
      </c>
      <c r="B2223">
        <v>25</v>
      </c>
      <c r="C2223" t="s">
        <v>19</v>
      </c>
      <c r="D2223" t="s">
        <v>59</v>
      </c>
      <c r="E2223" t="s">
        <v>21</v>
      </c>
      <c r="F2223">
        <v>88</v>
      </c>
      <c r="G2223" t="s">
        <v>98</v>
      </c>
      <c r="H2223" t="s">
        <v>51</v>
      </c>
      <c r="I2223" t="s">
        <v>55</v>
      </c>
      <c r="J2223">
        <v>3</v>
      </c>
      <c r="K2223" t="s">
        <v>37</v>
      </c>
      <c r="L2223" t="s">
        <v>48</v>
      </c>
      <c r="M2223" s="1">
        <v>440</v>
      </c>
      <c r="N2223" s="1">
        <v>572</v>
      </c>
      <c r="O2223" s="1">
        <v>13.2</v>
      </c>
      <c r="P2223" s="1">
        <v>118.8</v>
      </c>
      <c r="AD2223" s="1">
        <v>572</v>
      </c>
      <c r="AE2223" s="1">
        <v>13.2</v>
      </c>
    </row>
    <row r="2224" spans="1:31">
      <c r="A2224" t="s">
        <v>158</v>
      </c>
      <c r="B2224">
        <v>32</v>
      </c>
      <c r="C2224" t="s">
        <v>19</v>
      </c>
      <c r="D2224" t="s">
        <v>101</v>
      </c>
      <c r="E2224" t="s">
        <v>21</v>
      </c>
      <c r="F2224">
        <v>66</v>
      </c>
      <c r="G2224" t="s">
        <v>43</v>
      </c>
      <c r="H2224" t="s">
        <v>91</v>
      </c>
      <c r="I2224" t="s">
        <v>52</v>
      </c>
      <c r="J2224">
        <v>4.4</v>
      </c>
      <c r="K2224" t="s">
        <v>37</v>
      </c>
      <c r="L2224" t="s">
        <v>38</v>
      </c>
      <c r="M2224" s="1">
        <v>330</v>
      </c>
      <c r="N2224" s="1">
        <v>429</v>
      </c>
      <c r="O2224" s="1">
        <v>14.52</v>
      </c>
      <c r="P2224" s="1">
        <v>84.48</v>
      </c>
      <c r="AD2224" s="1">
        <v>429</v>
      </c>
      <c r="AE2224" s="1">
        <v>14.52</v>
      </c>
    </row>
    <row r="2225" spans="1:31">
      <c r="A2225" t="s">
        <v>126</v>
      </c>
      <c r="B2225">
        <v>30</v>
      </c>
      <c r="C2225" t="s">
        <v>19</v>
      </c>
      <c r="D2225" t="s">
        <v>41</v>
      </c>
      <c r="E2225" t="s">
        <v>42</v>
      </c>
      <c r="F2225">
        <v>65</v>
      </c>
      <c r="G2225" t="s">
        <v>43</v>
      </c>
      <c r="H2225" t="s">
        <v>23</v>
      </c>
      <c r="I2225" t="s">
        <v>55</v>
      </c>
      <c r="J2225">
        <v>4.7</v>
      </c>
      <c r="K2225" t="s">
        <v>44</v>
      </c>
      <c r="L2225" t="s">
        <v>56</v>
      </c>
      <c r="M2225" s="1">
        <v>195</v>
      </c>
      <c r="N2225" s="1">
        <v>253.5</v>
      </c>
      <c r="O2225" s="1">
        <v>9.165</v>
      </c>
      <c r="P2225" s="1">
        <v>49.335</v>
      </c>
      <c r="AD2225" s="1">
        <v>253.5</v>
      </c>
      <c r="AE2225" s="1">
        <v>9.165</v>
      </c>
    </row>
    <row r="2226" spans="1:31">
      <c r="A2226" t="s">
        <v>161</v>
      </c>
      <c r="B2226">
        <v>18</v>
      </c>
      <c r="C2226" t="s">
        <v>19</v>
      </c>
      <c r="D2226" t="s">
        <v>159</v>
      </c>
      <c r="E2226" t="s">
        <v>69</v>
      </c>
      <c r="F2226">
        <v>25</v>
      </c>
      <c r="G2226" t="s">
        <v>22</v>
      </c>
      <c r="H2226" t="s">
        <v>60</v>
      </c>
      <c r="I2226" t="s">
        <v>24</v>
      </c>
      <c r="J2226">
        <v>4.3</v>
      </c>
      <c r="K2226" t="s">
        <v>31</v>
      </c>
      <c r="L2226" t="s">
        <v>56</v>
      </c>
      <c r="M2226" s="1">
        <v>50</v>
      </c>
      <c r="N2226" s="1">
        <v>65</v>
      </c>
      <c r="O2226" s="1">
        <v>2.15</v>
      </c>
      <c r="P2226" s="1">
        <v>12.85</v>
      </c>
      <c r="AD2226" s="1">
        <v>65</v>
      </c>
      <c r="AE2226" s="1">
        <v>2.15</v>
      </c>
    </row>
    <row r="2227" spans="1:31">
      <c r="A2227" t="s">
        <v>165</v>
      </c>
      <c r="B2227">
        <v>38</v>
      </c>
      <c r="C2227" t="s">
        <v>19</v>
      </c>
      <c r="D2227" t="s">
        <v>149</v>
      </c>
      <c r="E2227" t="s">
        <v>69</v>
      </c>
      <c r="F2227">
        <v>64</v>
      </c>
      <c r="G2227" t="s">
        <v>35</v>
      </c>
      <c r="H2227" t="s">
        <v>81</v>
      </c>
      <c r="I2227" t="s">
        <v>36</v>
      </c>
      <c r="J2227">
        <v>4.8</v>
      </c>
      <c r="K2227" t="s">
        <v>37</v>
      </c>
      <c r="L2227" t="s">
        <v>48</v>
      </c>
      <c r="M2227" s="1">
        <v>128</v>
      </c>
      <c r="N2227" s="1">
        <v>166.4</v>
      </c>
      <c r="O2227" s="1">
        <v>6.144</v>
      </c>
      <c r="P2227" s="1">
        <v>32.256</v>
      </c>
      <c r="AD2227" s="1">
        <v>166.4</v>
      </c>
      <c r="AE2227" s="1">
        <v>6.144</v>
      </c>
    </row>
    <row r="2228" spans="1:31">
      <c r="A2228" t="s">
        <v>67</v>
      </c>
      <c r="B2228">
        <v>22</v>
      </c>
      <c r="C2228" t="s">
        <v>19</v>
      </c>
      <c r="D2228" t="s">
        <v>54</v>
      </c>
      <c r="E2228" t="s">
        <v>21</v>
      </c>
      <c r="F2228">
        <v>72</v>
      </c>
      <c r="G2228" t="s">
        <v>22</v>
      </c>
      <c r="H2228" t="s">
        <v>160</v>
      </c>
      <c r="I2228" t="s">
        <v>36</v>
      </c>
      <c r="J2228">
        <v>4.8</v>
      </c>
      <c r="K2228" t="s">
        <v>31</v>
      </c>
      <c r="L2228" t="s">
        <v>48</v>
      </c>
      <c r="M2228" s="1">
        <v>216</v>
      </c>
      <c r="N2228" s="1">
        <v>280.8</v>
      </c>
      <c r="O2228" s="1">
        <v>10.368</v>
      </c>
      <c r="P2228" s="1">
        <v>54.432</v>
      </c>
      <c r="AD2228" s="1">
        <v>280.8</v>
      </c>
      <c r="AE2228" s="1">
        <v>10.368</v>
      </c>
    </row>
    <row r="2229" spans="1:31">
      <c r="A2229" t="s">
        <v>165</v>
      </c>
      <c r="B2229">
        <v>40</v>
      </c>
      <c r="C2229" t="s">
        <v>19</v>
      </c>
      <c r="D2229" t="s">
        <v>135</v>
      </c>
      <c r="E2229" t="s">
        <v>69</v>
      </c>
      <c r="F2229">
        <v>74</v>
      </c>
      <c r="G2229" t="s">
        <v>35</v>
      </c>
      <c r="H2229" t="s">
        <v>23</v>
      </c>
      <c r="I2229" t="s">
        <v>52</v>
      </c>
      <c r="J2229">
        <v>4.4</v>
      </c>
      <c r="K2229" t="s">
        <v>37</v>
      </c>
      <c r="L2229" t="s">
        <v>26</v>
      </c>
      <c r="M2229" s="1">
        <v>148</v>
      </c>
      <c r="N2229" s="1">
        <v>192.4</v>
      </c>
      <c r="O2229" s="1">
        <v>6.512</v>
      </c>
      <c r="P2229" s="1">
        <v>37.888</v>
      </c>
      <c r="AD2229" s="1">
        <v>192.4</v>
      </c>
      <c r="AE2229" s="1">
        <v>6.512</v>
      </c>
    </row>
    <row r="2230" spans="1:31">
      <c r="A2230" t="s">
        <v>126</v>
      </c>
      <c r="B2230">
        <v>54</v>
      </c>
      <c r="C2230" t="s">
        <v>19</v>
      </c>
      <c r="D2230" t="s">
        <v>159</v>
      </c>
      <c r="E2230" t="s">
        <v>69</v>
      </c>
      <c r="F2230">
        <v>50</v>
      </c>
      <c r="G2230" t="s">
        <v>43</v>
      </c>
      <c r="H2230" t="s">
        <v>102</v>
      </c>
      <c r="I2230" t="s">
        <v>55</v>
      </c>
      <c r="J2230">
        <v>3.7</v>
      </c>
      <c r="K2230" t="s">
        <v>37</v>
      </c>
      <c r="L2230" t="s">
        <v>38</v>
      </c>
      <c r="M2230" s="1">
        <v>100</v>
      </c>
      <c r="N2230" s="1">
        <v>130</v>
      </c>
      <c r="O2230" s="1">
        <v>3.7</v>
      </c>
      <c r="P2230" s="1">
        <v>26.3</v>
      </c>
      <c r="AD2230" s="1">
        <v>130</v>
      </c>
      <c r="AE2230" s="1">
        <v>3.7</v>
      </c>
    </row>
    <row r="2231" spans="1:31">
      <c r="A2231" t="s">
        <v>164</v>
      </c>
      <c r="B2231">
        <v>70</v>
      </c>
      <c r="C2231" t="s">
        <v>19</v>
      </c>
      <c r="D2231" t="s">
        <v>101</v>
      </c>
      <c r="E2231" t="s">
        <v>21</v>
      </c>
      <c r="F2231">
        <v>97</v>
      </c>
      <c r="G2231" t="s">
        <v>43</v>
      </c>
      <c r="H2231" t="s">
        <v>64</v>
      </c>
      <c r="I2231" t="s">
        <v>55</v>
      </c>
      <c r="J2231">
        <v>3.9</v>
      </c>
      <c r="K2231" t="s">
        <v>25</v>
      </c>
      <c r="L2231" t="s">
        <v>94</v>
      </c>
      <c r="M2231" s="1">
        <v>485</v>
      </c>
      <c r="N2231" s="1">
        <v>630.5</v>
      </c>
      <c r="O2231" s="1">
        <v>18.915</v>
      </c>
      <c r="P2231" s="1">
        <v>126.585</v>
      </c>
      <c r="AD2231" s="1">
        <v>630.5</v>
      </c>
      <c r="AE2231" s="1">
        <v>18.915</v>
      </c>
    </row>
    <row r="2232" spans="1:31">
      <c r="A2232" t="s">
        <v>127</v>
      </c>
      <c r="B2232">
        <v>52</v>
      </c>
      <c r="C2232" t="s">
        <v>19</v>
      </c>
      <c r="D2232" t="s">
        <v>50</v>
      </c>
      <c r="E2232" t="s">
        <v>42</v>
      </c>
      <c r="F2232">
        <v>36</v>
      </c>
      <c r="G2232" t="s">
        <v>35</v>
      </c>
      <c r="H2232" t="s">
        <v>91</v>
      </c>
      <c r="I2232" t="s">
        <v>36</v>
      </c>
      <c r="J2232">
        <v>3.8</v>
      </c>
      <c r="K2232" t="s">
        <v>25</v>
      </c>
      <c r="L2232" t="s">
        <v>26</v>
      </c>
      <c r="M2232" s="1">
        <v>252</v>
      </c>
      <c r="N2232" s="1">
        <v>327.6</v>
      </c>
      <c r="O2232" s="1">
        <v>9.576</v>
      </c>
      <c r="P2232" s="1">
        <v>66.024</v>
      </c>
      <c r="AD2232" s="1">
        <v>327.6</v>
      </c>
      <c r="AE2232" s="1">
        <v>9.576</v>
      </c>
    </row>
    <row r="2233" spans="1:31">
      <c r="A2233" t="s">
        <v>156</v>
      </c>
      <c r="B2233">
        <v>34</v>
      </c>
      <c r="C2233" t="s">
        <v>19</v>
      </c>
      <c r="D2233" t="s">
        <v>114</v>
      </c>
      <c r="E2233" t="s">
        <v>63</v>
      </c>
      <c r="F2233">
        <v>49</v>
      </c>
      <c r="G2233" t="s">
        <v>43</v>
      </c>
      <c r="H2233" t="s">
        <v>133</v>
      </c>
      <c r="I2233" t="s">
        <v>55</v>
      </c>
      <c r="J2233">
        <v>4.1</v>
      </c>
      <c r="K2233" t="s">
        <v>37</v>
      </c>
      <c r="L2233" t="s">
        <v>38</v>
      </c>
      <c r="M2233" s="1">
        <v>343</v>
      </c>
      <c r="N2233" s="1">
        <v>445.9</v>
      </c>
      <c r="O2233" s="1">
        <v>14.063</v>
      </c>
      <c r="P2233" s="1">
        <v>88.837</v>
      </c>
      <c r="AD2233" s="1">
        <v>445.9</v>
      </c>
      <c r="AE2233" s="1">
        <v>14.063</v>
      </c>
    </row>
    <row r="2234" spans="1:31">
      <c r="A2234" t="s">
        <v>106</v>
      </c>
      <c r="B2234">
        <v>65</v>
      </c>
      <c r="C2234" t="s">
        <v>19</v>
      </c>
      <c r="D2234" t="s">
        <v>74</v>
      </c>
      <c r="E2234" t="s">
        <v>42</v>
      </c>
      <c r="F2234">
        <v>64</v>
      </c>
      <c r="G2234" t="s">
        <v>22</v>
      </c>
      <c r="H2234" t="s">
        <v>99</v>
      </c>
      <c r="I2234" t="s">
        <v>36</v>
      </c>
      <c r="J2234">
        <v>4</v>
      </c>
      <c r="K2234" t="s">
        <v>31</v>
      </c>
      <c r="L2234" t="s">
        <v>26</v>
      </c>
      <c r="M2234" s="1">
        <v>256</v>
      </c>
      <c r="N2234" s="1">
        <v>332.8</v>
      </c>
      <c r="O2234" s="1">
        <v>10.24</v>
      </c>
      <c r="P2234" s="1">
        <v>66.56</v>
      </c>
      <c r="AD2234" s="1">
        <v>332.8</v>
      </c>
      <c r="AE2234" s="1">
        <v>10.24</v>
      </c>
    </row>
    <row r="2235" spans="1:31">
      <c r="A2235" t="s">
        <v>113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98</v>
      </c>
      <c r="H2235" t="s">
        <v>23</v>
      </c>
      <c r="I2235" t="s">
        <v>52</v>
      </c>
      <c r="J2235">
        <v>4.5</v>
      </c>
      <c r="K2235" t="s">
        <v>37</v>
      </c>
      <c r="L2235" t="s">
        <v>94</v>
      </c>
      <c r="M2235" s="1">
        <v>155</v>
      </c>
      <c r="N2235" s="1">
        <v>201.5</v>
      </c>
      <c r="O2235" s="1">
        <v>6.975</v>
      </c>
      <c r="P2235" s="1">
        <v>39.525</v>
      </c>
      <c r="AD2235" s="1">
        <v>201.5</v>
      </c>
      <c r="AE2235" s="1">
        <v>6.975</v>
      </c>
    </row>
    <row r="2236" spans="1:31">
      <c r="A2236" t="s">
        <v>87</v>
      </c>
      <c r="B2236">
        <v>35</v>
      </c>
      <c r="C2236" t="s">
        <v>19</v>
      </c>
      <c r="D2236" t="s">
        <v>153</v>
      </c>
      <c r="E2236" t="s">
        <v>42</v>
      </c>
      <c r="F2236">
        <v>66</v>
      </c>
      <c r="G2236" t="s">
        <v>35</v>
      </c>
      <c r="H2236" t="s">
        <v>150</v>
      </c>
      <c r="I2236" t="s">
        <v>24</v>
      </c>
      <c r="J2236">
        <v>4</v>
      </c>
      <c r="K2236" t="s">
        <v>31</v>
      </c>
      <c r="L2236" t="s">
        <v>38</v>
      </c>
      <c r="M2236" s="1">
        <v>198</v>
      </c>
      <c r="N2236" s="1">
        <v>257.4</v>
      </c>
      <c r="O2236" s="1">
        <v>7.92</v>
      </c>
      <c r="P2236" s="1">
        <v>51.48</v>
      </c>
      <c r="AD2236" s="1">
        <v>257.4</v>
      </c>
      <c r="AE2236" s="1">
        <v>7.92</v>
      </c>
    </row>
    <row r="2237" spans="1:31">
      <c r="A2237" t="s">
        <v>130</v>
      </c>
      <c r="B2237">
        <v>40</v>
      </c>
      <c r="C2237" t="s">
        <v>19</v>
      </c>
      <c r="D2237" t="s">
        <v>140</v>
      </c>
      <c r="E2237" t="s">
        <v>21</v>
      </c>
      <c r="F2237">
        <v>82</v>
      </c>
      <c r="G2237" t="s">
        <v>43</v>
      </c>
      <c r="H2237" t="s">
        <v>23</v>
      </c>
      <c r="I2237" t="s">
        <v>36</v>
      </c>
      <c r="J2237">
        <v>4.5</v>
      </c>
      <c r="K2237" t="s">
        <v>37</v>
      </c>
      <c r="L2237" t="s">
        <v>48</v>
      </c>
      <c r="M2237" s="1">
        <v>82</v>
      </c>
      <c r="N2237" s="1">
        <v>106.6</v>
      </c>
      <c r="O2237" s="1">
        <v>3.69</v>
      </c>
      <c r="P2237" s="1">
        <v>20.91</v>
      </c>
      <c r="AD2237" s="1">
        <v>106.6</v>
      </c>
      <c r="AE2237" s="1">
        <v>3.69</v>
      </c>
    </row>
    <row r="2238" spans="1:31">
      <c r="A2238" t="s">
        <v>58</v>
      </c>
      <c r="B2238">
        <v>23</v>
      </c>
      <c r="C2238" t="s">
        <v>19</v>
      </c>
      <c r="D2238" t="s">
        <v>129</v>
      </c>
      <c r="E2238" t="s">
        <v>21</v>
      </c>
      <c r="F2238">
        <v>88</v>
      </c>
      <c r="G2238" t="s">
        <v>43</v>
      </c>
      <c r="H2238" t="s">
        <v>150</v>
      </c>
      <c r="I2238" t="s">
        <v>24</v>
      </c>
      <c r="J2238">
        <v>2.7</v>
      </c>
      <c r="K2238" t="s">
        <v>92</v>
      </c>
      <c r="L2238" t="s">
        <v>26</v>
      </c>
      <c r="M2238" s="1">
        <v>176</v>
      </c>
      <c r="N2238" s="1">
        <v>228.8</v>
      </c>
      <c r="O2238" s="1">
        <v>4.752</v>
      </c>
      <c r="P2238" s="1">
        <v>48.048</v>
      </c>
      <c r="AD2238" s="1">
        <v>228.8</v>
      </c>
      <c r="AE2238" s="1">
        <v>4.752</v>
      </c>
    </row>
    <row r="2239" spans="1:31">
      <c r="A2239" t="s">
        <v>95</v>
      </c>
      <c r="B2239">
        <v>45</v>
      </c>
      <c r="C2239" t="s">
        <v>19</v>
      </c>
      <c r="D2239" t="s">
        <v>41</v>
      </c>
      <c r="E2239" t="s">
        <v>42</v>
      </c>
      <c r="F2239">
        <v>34</v>
      </c>
      <c r="G2239" t="s">
        <v>35</v>
      </c>
      <c r="H2239" t="s">
        <v>100</v>
      </c>
      <c r="I2239" t="s">
        <v>52</v>
      </c>
      <c r="J2239">
        <v>3.8</v>
      </c>
      <c r="K2239" t="s">
        <v>25</v>
      </c>
      <c r="L2239" t="s">
        <v>104</v>
      </c>
      <c r="M2239" s="1">
        <v>102</v>
      </c>
      <c r="N2239" s="1">
        <v>132.6</v>
      </c>
      <c r="O2239" s="1">
        <v>3.876</v>
      </c>
      <c r="P2239" s="1">
        <v>26.724</v>
      </c>
      <c r="AD2239" s="1">
        <v>132.6</v>
      </c>
      <c r="AE2239" s="1">
        <v>3.876</v>
      </c>
    </row>
    <row r="2240" spans="1:31">
      <c r="A2240" t="s">
        <v>113</v>
      </c>
      <c r="B2240">
        <v>40</v>
      </c>
      <c r="C2240" t="s">
        <v>19</v>
      </c>
      <c r="D2240" t="s">
        <v>50</v>
      </c>
      <c r="E2240" t="s">
        <v>42</v>
      </c>
      <c r="F2240">
        <v>84</v>
      </c>
      <c r="G2240" t="s">
        <v>22</v>
      </c>
      <c r="H2240" t="s">
        <v>133</v>
      </c>
      <c r="I2240" t="s">
        <v>24</v>
      </c>
      <c r="J2240">
        <v>3.8</v>
      </c>
      <c r="K2240" t="s">
        <v>92</v>
      </c>
      <c r="L2240" t="s">
        <v>38</v>
      </c>
      <c r="M2240" s="1">
        <v>588</v>
      </c>
      <c r="N2240" s="1">
        <v>764.4</v>
      </c>
      <c r="O2240" s="1">
        <v>22.344</v>
      </c>
      <c r="P2240" s="1">
        <v>154.056</v>
      </c>
      <c r="AD2240" s="1">
        <v>764.4</v>
      </c>
      <c r="AE2240" s="1">
        <v>22.344</v>
      </c>
    </row>
    <row r="2241" spans="1:31">
      <c r="A2241" t="s">
        <v>95</v>
      </c>
      <c r="B2241">
        <v>42</v>
      </c>
      <c r="C2241" t="s">
        <v>19</v>
      </c>
      <c r="D2241" t="s">
        <v>120</v>
      </c>
      <c r="E2241" t="s">
        <v>69</v>
      </c>
      <c r="F2241">
        <v>96</v>
      </c>
      <c r="G2241" t="s">
        <v>22</v>
      </c>
      <c r="H2241" t="s">
        <v>141</v>
      </c>
      <c r="I2241" t="s">
        <v>52</v>
      </c>
      <c r="J2241">
        <v>3.8</v>
      </c>
      <c r="K2241" t="s">
        <v>37</v>
      </c>
      <c r="L2241" t="s">
        <v>104</v>
      </c>
      <c r="M2241" s="1">
        <v>864</v>
      </c>
      <c r="N2241" s="1">
        <v>1123.2</v>
      </c>
      <c r="O2241" s="1">
        <v>32.832</v>
      </c>
      <c r="P2241" s="1">
        <v>226.368</v>
      </c>
      <c r="AD2241" s="1">
        <v>1123.2</v>
      </c>
      <c r="AE2241" s="1">
        <v>32.832</v>
      </c>
    </row>
    <row r="2242" spans="1:31">
      <c r="A2242" t="s">
        <v>108</v>
      </c>
      <c r="B2242">
        <v>57</v>
      </c>
      <c r="C2242" t="s">
        <v>19</v>
      </c>
      <c r="D2242" t="s">
        <v>41</v>
      </c>
      <c r="E2242" t="s">
        <v>42</v>
      </c>
      <c r="F2242">
        <v>71</v>
      </c>
      <c r="G2242" t="s">
        <v>22</v>
      </c>
      <c r="H2242" t="s">
        <v>102</v>
      </c>
      <c r="I2242" t="s">
        <v>24</v>
      </c>
      <c r="J2242">
        <v>4.3</v>
      </c>
      <c r="K2242" t="s">
        <v>92</v>
      </c>
      <c r="L2242" t="s">
        <v>104</v>
      </c>
      <c r="M2242" s="1">
        <v>213</v>
      </c>
      <c r="N2242" s="1">
        <v>276.9</v>
      </c>
      <c r="O2242" s="1">
        <v>9.159</v>
      </c>
      <c r="P2242" s="1">
        <v>54.741</v>
      </c>
      <c r="AD2242" s="1">
        <v>276.9</v>
      </c>
      <c r="AE2242" s="1">
        <v>9.159</v>
      </c>
    </row>
    <row r="2243" spans="1:31">
      <c r="A2243" t="s">
        <v>143</v>
      </c>
      <c r="B2243">
        <v>18</v>
      </c>
      <c r="C2243" t="s">
        <v>19</v>
      </c>
      <c r="D2243" t="s">
        <v>114</v>
      </c>
      <c r="E2243" t="s">
        <v>63</v>
      </c>
      <c r="F2243">
        <v>77</v>
      </c>
      <c r="G2243" t="s">
        <v>43</v>
      </c>
      <c r="H2243" t="s">
        <v>75</v>
      </c>
      <c r="I2243" t="s">
        <v>52</v>
      </c>
      <c r="J2243">
        <v>3.5</v>
      </c>
      <c r="K2243" t="s">
        <v>76</v>
      </c>
      <c r="L2243" t="s">
        <v>77</v>
      </c>
      <c r="M2243" s="1">
        <v>539</v>
      </c>
      <c r="N2243" s="1">
        <v>700.7</v>
      </c>
      <c r="O2243" s="1">
        <v>18.865</v>
      </c>
      <c r="P2243" s="1">
        <v>142.835</v>
      </c>
      <c r="AD2243" s="1">
        <v>700.7</v>
      </c>
      <c r="AE2243" s="1">
        <v>18.865</v>
      </c>
    </row>
    <row r="2244" spans="1:31">
      <c r="A2244" t="s">
        <v>119</v>
      </c>
      <c r="B2244">
        <v>18</v>
      </c>
      <c r="C2244" t="s">
        <v>19</v>
      </c>
      <c r="D2244" t="s">
        <v>93</v>
      </c>
      <c r="E2244" t="s">
        <v>21</v>
      </c>
      <c r="F2244">
        <v>66</v>
      </c>
      <c r="G2244" t="s">
        <v>43</v>
      </c>
      <c r="H2244" t="s">
        <v>136</v>
      </c>
      <c r="I2244" t="s">
        <v>36</v>
      </c>
      <c r="J2244">
        <v>3.8</v>
      </c>
      <c r="K2244" t="s">
        <v>37</v>
      </c>
      <c r="L2244" t="s">
        <v>77</v>
      </c>
      <c r="M2244" s="1">
        <v>396</v>
      </c>
      <c r="N2244" s="1">
        <v>514.8</v>
      </c>
      <c r="O2244" s="1">
        <v>15.048</v>
      </c>
      <c r="P2244" s="1">
        <v>103.752</v>
      </c>
      <c r="AD2244" s="1">
        <v>514.8</v>
      </c>
      <c r="AE2244" s="1">
        <v>15.048</v>
      </c>
    </row>
    <row r="2245" spans="1:31">
      <c r="A2245" t="s">
        <v>33</v>
      </c>
      <c r="B2245">
        <v>56</v>
      </c>
      <c r="C2245" t="s">
        <v>19</v>
      </c>
      <c r="D2245" t="s">
        <v>54</v>
      </c>
      <c r="E2245" t="s">
        <v>21</v>
      </c>
      <c r="F2245">
        <v>21</v>
      </c>
      <c r="G2245" t="s">
        <v>43</v>
      </c>
      <c r="H2245" t="s">
        <v>91</v>
      </c>
      <c r="I2245" t="s">
        <v>24</v>
      </c>
      <c r="J2245">
        <v>3.7</v>
      </c>
      <c r="K2245" t="s">
        <v>92</v>
      </c>
      <c r="L2245" t="s">
        <v>48</v>
      </c>
      <c r="M2245" s="1">
        <v>63</v>
      </c>
      <c r="N2245" s="1">
        <v>81.9</v>
      </c>
      <c r="O2245" s="1">
        <v>2.331</v>
      </c>
      <c r="P2245" s="1">
        <v>16.569</v>
      </c>
      <c r="AD2245" s="1">
        <v>81.9</v>
      </c>
      <c r="AE2245" s="1">
        <v>2.331</v>
      </c>
    </row>
    <row r="2246" spans="1:31">
      <c r="A2246" t="s">
        <v>146</v>
      </c>
      <c r="B2246">
        <v>35</v>
      </c>
      <c r="C2246" t="s">
        <v>19</v>
      </c>
      <c r="D2246" t="s">
        <v>59</v>
      </c>
      <c r="E2246" t="s">
        <v>21</v>
      </c>
      <c r="F2246">
        <v>37</v>
      </c>
      <c r="G2246" t="s">
        <v>43</v>
      </c>
      <c r="H2246" t="s">
        <v>85</v>
      </c>
      <c r="I2246" t="s">
        <v>52</v>
      </c>
      <c r="J2246">
        <v>4.8</v>
      </c>
      <c r="K2246" t="s">
        <v>44</v>
      </c>
      <c r="L2246" t="s">
        <v>48</v>
      </c>
      <c r="M2246" s="1">
        <v>185</v>
      </c>
      <c r="N2246" s="1">
        <v>240.5</v>
      </c>
      <c r="O2246" s="1">
        <v>8.88</v>
      </c>
      <c r="P2246" s="1">
        <v>46.62</v>
      </c>
      <c r="AD2246" s="1">
        <v>240.5</v>
      </c>
      <c r="AE2246" s="1">
        <v>8.88</v>
      </c>
    </row>
    <row r="2247" spans="1:31">
      <c r="A2247" t="s">
        <v>84</v>
      </c>
      <c r="B2247">
        <v>49</v>
      </c>
      <c r="C2247" t="s">
        <v>19</v>
      </c>
      <c r="D2247" t="s">
        <v>140</v>
      </c>
      <c r="E2247" t="s">
        <v>21</v>
      </c>
      <c r="F2247">
        <v>90</v>
      </c>
      <c r="G2247" t="s">
        <v>22</v>
      </c>
      <c r="H2247" t="s">
        <v>23</v>
      </c>
      <c r="I2247" t="s">
        <v>55</v>
      </c>
      <c r="J2247">
        <v>4.9</v>
      </c>
      <c r="K2247" t="s">
        <v>44</v>
      </c>
      <c r="L2247" t="s">
        <v>26</v>
      </c>
      <c r="M2247" s="1">
        <v>90</v>
      </c>
      <c r="N2247" s="1">
        <v>117</v>
      </c>
      <c r="O2247" s="1">
        <v>4.41</v>
      </c>
      <c r="P2247" s="1">
        <v>22.59</v>
      </c>
      <c r="AD2247" s="1">
        <v>117</v>
      </c>
      <c r="AE2247" s="1">
        <v>4.41</v>
      </c>
    </row>
    <row r="2248" spans="1:31">
      <c r="A2248" t="s">
        <v>80</v>
      </c>
      <c r="B2248">
        <v>49</v>
      </c>
      <c r="C2248" t="s">
        <v>19</v>
      </c>
      <c r="D2248" t="s">
        <v>114</v>
      </c>
      <c r="E2248" t="s">
        <v>63</v>
      </c>
      <c r="F2248">
        <v>96</v>
      </c>
      <c r="G2248" t="s">
        <v>43</v>
      </c>
      <c r="H2248" t="s">
        <v>123</v>
      </c>
      <c r="I2248" t="s">
        <v>55</v>
      </c>
      <c r="J2248">
        <v>4.3</v>
      </c>
      <c r="K2248" t="s">
        <v>44</v>
      </c>
      <c r="L2248" t="s">
        <v>104</v>
      </c>
      <c r="M2248" s="1">
        <v>672</v>
      </c>
      <c r="N2248" s="1">
        <v>873.6</v>
      </c>
      <c r="O2248" s="1">
        <v>28.896</v>
      </c>
      <c r="P2248" s="1">
        <v>172.704</v>
      </c>
      <c r="AD2248" s="1">
        <v>873.6</v>
      </c>
      <c r="AE2248" s="1">
        <v>28.896</v>
      </c>
    </row>
    <row r="2249" spans="1:31">
      <c r="A2249" t="s">
        <v>113</v>
      </c>
      <c r="B2249">
        <v>34</v>
      </c>
      <c r="C2249" t="s">
        <v>19</v>
      </c>
      <c r="D2249" t="s">
        <v>120</v>
      </c>
      <c r="E2249" t="s">
        <v>69</v>
      </c>
      <c r="F2249">
        <v>37</v>
      </c>
      <c r="G2249" t="s">
        <v>22</v>
      </c>
      <c r="H2249" t="s">
        <v>91</v>
      </c>
      <c r="I2249" t="s">
        <v>52</v>
      </c>
      <c r="J2249">
        <v>4.4</v>
      </c>
      <c r="K2249" t="s">
        <v>25</v>
      </c>
      <c r="L2249" t="s">
        <v>48</v>
      </c>
      <c r="M2249" s="1">
        <v>333</v>
      </c>
      <c r="N2249" s="1">
        <v>432.9</v>
      </c>
      <c r="O2249" s="1">
        <v>14.652</v>
      </c>
      <c r="P2249" s="1">
        <v>85.248</v>
      </c>
      <c r="AD2249" s="1">
        <v>432.9</v>
      </c>
      <c r="AE2249" s="1">
        <v>14.652</v>
      </c>
    </row>
    <row r="2250" spans="1:31">
      <c r="A2250" t="s">
        <v>40</v>
      </c>
      <c r="B2250">
        <v>63</v>
      </c>
      <c r="C2250" t="s">
        <v>19</v>
      </c>
      <c r="D2250" t="s">
        <v>129</v>
      </c>
      <c r="E2250" t="s">
        <v>21</v>
      </c>
      <c r="F2250">
        <v>66</v>
      </c>
      <c r="G2250" t="s">
        <v>43</v>
      </c>
      <c r="H2250" t="s">
        <v>89</v>
      </c>
      <c r="I2250" t="s">
        <v>24</v>
      </c>
      <c r="J2250">
        <v>3.4</v>
      </c>
      <c r="K2250" t="s">
        <v>44</v>
      </c>
      <c r="L2250" t="s">
        <v>26</v>
      </c>
      <c r="M2250" s="1">
        <v>132</v>
      </c>
      <c r="N2250" s="1">
        <v>171.6</v>
      </c>
      <c r="O2250" s="1">
        <v>4.488</v>
      </c>
      <c r="P2250" s="1">
        <v>35.112</v>
      </c>
      <c r="AD2250" s="1">
        <v>171.6</v>
      </c>
      <c r="AE2250" s="1">
        <v>4.488</v>
      </c>
    </row>
    <row r="2251" spans="1:31">
      <c r="A2251" t="s">
        <v>49</v>
      </c>
      <c r="B2251">
        <v>42</v>
      </c>
      <c r="C2251" t="s">
        <v>19</v>
      </c>
      <c r="D2251" t="s">
        <v>159</v>
      </c>
      <c r="E2251" t="s">
        <v>69</v>
      </c>
      <c r="F2251">
        <v>45</v>
      </c>
      <c r="G2251" t="s">
        <v>98</v>
      </c>
      <c r="H2251" t="s">
        <v>141</v>
      </c>
      <c r="I2251" t="s">
        <v>36</v>
      </c>
      <c r="J2251">
        <v>4.3</v>
      </c>
      <c r="K2251" t="s">
        <v>92</v>
      </c>
      <c r="L2251" t="s">
        <v>38</v>
      </c>
      <c r="M2251" s="1">
        <v>90</v>
      </c>
      <c r="N2251" s="1">
        <v>117</v>
      </c>
      <c r="O2251" s="1">
        <v>3.87</v>
      </c>
      <c r="P2251" s="1">
        <v>23.13</v>
      </c>
      <c r="AD2251" s="1">
        <v>117</v>
      </c>
      <c r="AE2251" s="1">
        <v>3.87</v>
      </c>
    </row>
    <row r="2252" spans="1:31">
      <c r="A2252" t="s">
        <v>127</v>
      </c>
      <c r="B2252">
        <v>41</v>
      </c>
      <c r="C2252" t="s">
        <v>19</v>
      </c>
      <c r="D2252" t="s">
        <v>74</v>
      </c>
      <c r="E2252" t="s">
        <v>42</v>
      </c>
      <c r="F2252">
        <v>89</v>
      </c>
      <c r="G2252" t="s">
        <v>22</v>
      </c>
      <c r="H2252" t="s">
        <v>70</v>
      </c>
      <c r="I2252" t="s">
        <v>52</v>
      </c>
      <c r="J2252">
        <v>4.6</v>
      </c>
      <c r="K2252" t="s">
        <v>37</v>
      </c>
      <c r="L2252" t="s">
        <v>38</v>
      </c>
      <c r="M2252" s="1">
        <v>356</v>
      </c>
      <c r="N2252" s="1">
        <v>462.8</v>
      </c>
      <c r="O2252" s="1">
        <v>16.376</v>
      </c>
      <c r="P2252" s="1">
        <v>90.424</v>
      </c>
      <c r="AD2252" s="1">
        <v>462.8</v>
      </c>
      <c r="AE2252" s="1">
        <v>16.376</v>
      </c>
    </row>
    <row r="2253" spans="1:31">
      <c r="A2253" t="s">
        <v>157</v>
      </c>
      <c r="B2253">
        <v>26</v>
      </c>
      <c r="C2253" t="s">
        <v>19</v>
      </c>
      <c r="D2253" t="s">
        <v>74</v>
      </c>
      <c r="E2253" t="s">
        <v>42</v>
      </c>
      <c r="F2253">
        <v>94</v>
      </c>
      <c r="G2253" t="s">
        <v>22</v>
      </c>
      <c r="H2253" t="s">
        <v>85</v>
      </c>
      <c r="I2253" t="s">
        <v>55</v>
      </c>
      <c r="J2253">
        <v>3.8</v>
      </c>
      <c r="K2253" t="s">
        <v>92</v>
      </c>
      <c r="L2253" t="s">
        <v>94</v>
      </c>
      <c r="M2253" s="1">
        <v>376</v>
      </c>
      <c r="N2253" s="1">
        <v>488.8</v>
      </c>
      <c r="O2253" s="1">
        <v>14.288</v>
      </c>
      <c r="P2253" s="1">
        <v>98.512</v>
      </c>
      <c r="AD2253" s="1">
        <v>488.8</v>
      </c>
      <c r="AE2253" s="1">
        <v>14.288</v>
      </c>
    </row>
    <row r="2254" spans="1:31">
      <c r="A2254" t="s">
        <v>161</v>
      </c>
      <c r="B2254">
        <v>48</v>
      </c>
      <c r="C2254" t="s">
        <v>19</v>
      </c>
      <c r="D2254" t="s">
        <v>74</v>
      </c>
      <c r="E2254" t="s">
        <v>42</v>
      </c>
      <c r="F2254">
        <v>96</v>
      </c>
      <c r="G2254" t="s">
        <v>35</v>
      </c>
      <c r="H2254" t="s">
        <v>30</v>
      </c>
      <c r="I2254" t="s">
        <v>52</v>
      </c>
      <c r="J2254">
        <v>3.9</v>
      </c>
      <c r="K2254" t="s">
        <v>76</v>
      </c>
      <c r="L2254" t="s">
        <v>48</v>
      </c>
      <c r="M2254" s="1">
        <v>384</v>
      </c>
      <c r="N2254" s="1">
        <v>499.2</v>
      </c>
      <c r="O2254" s="1">
        <v>14.976</v>
      </c>
      <c r="P2254" s="1">
        <v>100.224</v>
      </c>
      <c r="AD2254" s="1">
        <v>499.2</v>
      </c>
      <c r="AE2254" s="1">
        <v>14.976</v>
      </c>
    </row>
    <row r="2255" spans="1:31">
      <c r="A2255" t="s">
        <v>111</v>
      </c>
      <c r="B2255">
        <v>62</v>
      </c>
      <c r="C2255" t="s">
        <v>19</v>
      </c>
      <c r="D2255" t="s">
        <v>117</v>
      </c>
      <c r="E2255" t="s">
        <v>21</v>
      </c>
      <c r="F2255">
        <v>31</v>
      </c>
      <c r="G2255" t="s">
        <v>43</v>
      </c>
      <c r="H2255" t="s">
        <v>125</v>
      </c>
      <c r="I2255" t="s">
        <v>36</v>
      </c>
      <c r="J2255">
        <v>2.6</v>
      </c>
      <c r="K2255" t="s">
        <v>44</v>
      </c>
      <c r="L2255" t="s">
        <v>94</v>
      </c>
      <c r="M2255" s="1">
        <v>124</v>
      </c>
      <c r="N2255" s="1">
        <v>161.2</v>
      </c>
      <c r="O2255" s="1">
        <v>3.224</v>
      </c>
      <c r="P2255" s="1">
        <v>33.976</v>
      </c>
      <c r="AD2255" s="1">
        <v>161.2</v>
      </c>
      <c r="AE2255" s="1">
        <v>3.224</v>
      </c>
    </row>
    <row r="2256" spans="1:31">
      <c r="A2256" t="s">
        <v>128</v>
      </c>
      <c r="B2256">
        <v>24</v>
      </c>
      <c r="C2256" t="s">
        <v>19</v>
      </c>
      <c r="D2256" t="s">
        <v>149</v>
      </c>
      <c r="E2256" t="s">
        <v>69</v>
      </c>
      <c r="F2256">
        <v>79</v>
      </c>
      <c r="G2256" t="s">
        <v>43</v>
      </c>
      <c r="H2256" t="s">
        <v>85</v>
      </c>
      <c r="I2256" t="s">
        <v>24</v>
      </c>
      <c r="J2256">
        <v>4.2</v>
      </c>
      <c r="K2256" t="s">
        <v>44</v>
      </c>
      <c r="L2256" t="s">
        <v>104</v>
      </c>
      <c r="M2256" s="1">
        <v>158</v>
      </c>
      <c r="N2256" s="1">
        <v>205.4</v>
      </c>
      <c r="O2256" s="1">
        <v>6.636</v>
      </c>
      <c r="P2256" s="1">
        <v>40.764</v>
      </c>
      <c r="AD2256" s="1">
        <v>205.4</v>
      </c>
      <c r="AE2256" s="1">
        <v>6.636</v>
      </c>
    </row>
    <row r="2257" spans="1:31">
      <c r="A2257" t="s">
        <v>167</v>
      </c>
      <c r="B2257">
        <v>48</v>
      </c>
      <c r="C2257" t="s">
        <v>19</v>
      </c>
      <c r="D2257" t="s">
        <v>62</v>
      </c>
      <c r="E2257" t="s">
        <v>63</v>
      </c>
      <c r="F2257">
        <v>39</v>
      </c>
      <c r="G2257" t="s">
        <v>22</v>
      </c>
      <c r="H2257" t="s">
        <v>91</v>
      </c>
      <c r="I2257" t="s">
        <v>36</v>
      </c>
      <c r="J2257">
        <v>4.6</v>
      </c>
      <c r="K2257" t="s">
        <v>76</v>
      </c>
      <c r="L2257" t="s">
        <v>56</v>
      </c>
      <c r="M2257" s="1">
        <v>312</v>
      </c>
      <c r="N2257" s="1">
        <v>405.6</v>
      </c>
      <c r="O2257" s="1">
        <v>14.352</v>
      </c>
      <c r="P2257" s="1">
        <v>79.248</v>
      </c>
      <c r="AD2257" s="1">
        <v>405.6</v>
      </c>
      <c r="AE2257" s="1">
        <v>14.352</v>
      </c>
    </row>
    <row r="2258" spans="1:31">
      <c r="A2258" t="s">
        <v>108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43</v>
      </c>
      <c r="H2258" t="s">
        <v>47</v>
      </c>
      <c r="I2258" t="s">
        <v>55</v>
      </c>
      <c r="J2258">
        <v>5</v>
      </c>
      <c r="K2258" t="s">
        <v>37</v>
      </c>
      <c r="L2258" t="s">
        <v>56</v>
      </c>
      <c r="M2258" s="1">
        <v>110</v>
      </c>
      <c r="N2258" s="1">
        <v>143</v>
      </c>
      <c r="O2258" s="1">
        <v>5.5</v>
      </c>
      <c r="P2258" s="1">
        <v>27.5</v>
      </c>
      <c r="AD2258" s="1">
        <v>143</v>
      </c>
      <c r="AE2258" s="1">
        <v>5.5</v>
      </c>
    </row>
    <row r="2259" spans="1:31">
      <c r="A2259" t="s">
        <v>137</v>
      </c>
      <c r="B2259">
        <v>41</v>
      </c>
      <c r="C2259" t="s">
        <v>19</v>
      </c>
      <c r="D2259" t="s">
        <v>93</v>
      </c>
      <c r="E2259" t="s">
        <v>21</v>
      </c>
      <c r="F2259">
        <v>32</v>
      </c>
      <c r="G2259" t="s">
        <v>22</v>
      </c>
      <c r="H2259" t="s">
        <v>81</v>
      </c>
      <c r="I2259" t="s">
        <v>55</v>
      </c>
      <c r="J2259">
        <v>4.2</v>
      </c>
      <c r="K2259" t="s">
        <v>76</v>
      </c>
      <c r="L2259" t="s">
        <v>48</v>
      </c>
      <c r="M2259" s="1">
        <v>192</v>
      </c>
      <c r="N2259" s="1">
        <v>249.6</v>
      </c>
      <c r="O2259" s="1">
        <v>8.064</v>
      </c>
      <c r="P2259" s="1">
        <v>49.536</v>
      </c>
      <c r="AD2259" s="1">
        <v>249.6</v>
      </c>
      <c r="AE2259" s="1">
        <v>8.064</v>
      </c>
    </row>
    <row r="2260" spans="1:31">
      <c r="A2260" t="s">
        <v>138</v>
      </c>
      <c r="B2260">
        <v>24</v>
      </c>
      <c r="C2260" t="s">
        <v>19</v>
      </c>
      <c r="D2260" t="s">
        <v>129</v>
      </c>
      <c r="E2260" t="s">
        <v>21</v>
      </c>
      <c r="F2260">
        <v>71</v>
      </c>
      <c r="G2260" t="s">
        <v>22</v>
      </c>
      <c r="H2260" t="s">
        <v>123</v>
      </c>
      <c r="I2260" t="s">
        <v>24</v>
      </c>
      <c r="J2260">
        <v>4.3</v>
      </c>
      <c r="K2260" t="s">
        <v>37</v>
      </c>
      <c r="L2260" t="s">
        <v>104</v>
      </c>
      <c r="M2260" s="1">
        <v>142</v>
      </c>
      <c r="N2260" s="1">
        <v>184.6</v>
      </c>
      <c r="O2260" s="1">
        <v>6.106</v>
      </c>
      <c r="P2260" s="1">
        <v>36.494</v>
      </c>
      <c r="AD2260" s="1">
        <v>184.6</v>
      </c>
      <c r="AE2260" s="1">
        <v>6.106</v>
      </c>
    </row>
    <row r="2261" spans="1:31">
      <c r="A2261" t="s">
        <v>113</v>
      </c>
      <c r="B2261">
        <v>60</v>
      </c>
      <c r="C2261" t="s">
        <v>19</v>
      </c>
      <c r="D2261" t="s">
        <v>34</v>
      </c>
      <c r="E2261" t="s">
        <v>21</v>
      </c>
      <c r="F2261">
        <v>96</v>
      </c>
      <c r="G2261" t="s">
        <v>98</v>
      </c>
      <c r="H2261" t="s">
        <v>133</v>
      </c>
      <c r="I2261" t="s">
        <v>36</v>
      </c>
      <c r="J2261">
        <v>3.3</v>
      </c>
      <c r="K2261" t="s">
        <v>31</v>
      </c>
      <c r="L2261" t="s">
        <v>48</v>
      </c>
      <c r="M2261" s="1">
        <v>672</v>
      </c>
      <c r="N2261" s="1">
        <v>873.6</v>
      </c>
      <c r="O2261" s="1">
        <v>22.176</v>
      </c>
      <c r="P2261" s="1">
        <v>179.424</v>
      </c>
      <c r="AD2261" s="1">
        <v>873.6</v>
      </c>
      <c r="AE2261" s="1">
        <v>22.176</v>
      </c>
    </row>
    <row r="2262" spans="1:31">
      <c r="A2262" t="s">
        <v>67</v>
      </c>
      <c r="B2262">
        <v>38</v>
      </c>
      <c r="C2262" t="s">
        <v>19</v>
      </c>
      <c r="D2262" t="s">
        <v>135</v>
      </c>
      <c r="E2262" t="s">
        <v>69</v>
      </c>
      <c r="F2262">
        <v>82</v>
      </c>
      <c r="G2262" t="s">
        <v>43</v>
      </c>
      <c r="H2262" t="s">
        <v>160</v>
      </c>
      <c r="I2262" t="s">
        <v>55</v>
      </c>
      <c r="J2262">
        <v>4.9</v>
      </c>
      <c r="K2262" t="s">
        <v>44</v>
      </c>
      <c r="L2262" t="s">
        <v>56</v>
      </c>
      <c r="M2262" s="1">
        <v>164</v>
      </c>
      <c r="N2262" s="1">
        <v>213.2</v>
      </c>
      <c r="O2262" s="1">
        <v>8.036</v>
      </c>
      <c r="P2262" s="1">
        <v>41.164</v>
      </c>
      <c r="AD2262" s="1">
        <v>213.2</v>
      </c>
      <c r="AE2262" s="1">
        <v>8.036</v>
      </c>
    </row>
    <row r="2263" spans="1:31">
      <c r="A2263" t="s">
        <v>146</v>
      </c>
      <c r="B2263">
        <v>58</v>
      </c>
      <c r="C2263" t="s">
        <v>19</v>
      </c>
      <c r="D2263" t="s">
        <v>147</v>
      </c>
      <c r="E2263" t="s">
        <v>69</v>
      </c>
      <c r="F2263">
        <v>76</v>
      </c>
      <c r="G2263" t="s">
        <v>22</v>
      </c>
      <c r="H2263" t="s">
        <v>85</v>
      </c>
      <c r="I2263" t="s">
        <v>36</v>
      </c>
      <c r="J2263">
        <v>4.4</v>
      </c>
      <c r="K2263" t="s">
        <v>76</v>
      </c>
      <c r="L2263" t="s">
        <v>26</v>
      </c>
      <c r="M2263" s="1">
        <v>304</v>
      </c>
      <c r="N2263" s="1">
        <v>395.2</v>
      </c>
      <c r="O2263" s="1">
        <v>13.376</v>
      </c>
      <c r="P2263" s="1">
        <v>77.824</v>
      </c>
      <c r="AD2263" s="1">
        <v>395.2</v>
      </c>
      <c r="AE2263" s="1">
        <v>13.376</v>
      </c>
    </row>
    <row r="2264" spans="1:31">
      <c r="A2264" t="s">
        <v>132</v>
      </c>
      <c r="B2264">
        <v>53</v>
      </c>
      <c r="C2264" t="s">
        <v>19</v>
      </c>
      <c r="D2264" t="s">
        <v>147</v>
      </c>
      <c r="E2264" t="s">
        <v>69</v>
      </c>
      <c r="F2264">
        <v>22</v>
      </c>
      <c r="G2264" t="s">
        <v>43</v>
      </c>
      <c r="H2264" t="s">
        <v>102</v>
      </c>
      <c r="I2264" t="s">
        <v>24</v>
      </c>
      <c r="J2264">
        <v>3.1</v>
      </c>
      <c r="K2264" t="s">
        <v>44</v>
      </c>
      <c r="L2264" t="s">
        <v>94</v>
      </c>
      <c r="M2264" s="1">
        <v>88</v>
      </c>
      <c r="N2264" s="1">
        <v>114.4</v>
      </c>
      <c r="O2264" s="1">
        <v>2.728</v>
      </c>
      <c r="P2264" s="1">
        <v>23.672</v>
      </c>
      <c r="AD2264" s="1">
        <v>114.4</v>
      </c>
      <c r="AE2264" s="1">
        <v>2.728</v>
      </c>
    </row>
    <row r="2265" spans="1:31">
      <c r="A2265" t="s">
        <v>131</v>
      </c>
      <c r="B2265">
        <v>44</v>
      </c>
      <c r="C2265" t="s">
        <v>19</v>
      </c>
      <c r="D2265" t="s">
        <v>135</v>
      </c>
      <c r="E2265" t="s">
        <v>69</v>
      </c>
      <c r="F2265">
        <v>40</v>
      </c>
      <c r="G2265" t="s">
        <v>98</v>
      </c>
      <c r="H2265" t="s">
        <v>102</v>
      </c>
      <c r="I2265" t="s">
        <v>24</v>
      </c>
      <c r="J2265">
        <v>3.5</v>
      </c>
      <c r="K2265" t="s">
        <v>31</v>
      </c>
      <c r="L2265" t="s">
        <v>56</v>
      </c>
      <c r="M2265" s="1">
        <v>80</v>
      </c>
      <c r="N2265" s="1">
        <v>104</v>
      </c>
      <c r="O2265" s="1">
        <v>2.8</v>
      </c>
      <c r="P2265" s="1">
        <v>21.2</v>
      </c>
      <c r="AD2265" s="1">
        <v>104</v>
      </c>
      <c r="AE2265" s="1">
        <v>2.8</v>
      </c>
    </row>
    <row r="2266" spans="1:31">
      <c r="A2266" t="s">
        <v>128</v>
      </c>
      <c r="B2266">
        <v>51</v>
      </c>
      <c r="C2266" t="s">
        <v>19</v>
      </c>
      <c r="D2266" t="s">
        <v>139</v>
      </c>
      <c r="E2266" t="s">
        <v>69</v>
      </c>
      <c r="F2266">
        <v>92</v>
      </c>
      <c r="G2266" t="s">
        <v>43</v>
      </c>
      <c r="H2266" t="s">
        <v>47</v>
      </c>
      <c r="I2266" t="s">
        <v>52</v>
      </c>
      <c r="J2266">
        <v>3.9</v>
      </c>
      <c r="K2266" t="s">
        <v>44</v>
      </c>
      <c r="L2266" t="s">
        <v>94</v>
      </c>
      <c r="M2266" s="1">
        <v>276</v>
      </c>
      <c r="N2266" s="1">
        <v>358.8</v>
      </c>
      <c r="O2266" s="1">
        <v>10.764</v>
      </c>
      <c r="P2266" s="1">
        <v>72.036</v>
      </c>
      <c r="AD2266" s="1">
        <v>358.8</v>
      </c>
      <c r="AE2266" s="1">
        <v>10.764</v>
      </c>
    </row>
    <row r="2267" spans="1:31">
      <c r="A2267" t="s">
        <v>53</v>
      </c>
      <c r="B2267">
        <v>36</v>
      </c>
      <c r="C2267" t="s">
        <v>19</v>
      </c>
      <c r="D2267" t="s">
        <v>62</v>
      </c>
      <c r="E2267" t="s">
        <v>63</v>
      </c>
      <c r="F2267">
        <v>94</v>
      </c>
      <c r="G2267" t="s">
        <v>98</v>
      </c>
      <c r="H2267" t="s">
        <v>150</v>
      </c>
      <c r="I2267" t="s">
        <v>55</v>
      </c>
      <c r="J2267">
        <v>3.9</v>
      </c>
      <c r="K2267" t="s">
        <v>44</v>
      </c>
      <c r="L2267" t="s">
        <v>56</v>
      </c>
      <c r="M2267" s="1">
        <v>752</v>
      </c>
      <c r="N2267" s="1">
        <v>977.6</v>
      </c>
      <c r="O2267" s="1">
        <v>29.328</v>
      </c>
      <c r="P2267" s="1">
        <v>196.272</v>
      </c>
      <c r="AD2267" s="1">
        <v>977.6</v>
      </c>
      <c r="AE2267" s="1">
        <v>29.328</v>
      </c>
    </row>
    <row r="2268" spans="1:31">
      <c r="A2268" t="s">
        <v>67</v>
      </c>
      <c r="B2268">
        <v>20</v>
      </c>
      <c r="C2268" t="s">
        <v>19</v>
      </c>
      <c r="D2268" t="s">
        <v>88</v>
      </c>
      <c r="E2268" t="s">
        <v>21</v>
      </c>
      <c r="F2268">
        <v>44</v>
      </c>
      <c r="G2268" t="s">
        <v>43</v>
      </c>
      <c r="H2268" t="s">
        <v>150</v>
      </c>
      <c r="I2268" t="s">
        <v>55</v>
      </c>
      <c r="J2268">
        <v>4.3</v>
      </c>
      <c r="K2268" t="s">
        <v>92</v>
      </c>
      <c r="L2268" t="s">
        <v>38</v>
      </c>
      <c r="M2268" s="1">
        <v>352</v>
      </c>
      <c r="N2268" s="1">
        <v>457.6</v>
      </c>
      <c r="O2268" s="1">
        <v>15.136</v>
      </c>
      <c r="P2268" s="1">
        <v>90.464</v>
      </c>
      <c r="AD2268" s="1">
        <v>457.6</v>
      </c>
      <c r="AE2268" s="1">
        <v>15.136</v>
      </c>
    </row>
    <row r="2269" spans="1:31">
      <c r="A2269" t="s">
        <v>18</v>
      </c>
      <c r="B2269">
        <v>32</v>
      </c>
      <c r="C2269" t="s">
        <v>19</v>
      </c>
      <c r="D2269" t="s">
        <v>159</v>
      </c>
      <c r="E2269" t="s">
        <v>69</v>
      </c>
      <c r="F2269">
        <v>49</v>
      </c>
      <c r="G2269" t="s">
        <v>35</v>
      </c>
      <c r="H2269" t="s">
        <v>160</v>
      </c>
      <c r="I2269" t="s">
        <v>36</v>
      </c>
      <c r="J2269">
        <v>3.8</v>
      </c>
      <c r="K2269" t="s">
        <v>25</v>
      </c>
      <c r="L2269" t="s">
        <v>38</v>
      </c>
      <c r="M2269" s="1">
        <v>98</v>
      </c>
      <c r="N2269" s="1">
        <v>127.4</v>
      </c>
      <c r="O2269" s="1">
        <v>3.724</v>
      </c>
      <c r="P2269" s="1">
        <v>25.676</v>
      </c>
      <c r="AD2269" s="1">
        <v>127.4</v>
      </c>
      <c r="AE2269" s="1">
        <v>3.724</v>
      </c>
    </row>
    <row r="2270" spans="1:31">
      <c r="A2270" t="s">
        <v>158</v>
      </c>
      <c r="B2270">
        <v>66</v>
      </c>
      <c r="C2270" t="s">
        <v>19</v>
      </c>
      <c r="D2270" t="s">
        <v>29</v>
      </c>
      <c r="E2270" t="s">
        <v>21</v>
      </c>
      <c r="F2270">
        <v>26</v>
      </c>
      <c r="G2270" t="s">
        <v>22</v>
      </c>
      <c r="H2270" t="s">
        <v>60</v>
      </c>
      <c r="I2270" t="s">
        <v>36</v>
      </c>
      <c r="J2270">
        <v>2.7</v>
      </c>
      <c r="K2270" t="s">
        <v>76</v>
      </c>
      <c r="L2270" t="s">
        <v>94</v>
      </c>
      <c r="M2270" s="1">
        <v>104</v>
      </c>
      <c r="N2270" s="1">
        <v>135.2</v>
      </c>
      <c r="O2270" s="1">
        <v>2.808</v>
      </c>
      <c r="P2270" s="1">
        <v>28.392</v>
      </c>
      <c r="AD2270" s="1">
        <v>135.2</v>
      </c>
      <c r="AE2270" s="1">
        <v>2.808</v>
      </c>
    </row>
    <row r="2271" spans="1:31">
      <c r="A2271" t="s">
        <v>18</v>
      </c>
      <c r="B2271">
        <v>49</v>
      </c>
      <c r="C2271" t="s">
        <v>19</v>
      </c>
      <c r="D2271" t="s">
        <v>93</v>
      </c>
      <c r="E2271" t="s">
        <v>21</v>
      </c>
      <c r="F2271">
        <v>38</v>
      </c>
      <c r="G2271" t="s">
        <v>43</v>
      </c>
      <c r="H2271" t="s">
        <v>150</v>
      </c>
      <c r="I2271" t="s">
        <v>55</v>
      </c>
      <c r="J2271">
        <v>4.4</v>
      </c>
      <c r="K2271" t="s">
        <v>37</v>
      </c>
      <c r="L2271" t="s">
        <v>48</v>
      </c>
      <c r="M2271" s="1">
        <v>228</v>
      </c>
      <c r="N2271" s="1">
        <v>296.4</v>
      </c>
      <c r="O2271" s="1">
        <v>10.032</v>
      </c>
      <c r="P2271" s="1">
        <v>58.368</v>
      </c>
      <c r="AD2271" s="1">
        <v>296.4</v>
      </c>
      <c r="AE2271" s="1">
        <v>10.032</v>
      </c>
    </row>
    <row r="2272" spans="1:31">
      <c r="A2272" t="s">
        <v>158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22</v>
      </c>
      <c r="H2272" t="s">
        <v>75</v>
      </c>
      <c r="I2272" t="s">
        <v>36</v>
      </c>
      <c r="J2272">
        <v>3.5</v>
      </c>
      <c r="K2272" t="s">
        <v>25</v>
      </c>
      <c r="L2272" t="s">
        <v>38</v>
      </c>
      <c r="M2272" s="1">
        <v>360</v>
      </c>
      <c r="N2272" s="1">
        <v>468</v>
      </c>
      <c r="O2272" s="1">
        <v>12.6</v>
      </c>
      <c r="P2272" s="1">
        <v>95.4</v>
      </c>
      <c r="AD2272" s="1">
        <v>468</v>
      </c>
      <c r="AE2272" s="1">
        <v>12.6</v>
      </c>
    </row>
    <row r="2273" spans="1:31">
      <c r="A2273" t="s">
        <v>134</v>
      </c>
      <c r="B2273">
        <v>29</v>
      </c>
      <c r="C2273" t="s">
        <v>19</v>
      </c>
      <c r="D2273" t="s">
        <v>88</v>
      </c>
      <c r="E2273" t="s">
        <v>21</v>
      </c>
      <c r="F2273">
        <v>99</v>
      </c>
      <c r="G2273" t="s">
        <v>43</v>
      </c>
      <c r="H2273" t="s">
        <v>102</v>
      </c>
      <c r="I2273" t="s">
        <v>52</v>
      </c>
      <c r="J2273">
        <v>3.4</v>
      </c>
      <c r="K2273" t="s">
        <v>44</v>
      </c>
      <c r="L2273" t="s">
        <v>56</v>
      </c>
      <c r="M2273" s="1">
        <v>792</v>
      </c>
      <c r="N2273" s="1">
        <v>1029.6</v>
      </c>
      <c r="O2273" s="1">
        <v>26.928</v>
      </c>
      <c r="P2273" s="1">
        <v>210.672</v>
      </c>
      <c r="AD2273" s="1">
        <v>1029.6</v>
      </c>
      <c r="AE2273" s="1">
        <v>26.928</v>
      </c>
    </row>
    <row r="2274" spans="1:31">
      <c r="A2274" t="s">
        <v>28</v>
      </c>
      <c r="B2274">
        <v>29</v>
      </c>
      <c r="C2274" t="s">
        <v>19</v>
      </c>
      <c r="D2274" t="s">
        <v>114</v>
      </c>
      <c r="E2274" t="s">
        <v>63</v>
      </c>
      <c r="F2274">
        <v>38</v>
      </c>
      <c r="G2274" t="s">
        <v>22</v>
      </c>
      <c r="H2274" t="s">
        <v>60</v>
      </c>
      <c r="I2274" t="s">
        <v>36</v>
      </c>
      <c r="J2274">
        <v>4</v>
      </c>
      <c r="K2274" t="s">
        <v>44</v>
      </c>
      <c r="L2274" t="s">
        <v>94</v>
      </c>
      <c r="M2274" s="1">
        <v>266</v>
      </c>
      <c r="N2274" s="1">
        <v>345.8</v>
      </c>
      <c r="O2274" s="1">
        <v>10.64</v>
      </c>
      <c r="P2274" s="1">
        <v>69.16</v>
      </c>
      <c r="AD2274" s="1">
        <v>345.8</v>
      </c>
      <c r="AE2274" s="1">
        <v>10.64</v>
      </c>
    </row>
    <row r="2275" spans="1:31">
      <c r="A2275" t="s">
        <v>145</v>
      </c>
      <c r="B2275">
        <v>55</v>
      </c>
      <c r="C2275" t="s">
        <v>19</v>
      </c>
      <c r="D2275" t="s">
        <v>62</v>
      </c>
      <c r="E2275" t="s">
        <v>63</v>
      </c>
      <c r="F2275">
        <v>96</v>
      </c>
      <c r="G2275" t="s">
        <v>22</v>
      </c>
      <c r="H2275" t="s">
        <v>64</v>
      </c>
      <c r="I2275" t="s">
        <v>24</v>
      </c>
      <c r="J2275">
        <v>4.8</v>
      </c>
      <c r="K2275" t="s">
        <v>44</v>
      </c>
      <c r="L2275" t="s">
        <v>77</v>
      </c>
      <c r="M2275" s="1">
        <v>768</v>
      </c>
      <c r="N2275" s="1">
        <v>998.4</v>
      </c>
      <c r="O2275" s="1">
        <v>36.864</v>
      </c>
      <c r="P2275" s="1">
        <v>193.536</v>
      </c>
      <c r="AD2275" s="1">
        <v>998.4</v>
      </c>
      <c r="AE2275" s="1">
        <v>36.864</v>
      </c>
    </row>
    <row r="2276" spans="1:31">
      <c r="A2276" t="s">
        <v>90</v>
      </c>
      <c r="B2276">
        <v>57</v>
      </c>
      <c r="C2276" t="s">
        <v>19</v>
      </c>
      <c r="D2276" t="s">
        <v>88</v>
      </c>
      <c r="E2276" t="s">
        <v>21</v>
      </c>
      <c r="F2276">
        <v>27</v>
      </c>
      <c r="G2276" t="s">
        <v>22</v>
      </c>
      <c r="H2276" t="s">
        <v>47</v>
      </c>
      <c r="I2276" t="s">
        <v>36</v>
      </c>
      <c r="J2276">
        <v>4.5</v>
      </c>
      <c r="K2276" t="s">
        <v>44</v>
      </c>
      <c r="L2276" t="s">
        <v>26</v>
      </c>
      <c r="M2276" s="1">
        <v>216</v>
      </c>
      <c r="N2276" s="1">
        <v>280.8</v>
      </c>
      <c r="O2276" s="1">
        <v>9.72</v>
      </c>
      <c r="P2276" s="1">
        <v>55.08</v>
      </c>
      <c r="AD2276" s="1">
        <v>280.8</v>
      </c>
      <c r="AE2276" s="1">
        <v>9.72</v>
      </c>
    </row>
    <row r="2277" spans="1:31">
      <c r="A2277" t="s">
        <v>111</v>
      </c>
      <c r="B2277">
        <v>29</v>
      </c>
      <c r="C2277" t="s">
        <v>19</v>
      </c>
      <c r="D2277" t="s">
        <v>59</v>
      </c>
      <c r="E2277" t="s">
        <v>21</v>
      </c>
      <c r="F2277">
        <v>24</v>
      </c>
      <c r="G2277" t="s">
        <v>43</v>
      </c>
      <c r="H2277" t="s">
        <v>23</v>
      </c>
      <c r="I2277" t="s">
        <v>24</v>
      </c>
      <c r="J2277">
        <v>4.4</v>
      </c>
      <c r="K2277" t="s">
        <v>92</v>
      </c>
      <c r="L2277" t="s">
        <v>38</v>
      </c>
      <c r="M2277" s="1">
        <v>120</v>
      </c>
      <c r="N2277" s="1">
        <v>156</v>
      </c>
      <c r="O2277" s="1">
        <v>5.28</v>
      </c>
      <c r="P2277" s="1">
        <v>30.72</v>
      </c>
      <c r="AD2277" s="1">
        <v>156</v>
      </c>
      <c r="AE2277" s="1">
        <v>5.28</v>
      </c>
    </row>
    <row r="2278" spans="1:31">
      <c r="A2278" t="s">
        <v>49</v>
      </c>
      <c r="B2278">
        <v>31</v>
      </c>
      <c r="C2278" t="s">
        <v>19</v>
      </c>
      <c r="D2278" t="s">
        <v>34</v>
      </c>
      <c r="E2278" t="s">
        <v>21</v>
      </c>
      <c r="F2278">
        <v>82</v>
      </c>
      <c r="G2278" t="s">
        <v>22</v>
      </c>
      <c r="H2278" t="s">
        <v>121</v>
      </c>
      <c r="I2278" t="s">
        <v>52</v>
      </c>
      <c r="J2278">
        <v>4.1</v>
      </c>
      <c r="K2278" t="s">
        <v>92</v>
      </c>
      <c r="L2278" t="s">
        <v>38</v>
      </c>
      <c r="M2278" s="1">
        <v>574</v>
      </c>
      <c r="N2278" s="1">
        <v>746.2</v>
      </c>
      <c r="O2278" s="1">
        <v>23.534</v>
      </c>
      <c r="P2278" s="1">
        <v>148.666</v>
      </c>
      <c r="AD2278" s="1">
        <v>746.2</v>
      </c>
      <c r="AE2278" s="1">
        <v>23.534</v>
      </c>
    </row>
    <row r="2279" spans="1:31">
      <c r="A2279" t="s">
        <v>95</v>
      </c>
      <c r="B2279">
        <v>25</v>
      </c>
      <c r="C2279" t="s">
        <v>19</v>
      </c>
      <c r="D2279" t="s">
        <v>139</v>
      </c>
      <c r="E2279" t="s">
        <v>69</v>
      </c>
      <c r="F2279">
        <v>56</v>
      </c>
      <c r="G2279" t="s">
        <v>43</v>
      </c>
      <c r="H2279" t="s">
        <v>133</v>
      </c>
      <c r="I2279" t="s">
        <v>52</v>
      </c>
      <c r="J2279">
        <v>4.6</v>
      </c>
      <c r="K2279" t="s">
        <v>37</v>
      </c>
      <c r="L2279" t="s">
        <v>56</v>
      </c>
      <c r="M2279" s="1">
        <v>168</v>
      </c>
      <c r="N2279" s="1">
        <v>218.4</v>
      </c>
      <c r="O2279" s="1">
        <v>7.728</v>
      </c>
      <c r="P2279" s="1">
        <v>42.672</v>
      </c>
      <c r="AD2279" s="1">
        <v>218.4</v>
      </c>
      <c r="AE2279" s="1">
        <v>7.728</v>
      </c>
    </row>
    <row r="2280" spans="1:31">
      <c r="A2280" t="s">
        <v>143</v>
      </c>
      <c r="B2280">
        <v>61</v>
      </c>
      <c r="C2280" t="s">
        <v>19</v>
      </c>
      <c r="D2280" t="s">
        <v>159</v>
      </c>
      <c r="E2280" t="s">
        <v>69</v>
      </c>
      <c r="F2280">
        <v>25</v>
      </c>
      <c r="G2280" t="s">
        <v>43</v>
      </c>
      <c r="H2280" t="s">
        <v>30</v>
      </c>
      <c r="I2280" t="s">
        <v>55</v>
      </c>
      <c r="J2280">
        <v>3.8</v>
      </c>
      <c r="K2280" t="s">
        <v>31</v>
      </c>
      <c r="L2280" t="s">
        <v>104</v>
      </c>
      <c r="M2280" s="1">
        <v>50</v>
      </c>
      <c r="N2280" s="1">
        <v>65</v>
      </c>
      <c r="O2280" s="1">
        <v>1.9</v>
      </c>
      <c r="P2280" s="1">
        <v>13.1</v>
      </c>
      <c r="AD2280" s="1">
        <v>65</v>
      </c>
      <c r="AE2280" s="1">
        <v>1.9</v>
      </c>
    </row>
    <row r="2281" spans="1:31">
      <c r="A2281" t="s">
        <v>61</v>
      </c>
      <c r="B2281">
        <v>53</v>
      </c>
      <c r="C2281" t="s">
        <v>19</v>
      </c>
      <c r="D2281" t="s">
        <v>50</v>
      </c>
      <c r="E2281" t="s">
        <v>42</v>
      </c>
      <c r="F2281">
        <v>67</v>
      </c>
      <c r="G2281" t="s">
        <v>22</v>
      </c>
      <c r="H2281" t="s">
        <v>141</v>
      </c>
      <c r="I2281" t="s">
        <v>36</v>
      </c>
      <c r="J2281">
        <v>2.9</v>
      </c>
      <c r="K2281" t="s">
        <v>76</v>
      </c>
      <c r="L2281" t="s">
        <v>56</v>
      </c>
      <c r="M2281" s="1">
        <v>469</v>
      </c>
      <c r="N2281" s="1">
        <v>609.7</v>
      </c>
      <c r="O2281" s="1">
        <v>13.601</v>
      </c>
      <c r="P2281" s="1">
        <v>127.099</v>
      </c>
      <c r="AD2281" s="1">
        <v>609.7</v>
      </c>
      <c r="AE2281" s="1">
        <v>13.601</v>
      </c>
    </row>
    <row r="2282" spans="1:31">
      <c r="A2282" t="s">
        <v>18</v>
      </c>
      <c r="B2282">
        <v>22</v>
      </c>
      <c r="C2282" t="s">
        <v>19</v>
      </c>
      <c r="D2282" t="s">
        <v>74</v>
      </c>
      <c r="E2282" t="s">
        <v>42</v>
      </c>
      <c r="F2282">
        <v>21</v>
      </c>
      <c r="G2282" t="s">
        <v>43</v>
      </c>
      <c r="H2282" t="s">
        <v>121</v>
      </c>
      <c r="I2282" t="s">
        <v>52</v>
      </c>
      <c r="J2282">
        <v>2.8</v>
      </c>
      <c r="K2282" t="s">
        <v>37</v>
      </c>
      <c r="L2282" t="s">
        <v>26</v>
      </c>
      <c r="M2282" s="1">
        <v>84</v>
      </c>
      <c r="N2282" s="1">
        <v>109.2</v>
      </c>
      <c r="O2282" s="1">
        <v>2.352</v>
      </c>
      <c r="P2282" s="1">
        <v>22.848</v>
      </c>
      <c r="AD2282" s="1">
        <v>109.2</v>
      </c>
      <c r="AE2282" s="1">
        <v>2.352</v>
      </c>
    </row>
    <row r="2283" spans="1:31">
      <c r="A2283" t="s">
        <v>126</v>
      </c>
      <c r="B2283">
        <v>28</v>
      </c>
      <c r="C2283" t="s">
        <v>19</v>
      </c>
      <c r="D2283" t="s">
        <v>117</v>
      </c>
      <c r="E2283" t="s">
        <v>21</v>
      </c>
      <c r="F2283">
        <v>27</v>
      </c>
      <c r="G2283" t="s">
        <v>98</v>
      </c>
      <c r="H2283" t="s">
        <v>30</v>
      </c>
      <c r="I2283" t="s">
        <v>52</v>
      </c>
      <c r="J2283">
        <v>3</v>
      </c>
      <c r="K2283" t="s">
        <v>76</v>
      </c>
      <c r="L2283" t="s">
        <v>48</v>
      </c>
      <c r="M2283" s="1">
        <v>108</v>
      </c>
      <c r="N2283" s="1">
        <v>140.4</v>
      </c>
      <c r="O2283" s="1">
        <v>3.24</v>
      </c>
      <c r="P2283" s="1">
        <v>29.16</v>
      </c>
      <c r="AD2283" s="1">
        <v>140.4</v>
      </c>
      <c r="AE2283" s="1">
        <v>3.24</v>
      </c>
    </row>
    <row r="2284" spans="1:31">
      <c r="A2284" t="s">
        <v>151</v>
      </c>
      <c r="B2284">
        <v>18</v>
      </c>
      <c r="C2284" t="s">
        <v>19</v>
      </c>
      <c r="D2284" t="s">
        <v>50</v>
      </c>
      <c r="E2284" t="s">
        <v>42</v>
      </c>
      <c r="F2284">
        <v>97</v>
      </c>
      <c r="G2284" t="s">
        <v>35</v>
      </c>
      <c r="H2284" t="s">
        <v>121</v>
      </c>
      <c r="I2284" t="s">
        <v>55</v>
      </c>
      <c r="J2284">
        <v>4.2</v>
      </c>
      <c r="K2284" t="s">
        <v>37</v>
      </c>
      <c r="L2284" t="s">
        <v>48</v>
      </c>
      <c r="M2284" s="1">
        <v>679</v>
      </c>
      <c r="N2284" s="1">
        <v>882.7</v>
      </c>
      <c r="O2284" s="1">
        <v>28.518</v>
      </c>
      <c r="P2284" s="1">
        <v>175.182</v>
      </c>
      <c r="AD2284" s="1">
        <v>882.7</v>
      </c>
      <c r="AE2284" s="1">
        <v>28.518</v>
      </c>
    </row>
    <row r="2285" spans="1:31">
      <c r="A2285" t="s">
        <v>138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35</v>
      </c>
      <c r="H2285" t="s">
        <v>100</v>
      </c>
      <c r="I2285" t="s">
        <v>24</v>
      </c>
      <c r="J2285">
        <v>4.1</v>
      </c>
      <c r="K2285" t="s">
        <v>37</v>
      </c>
      <c r="L2285" t="s">
        <v>26</v>
      </c>
      <c r="M2285" s="1">
        <v>405</v>
      </c>
      <c r="N2285" s="1">
        <v>526.5</v>
      </c>
      <c r="O2285" s="1">
        <v>16.605</v>
      </c>
      <c r="P2285" s="1">
        <v>104.895</v>
      </c>
      <c r="AD2285" s="1">
        <v>526.5</v>
      </c>
      <c r="AE2285" s="1">
        <v>16.605</v>
      </c>
    </row>
    <row r="2286" spans="1:31">
      <c r="A2286" t="s">
        <v>162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98</v>
      </c>
      <c r="H2286" t="s">
        <v>100</v>
      </c>
      <c r="I2286" t="s">
        <v>55</v>
      </c>
      <c r="J2286">
        <v>4.1</v>
      </c>
      <c r="K2286" t="s">
        <v>25</v>
      </c>
      <c r="L2286" t="s">
        <v>48</v>
      </c>
      <c r="M2286" s="1">
        <v>315</v>
      </c>
      <c r="N2286" s="1">
        <v>409.5</v>
      </c>
      <c r="O2286" s="1">
        <v>12.915</v>
      </c>
      <c r="P2286" s="1">
        <v>81.585</v>
      </c>
      <c r="AD2286" s="1">
        <v>409.5</v>
      </c>
      <c r="AE2286" s="1">
        <v>12.915</v>
      </c>
    </row>
    <row r="2287" spans="1:31">
      <c r="A2287" t="s">
        <v>167</v>
      </c>
      <c r="B2287">
        <v>34</v>
      </c>
      <c r="C2287" t="s">
        <v>19</v>
      </c>
      <c r="D2287" t="s">
        <v>149</v>
      </c>
      <c r="E2287" t="s">
        <v>69</v>
      </c>
      <c r="F2287">
        <v>100</v>
      </c>
      <c r="G2287" t="s">
        <v>22</v>
      </c>
      <c r="H2287" t="s">
        <v>70</v>
      </c>
      <c r="I2287" t="s">
        <v>52</v>
      </c>
      <c r="J2287">
        <v>4.6</v>
      </c>
      <c r="K2287" t="s">
        <v>44</v>
      </c>
      <c r="L2287" t="s">
        <v>104</v>
      </c>
      <c r="M2287" s="1">
        <v>200</v>
      </c>
      <c r="N2287" s="1">
        <v>260</v>
      </c>
      <c r="O2287" s="1">
        <v>9.2</v>
      </c>
      <c r="P2287" s="1">
        <v>50.8</v>
      </c>
      <c r="AD2287" s="1">
        <v>260</v>
      </c>
      <c r="AE2287" s="1">
        <v>9.2</v>
      </c>
    </row>
    <row r="2288" spans="1:31">
      <c r="A2288" t="s">
        <v>163</v>
      </c>
      <c r="B2288">
        <v>67</v>
      </c>
      <c r="C2288" t="s">
        <v>19</v>
      </c>
      <c r="D2288" t="s">
        <v>140</v>
      </c>
      <c r="E2288" t="s">
        <v>21</v>
      </c>
      <c r="F2288">
        <v>38</v>
      </c>
      <c r="G2288" t="s">
        <v>22</v>
      </c>
      <c r="H2288" t="s">
        <v>160</v>
      </c>
      <c r="I2288" t="s">
        <v>36</v>
      </c>
      <c r="J2288">
        <v>2.5</v>
      </c>
      <c r="K2288" t="s">
        <v>25</v>
      </c>
      <c r="L2288" t="s">
        <v>56</v>
      </c>
      <c r="M2288" s="1">
        <v>38</v>
      </c>
      <c r="N2288" s="1">
        <v>49.4</v>
      </c>
      <c r="O2288" s="1">
        <v>0.95</v>
      </c>
      <c r="P2288" s="1">
        <v>10.45</v>
      </c>
      <c r="AD2288" s="1">
        <v>49.4</v>
      </c>
      <c r="AE2288" s="1">
        <v>0.95</v>
      </c>
    </row>
    <row r="2289" spans="1:31">
      <c r="A2289" t="s">
        <v>161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22</v>
      </c>
      <c r="H2289" t="s">
        <v>102</v>
      </c>
      <c r="I2289" t="s">
        <v>52</v>
      </c>
      <c r="J2289">
        <v>3</v>
      </c>
      <c r="K2289" t="s">
        <v>92</v>
      </c>
      <c r="L2289" t="s">
        <v>48</v>
      </c>
      <c r="M2289" s="1">
        <v>225</v>
      </c>
      <c r="N2289" s="1">
        <v>292.5</v>
      </c>
      <c r="O2289" s="1">
        <v>6.75</v>
      </c>
      <c r="P2289" s="1">
        <v>60.75</v>
      </c>
      <c r="AD2289" s="1">
        <v>292.5</v>
      </c>
      <c r="AE2289" s="1">
        <v>6.75</v>
      </c>
    </row>
    <row r="2290" spans="1:31">
      <c r="A2290" t="s">
        <v>108</v>
      </c>
      <c r="B2290">
        <v>28</v>
      </c>
      <c r="C2290" t="s">
        <v>19</v>
      </c>
      <c r="D2290" t="s">
        <v>120</v>
      </c>
      <c r="E2290" t="s">
        <v>69</v>
      </c>
      <c r="F2290">
        <v>91</v>
      </c>
      <c r="G2290" t="s">
        <v>43</v>
      </c>
      <c r="H2290" t="s">
        <v>136</v>
      </c>
      <c r="I2290" t="s">
        <v>55</v>
      </c>
      <c r="J2290">
        <v>3.8</v>
      </c>
      <c r="K2290" t="s">
        <v>44</v>
      </c>
      <c r="L2290" t="s">
        <v>38</v>
      </c>
      <c r="M2290" s="1">
        <v>819</v>
      </c>
      <c r="N2290" s="1">
        <v>1064.7</v>
      </c>
      <c r="O2290" s="1">
        <v>31.122</v>
      </c>
      <c r="P2290" s="1">
        <v>214.578</v>
      </c>
      <c r="AD2290" s="1">
        <v>1064.7</v>
      </c>
      <c r="AE2290" s="1">
        <v>31.122</v>
      </c>
    </row>
    <row r="2291" spans="1:31">
      <c r="A2291" t="s">
        <v>119</v>
      </c>
      <c r="B2291">
        <v>70</v>
      </c>
      <c r="C2291" t="s">
        <v>19</v>
      </c>
      <c r="D2291" t="s">
        <v>59</v>
      </c>
      <c r="E2291" t="s">
        <v>21</v>
      </c>
      <c r="F2291">
        <v>82</v>
      </c>
      <c r="G2291" t="s">
        <v>43</v>
      </c>
      <c r="H2291" t="s">
        <v>136</v>
      </c>
      <c r="I2291" t="s">
        <v>55</v>
      </c>
      <c r="J2291">
        <v>4.1</v>
      </c>
      <c r="K2291" t="s">
        <v>25</v>
      </c>
      <c r="L2291" t="s">
        <v>38</v>
      </c>
      <c r="M2291" s="1">
        <v>410</v>
      </c>
      <c r="N2291" s="1">
        <v>533</v>
      </c>
      <c r="O2291" s="1">
        <v>16.81</v>
      </c>
      <c r="P2291" s="1">
        <v>106.19</v>
      </c>
      <c r="AD2291" s="1">
        <v>533</v>
      </c>
      <c r="AE2291" s="1">
        <v>16.81</v>
      </c>
    </row>
    <row r="2292" spans="1:31">
      <c r="A2292" t="s">
        <v>126</v>
      </c>
      <c r="B2292">
        <v>37</v>
      </c>
      <c r="C2292" t="s">
        <v>19</v>
      </c>
      <c r="D2292" t="s">
        <v>153</v>
      </c>
      <c r="E2292" t="s">
        <v>42</v>
      </c>
      <c r="F2292">
        <v>48</v>
      </c>
      <c r="G2292" t="s">
        <v>22</v>
      </c>
      <c r="H2292" t="s">
        <v>152</v>
      </c>
      <c r="I2292" t="s">
        <v>24</v>
      </c>
      <c r="J2292">
        <v>3.3</v>
      </c>
      <c r="K2292" t="s">
        <v>44</v>
      </c>
      <c r="L2292" t="s">
        <v>56</v>
      </c>
      <c r="M2292" s="1">
        <v>144</v>
      </c>
      <c r="N2292" s="1">
        <v>187.2</v>
      </c>
      <c r="O2292" s="1">
        <v>4.752</v>
      </c>
      <c r="P2292" s="1">
        <v>38.448</v>
      </c>
      <c r="AD2292" s="1">
        <v>187.2</v>
      </c>
      <c r="AE2292" s="1">
        <v>4.752</v>
      </c>
    </row>
    <row r="2293" spans="1:31">
      <c r="A2293" t="s">
        <v>138</v>
      </c>
      <c r="B2293">
        <v>28</v>
      </c>
      <c r="C2293" t="s">
        <v>19</v>
      </c>
      <c r="D2293" t="s">
        <v>62</v>
      </c>
      <c r="E2293" t="s">
        <v>63</v>
      </c>
      <c r="F2293">
        <v>30</v>
      </c>
      <c r="G2293" t="s">
        <v>43</v>
      </c>
      <c r="H2293" t="s">
        <v>141</v>
      </c>
      <c r="I2293" t="s">
        <v>36</v>
      </c>
      <c r="J2293">
        <v>5</v>
      </c>
      <c r="K2293" t="s">
        <v>37</v>
      </c>
      <c r="L2293" t="s">
        <v>56</v>
      </c>
      <c r="M2293" s="1">
        <v>240</v>
      </c>
      <c r="N2293" s="1">
        <v>312</v>
      </c>
      <c r="O2293" s="1">
        <v>12</v>
      </c>
      <c r="P2293" s="1">
        <v>60</v>
      </c>
      <c r="AD2293" s="1">
        <v>312</v>
      </c>
      <c r="AE2293" s="1">
        <v>12</v>
      </c>
    </row>
    <row r="2294" spans="1:31">
      <c r="A2294" t="s">
        <v>144</v>
      </c>
      <c r="B2294">
        <v>43</v>
      </c>
      <c r="C2294" t="s">
        <v>19</v>
      </c>
      <c r="D2294" t="s">
        <v>129</v>
      </c>
      <c r="E2294" t="s">
        <v>21</v>
      </c>
      <c r="F2294">
        <v>34</v>
      </c>
      <c r="G2294" t="s">
        <v>35</v>
      </c>
      <c r="H2294" t="s">
        <v>133</v>
      </c>
      <c r="I2294" t="s">
        <v>36</v>
      </c>
      <c r="J2294">
        <v>3.8</v>
      </c>
      <c r="K2294" t="s">
        <v>92</v>
      </c>
      <c r="L2294" t="s">
        <v>94</v>
      </c>
      <c r="M2294" s="1">
        <v>68</v>
      </c>
      <c r="N2294" s="1">
        <v>88.4</v>
      </c>
      <c r="O2294" s="1">
        <v>2.584</v>
      </c>
      <c r="P2294" s="1">
        <v>17.816</v>
      </c>
      <c r="AD2294" s="1">
        <v>88.4</v>
      </c>
      <c r="AE2294" s="1">
        <v>2.584</v>
      </c>
    </row>
    <row r="2295" spans="1:31">
      <c r="A2295" t="s">
        <v>158</v>
      </c>
      <c r="B2295">
        <v>37</v>
      </c>
      <c r="C2295" t="s">
        <v>19</v>
      </c>
      <c r="D2295" t="s">
        <v>29</v>
      </c>
      <c r="E2295" t="s">
        <v>21</v>
      </c>
      <c r="F2295">
        <v>68</v>
      </c>
      <c r="G2295" t="s">
        <v>22</v>
      </c>
      <c r="H2295" t="s">
        <v>102</v>
      </c>
      <c r="I2295" t="s">
        <v>55</v>
      </c>
      <c r="J2295">
        <v>3.3</v>
      </c>
      <c r="K2295" t="s">
        <v>92</v>
      </c>
      <c r="L2295" t="s">
        <v>104</v>
      </c>
      <c r="M2295" s="1">
        <v>272</v>
      </c>
      <c r="N2295" s="1">
        <v>353.6</v>
      </c>
      <c r="O2295" s="1">
        <v>8.976</v>
      </c>
      <c r="P2295" s="1">
        <v>72.624</v>
      </c>
      <c r="AD2295" s="1">
        <v>353.6</v>
      </c>
      <c r="AE2295" s="1">
        <v>8.976</v>
      </c>
    </row>
    <row r="2296" spans="1:31">
      <c r="A2296" t="s">
        <v>143</v>
      </c>
      <c r="B2296">
        <v>54</v>
      </c>
      <c r="C2296" t="s">
        <v>19</v>
      </c>
      <c r="D2296" t="s">
        <v>96</v>
      </c>
      <c r="E2296" t="s">
        <v>69</v>
      </c>
      <c r="F2296">
        <v>95</v>
      </c>
      <c r="G2296" t="s">
        <v>43</v>
      </c>
      <c r="H2296" t="s">
        <v>121</v>
      </c>
      <c r="I2296" t="s">
        <v>24</v>
      </c>
      <c r="J2296">
        <v>5</v>
      </c>
      <c r="K2296" t="s">
        <v>92</v>
      </c>
      <c r="L2296" t="s">
        <v>48</v>
      </c>
      <c r="M2296" s="1">
        <v>95</v>
      </c>
      <c r="N2296" s="1">
        <v>123.5</v>
      </c>
      <c r="O2296" s="1">
        <v>4.75</v>
      </c>
      <c r="P2296" s="1">
        <v>23.75</v>
      </c>
      <c r="AD2296" s="1">
        <v>123.5</v>
      </c>
      <c r="AE2296" s="1">
        <v>4.75</v>
      </c>
    </row>
    <row r="2297" spans="1:31">
      <c r="A2297" t="s">
        <v>155</v>
      </c>
      <c r="B2297">
        <v>50</v>
      </c>
      <c r="C2297" t="s">
        <v>19</v>
      </c>
      <c r="D2297" t="s">
        <v>139</v>
      </c>
      <c r="E2297" t="s">
        <v>69</v>
      </c>
      <c r="F2297">
        <v>22</v>
      </c>
      <c r="G2297" t="s">
        <v>22</v>
      </c>
      <c r="H2297" t="s">
        <v>133</v>
      </c>
      <c r="I2297" t="s">
        <v>36</v>
      </c>
      <c r="J2297">
        <v>2.9</v>
      </c>
      <c r="K2297" t="s">
        <v>44</v>
      </c>
      <c r="L2297" t="s">
        <v>56</v>
      </c>
      <c r="M2297" s="1">
        <v>66</v>
      </c>
      <c r="N2297" s="1">
        <v>85.8</v>
      </c>
      <c r="O2297" s="1">
        <v>1.914</v>
      </c>
      <c r="P2297" s="1">
        <v>17.886</v>
      </c>
      <c r="AD2297" s="1">
        <v>85.8</v>
      </c>
      <c r="AE2297" s="1">
        <v>1.914</v>
      </c>
    </row>
    <row r="2298" spans="1:31">
      <c r="A2298" t="s">
        <v>165</v>
      </c>
      <c r="B2298">
        <v>46</v>
      </c>
      <c r="C2298" t="s">
        <v>19</v>
      </c>
      <c r="D2298" t="s">
        <v>159</v>
      </c>
      <c r="E2298" t="s">
        <v>69</v>
      </c>
      <c r="F2298">
        <v>88</v>
      </c>
      <c r="G2298" t="s">
        <v>43</v>
      </c>
      <c r="H2298" t="s">
        <v>102</v>
      </c>
      <c r="I2298" t="s">
        <v>55</v>
      </c>
      <c r="J2298">
        <v>2.5</v>
      </c>
      <c r="K2298" t="s">
        <v>25</v>
      </c>
      <c r="L2298" t="s">
        <v>104</v>
      </c>
      <c r="M2298" s="1">
        <v>176</v>
      </c>
      <c r="N2298" s="1">
        <v>228.8</v>
      </c>
      <c r="O2298" s="1">
        <v>4.4</v>
      </c>
      <c r="P2298" s="1">
        <v>48.4</v>
      </c>
      <c r="AD2298" s="1">
        <v>228.8</v>
      </c>
      <c r="AE2298" s="1">
        <v>4.4</v>
      </c>
    </row>
    <row r="2299" spans="1:31">
      <c r="A2299" t="s">
        <v>108</v>
      </c>
      <c r="B2299">
        <v>60</v>
      </c>
      <c r="C2299" t="s">
        <v>19</v>
      </c>
      <c r="D2299" t="s">
        <v>140</v>
      </c>
      <c r="E2299" t="s">
        <v>21</v>
      </c>
      <c r="F2299">
        <v>83</v>
      </c>
      <c r="G2299" t="s">
        <v>43</v>
      </c>
      <c r="H2299" t="s">
        <v>136</v>
      </c>
      <c r="I2299" t="s">
        <v>52</v>
      </c>
      <c r="J2299">
        <v>4.7</v>
      </c>
      <c r="K2299" t="s">
        <v>76</v>
      </c>
      <c r="L2299" t="s">
        <v>56</v>
      </c>
      <c r="M2299" s="1">
        <v>83</v>
      </c>
      <c r="N2299" s="1">
        <v>107.9</v>
      </c>
      <c r="O2299" s="1">
        <v>3.901</v>
      </c>
      <c r="P2299" s="1">
        <v>20.999</v>
      </c>
      <c r="AD2299" s="1">
        <v>107.9</v>
      </c>
      <c r="AE2299" s="1">
        <v>3.901</v>
      </c>
    </row>
    <row r="2300" spans="1:31">
      <c r="A2300" t="s">
        <v>53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22</v>
      </c>
      <c r="H2300" t="s">
        <v>123</v>
      </c>
      <c r="I2300" t="s">
        <v>36</v>
      </c>
      <c r="J2300">
        <v>2.9</v>
      </c>
      <c r="K2300" t="s">
        <v>31</v>
      </c>
      <c r="L2300" t="s">
        <v>104</v>
      </c>
      <c r="M2300" s="1">
        <v>783</v>
      </c>
      <c r="N2300" s="1">
        <v>1017.9</v>
      </c>
      <c r="O2300" s="1">
        <v>22.707</v>
      </c>
      <c r="P2300" s="1">
        <v>212.193</v>
      </c>
      <c r="AD2300" s="1">
        <v>1017.9</v>
      </c>
      <c r="AE2300" s="1">
        <v>22.707</v>
      </c>
    </row>
    <row r="2301" spans="1:31">
      <c r="A2301" t="s">
        <v>151</v>
      </c>
      <c r="B2301">
        <v>64</v>
      </c>
      <c r="C2301" t="s">
        <v>19</v>
      </c>
      <c r="D2301" t="s">
        <v>62</v>
      </c>
      <c r="E2301" t="s">
        <v>63</v>
      </c>
      <c r="F2301">
        <v>57</v>
      </c>
      <c r="G2301" t="s">
        <v>43</v>
      </c>
      <c r="H2301" t="s">
        <v>89</v>
      </c>
      <c r="I2301" t="s">
        <v>52</v>
      </c>
      <c r="J2301">
        <v>3.7</v>
      </c>
      <c r="K2301" t="s">
        <v>37</v>
      </c>
      <c r="L2301" t="s">
        <v>104</v>
      </c>
      <c r="M2301" s="1">
        <v>456</v>
      </c>
      <c r="N2301" s="1">
        <v>592.8</v>
      </c>
      <c r="O2301" s="1">
        <v>16.872</v>
      </c>
      <c r="P2301" s="1">
        <v>119.928</v>
      </c>
      <c r="AD2301" s="1">
        <v>592.8</v>
      </c>
      <c r="AE2301" s="1">
        <v>16.872</v>
      </c>
    </row>
    <row r="2302" spans="1:31">
      <c r="A2302" t="s">
        <v>154</v>
      </c>
      <c r="B2302">
        <v>18</v>
      </c>
      <c r="C2302" t="s">
        <v>19</v>
      </c>
      <c r="D2302" t="s">
        <v>62</v>
      </c>
      <c r="E2302" t="s">
        <v>63</v>
      </c>
      <c r="F2302">
        <v>88</v>
      </c>
      <c r="G2302" t="s">
        <v>98</v>
      </c>
      <c r="H2302" t="s">
        <v>99</v>
      </c>
      <c r="I2302" t="s">
        <v>52</v>
      </c>
      <c r="J2302">
        <v>4.4</v>
      </c>
      <c r="K2302" t="s">
        <v>37</v>
      </c>
      <c r="L2302" t="s">
        <v>94</v>
      </c>
      <c r="M2302" s="1">
        <v>704</v>
      </c>
      <c r="N2302" s="1">
        <v>915.2</v>
      </c>
      <c r="O2302" s="1">
        <v>30.976</v>
      </c>
      <c r="P2302" s="1">
        <v>180.224</v>
      </c>
      <c r="AD2302" s="1">
        <v>915.2</v>
      </c>
      <c r="AE2302" s="1">
        <v>30.976</v>
      </c>
    </row>
    <row r="2303" spans="1:31">
      <c r="A2303" t="s">
        <v>28</v>
      </c>
      <c r="B2303">
        <v>37</v>
      </c>
      <c r="C2303" t="s">
        <v>19</v>
      </c>
      <c r="D2303" t="s">
        <v>101</v>
      </c>
      <c r="E2303" t="s">
        <v>21</v>
      </c>
      <c r="F2303">
        <v>20</v>
      </c>
      <c r="G2303" t="s">
        <v>22</v>
      </c>
      <c r="H2303" t="s">
        <v>47</v>
      </c>
      <c r="I2303" t="s">
        <v>24</v>
      </c>
      <c r="J2303">
        <v>2.9</v>
      </c>
      <c r="K2303" t="s">
        <v>92</v>
      </c>
      <c r="L2303" t="s">
        <v>48</v>
      </c>
      <c r="M2303" s="1">
        <v>100</v>
      </c>
      <c r="N2303" s="1">
        <v>130</v>
      </c>
      <c r="O2303" s="1">
        <v>2.9</v>
      </c>
      <c r="P2303" s="1">
        <v>27.1</v>
      </c>
      <c r="AD2303" s="1">
        <v>130</v>
      </c>
      <c r="AE2303" s="1">
        <v>2.9</v>
      </c>
    </row>
    <row r="2304" spans="1:31">
      <c r="A2304" t="s">
        <v>53</v>
      </c>
      <c r="B2304">
        <v>36</v>
      </c>
      <c r="C2304" t="s">
        <v>19</v>
      </c>
      <c r="D2304" t="s">
        <v>149</v>
      </c>
      <c r="E2304" t="s">
        <v>69</v>
      </c>
      <c r="F2304">
        <v>39</v>
      </c>
      <c r="G2304" t="s">
        <v>22</v>
      </c>
      <c r="H2304" t="s">
        <v>70</v>
      </c>
      <c r="I2304" t="s">
        <v>52</v>
      </c>
      <c r="J2304">
        <v>3.6</v>
      </c>
      <c r="K2304" t="s">
        <v>25</v>
      </c>
      <c r="L2304" t="s">
        <v>94</v>
      </c>
      <c r="M2304" s="1">
        <v>78</v>
      </c>
      <c r="N2304" s="1">
        <v>101.4</v>
      </c>
      <c r="O2304" s="1">
        <v>2.808</v>
      </c>
      <c r="P2304" s="1">
        <v>20.592</v>
      </c>
      <c r="AD2304" s="1">
        <v>101.4</v>
      </c>
      <c r="AE2304" s="1">
        <v>2.808</v>
      </c>
    </row>
    <row r="2305" spans="1:31">
      <c r="A2305" t="s">
        <v>142</v>
      </c>
      <c r="B2305">
        <v>51</v>
      </c>
      <c r="C2305" t="s">
        <v>19</v>
      </c>
      <c r="D2305" t="s">
        <v>96</v>
      </c>
      <c r="E2305" t="s">
        <v>69</v>
      </c>
      <c r="F2305">
        <v>71</v>
      </c>
      <c r="G2305" t="s">
        <v>35</v>
      </c>
      <c r="H2305" t="s">
        <v>133</v>
      </c>
      <c r="I2305" t="s">
        <v>36</v>
      </c>
      <c r="J2305">
        <v>4.8</v>
      </c>
      <c r="K2305" t="s">
        <v>37</v>
      </c>
      <c r="L2305" t="s">
        <v>26</v>
      </c>
      <c r="M2305" s="1">
        <v>71</v>
      </c>
      <c r="N2305" s="1">
        <v>92.3</v>
      </c>
      <c r="O2305" s="1">
        <v>3.408</v>
      </c>
      <c r="P2305" s="1">
        <v>17.892</v>
      </c>
      <c r="AD2305" s="1">
        <v>92.3</v>
      </c>
      <c r="AE2305" s="1">
        <v>3.408</v>
      </c>
    </row>
    <row r="2306" spans="1:31">
      <c r="A2306" t="s">
        <v>58</v>
      </c>
      <c r="B2306">
        <v>26</v>
      </c>
      <c r="C2306" t="s">
        <v>19</v>
      </c>
      <c r="D2306" t="s">
        <v>117</v>
      </c>
      <c r="E2306" t="s">
        <v>21</v>
      </c>
      <c r="F2306">
        <v>73</v>
      </c>
      <c r="G2306" t="s">
        <v>22</v>
      </c>
      <c r="H2306" t="s">
        <v>64</v>
      </c>
      <c r="I2306" t="s">
        <v>24</v>
      </c>
      <c r="J2306">
        <v>4.7</v>
      </c>
      <c r="K2306" t="s">
        <v>92</v>
      </c>
      <c r="L2306" t="s">
        <v>26</v>
      </c>
      <c r="M2306" s="1">
        <v>292</v>
      </c>
      <c r="N2306" s="1">
        <v>379.6</v>
      </c>
      <c r="O2306" s="1">
        <v>13.724</v>
      </c>
      <c r="P2306" s="1">
        <v>73.876</v>
      </c>
      <c r="AD2306" s="1">
        <v>379.6</v>
      </c>
      <c r="AE2306" s="1">
        <v>13.724</v>
      </c>
    </row>
    <row r="2307" spans="1:31">
      <c r="A2307" t="s">
        <v>28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43</v>
      </c>
      <c r="H2307" t="s">
        <v>85</v>
      </c>
      <c r="I2307" t="s">
        <v>52</v>
      </c>
      <c r="J2307">
        <v>2.6</v>
      </c>
      <c r="K2307" t="s">
        <v>31</v>
      </c>
      <c r="L2307" t="s">
        <v>38</v>
      </c>
      <c r="M2307" s="1">
        <v>567</v>
      </c>
      <c r="N2307" s="1">
        <v>737.1</v>
      </c>
      <c r="O2307" s="1">
        <v>14.742</v>
      </c>
      <c r="P2307" s="1">
        <v>155.358</v>
      </c>
      <c r="AD2307" s="1">
        <v>737.1</v>
      </c>
      <c r="AE2307" s="1">
        <v>14.742</v>
      </c>
    </row>
    <row r="2308" spans="1:31">
      <c r="A2308" t="s">
        <v>113</v>
      </c>
      <c r="B2308">
        <v>27</v>
      </c>
      <c r="C2308" t="s">
        <v>19</v>
      </c>
      <c r="D2308" t="s">
        <v>159</v>
      </c>
      <c r="E2308" t="s">
        <v>69</v>
      </c>
      <c r="F2308">
        <v>78</v>
      </c>
      <c r="G2308" t="s">
        <v>22</v>
      </c>
      <c r="H2308" t="s">
        <v>64</v>
      </c>
      <c r="I2308" t="s">
        <v>24</v>
      </c>
      <c r="J2308">
        <v>3.4</v>
      </c>
      <c r="K2308" t="s">
        <v>31</v>
      </c>
      <c r="L2308" t="s">
        <v>77</v>
      </c>
      <c r="M2308" s="1">
        <v>156</v>
      </c>
      <c r="N2308" s="1">
        <v>202.8</v>
      </c>
      <c r="O2308" s="1">
        <v>5.304</v>
      </c>
      <c r="P2308" s="1">
        <v>41.496</v>
      </c>
      <c r="AD2308" s="1">
        <v>202.8</v>
      </c>
      <c r="AE2308" s="1">
        <v>5.304</v>
      </c>
    </row>
    <row r="2309" spans="1:31">
      <c r="A2309" t="s">
        <v>67</v>
      </c>
      <c r="B2309">
        <v>28</v>
      </c>
      <c r="C2309" t="s">
        <v>19</v>
      </c>
      <c r="D2309" t="s">
        <v>93</v>
      </c>
      <c r="E2309" t="s">
        <v>21</v>
      </c>
      <c r="F2309">
        <v>96</v>
      </c>
      <c r="G2309" t="s">
        <v>22</v>
      </c>
      <c r="H2309" t="s">
        <v>102</v>
      </c>
      <c r="I2309" t="s">
        <v>55</v>
      </c>
      <c r="J2309">
        <v>3.5</v>
      </c>
      <c r="K2309" t="s">
        <v>92</v>
      </c>
      <c r="L2309" t="s">
        <v>48</v>
      </c>
      <c r="M2309" s="1">
        <v>576</v>
      </c>
      <c r="N2309" s="1">
        <v>748.8</v>
      </c>
      <c r="O2309" s="1">
        <v>20.16</v>
      </c>
      <c r="P2309" s="1">
        <v>152.64</v>
      </c>
      <c r="AD2309" s="1">
        <v>748.8</v>
      </c>
      <c r="AE2309" s="1">
        <v>20.16</v>
      </c>
    </row>
    <row r="2310" spans="1:31">
      <c r="A2310" t="s">
        <v>128</v>
      </c>
      <c r="B2310">
        <v>49</v>
      </c>
      <c r="C2310" t="s">
        <v>19</v>
      </c>
      <c r="D2310" t="s">
        <v>96</v>
      </c>
      <c r="E2310" t="s">
        <v>69</v>
      </c>
      <c r="F2310">
        <v>81</v>
      </c>
      <c r="G2310" t="s">
        <v>43</v>
      </c>
      <c r="H2310" t="s">
        <v>91</v>
      </c>
      <c r="I2310" t="s">
        <v>24</v>
      </c>
      <c r="J2310">
        <v>3.4</v>
      </c>
      <c r="K2310" t="s">
        <v>76</v>
      </c>
      <c r="L2310" t="s">
        <v>56</v>
      </c>
      <c r="M2310" s="1">
        <v>81</v>
      </c>
      <c r="N2310" s="1">
        <v>105.3</v>
      </c>
      <c r="O2310" s="1">
        <v>2.754</v>
      </c>
      <c r="P2310" s="1">
        <v>21.546</v>
      </c>
      <c r="AD2310" s="1">
        <v>105.3</v>
      </c>
      <c r="AE2310" s="1">
        <v>2.754</v>
      </c>
    </row>
    <row r="2311" spans="1:31">
      <c r="A2311" t="s">
        <v>155</v>
      </c>
      <c r="B2311">
        <v>70</v>
      </c>
      <c r="C2311" t="s">
        <v>19</v>
      </c>
      <c r="D2311" t="s">
        <v>88</v>
      </c>
      <c r="E2311" t="s">
        <v>21</v>
      </c>
      <c r="F2311">
        <v>95</v>
      </c>
      <c r="G2311" t="s">
        <v>35</v>
      </c>
      <c r="H2311" t="s">
        <v>85</v>
      </c>
      <c r="I2311" t="s">
        <v>55</v>
      </c>
      <c r="J2311">
        <v>5</v>
      </c>
      <c r="K2311" t="s">
        <v>76</v>
      </c>
      <c r="L2311" t="s">
        <v>56</v>
      </c>
      <c r="M2311" s="1">
        <v>760</v>
      </c>
      <c r="N2311" s="1">
        <v>988</v>
      </c>
      <c r="O2311" s="1">
        <v>38</v>
      </c>
      <c r="P2311" s="1">
        <v>190</v>
      </c>
      <c r="AD2311" s="1">
        <v>988</v>
      </c>
      <c r="AE2311" s="1">
        <v>38</v>
      </c>
    </row>
    <row r="2312" spans="1:31">
      <c r="A2312" t="s">
        <v>157</v>
      </c>
      <c r="B2312">
        <v>30</v>
      </c>
      <c r="C2312" t="s">
        <v>19</v>
      </c>
      <c r="D2312" t="s">
        <v>159</v>
      </c>
      <c r="E2312" t="s">
        <v>69</v>
      </c>
      <c r="F2312">
        <v>68</v>
      </c>
      <c r="G2312" t="s">
        <v>43</v>
      </c>
      <c r="H2312" t="s">
        <v>123</v>
      </c>
      <c r="I2312" t="s">
        <v>36</v>
      </c>
      <c r="J2312">
        <v>4.6</v>
      </c>
      <c r="K2312" t="s">
        <v>44</v>
      </c>
      <c r="L2312" t="s">
        <v>94</v>
      </c>
      <c r="M2312" s="1">
        <v>136</v>
      </c>
      <c r="N2312" s="1">
        <v>176.8</v>
      </c>
      <c r="O2312" s="1">
        <v>6.256</v>
      </c>
      <c r="P2312" s="1">
        <v>34.544</v>
      </c>
      <c r="AD2312" s="1">
        <v>176.8</v>
      </c>
      <c r="AE2312" s="1">
        <v>6.256</v>
      </c>
    </row>
    <row r="2313" spans="1:31">
      <c r="A2313" t="s">
        <v>53</v>
      </c>
      <c r="B2313">
        <v>27</v>
      </c>
      <c r="C2313" t="s">
        <v>19</v>
      </c>
      <c r="D2313" t="s">
        <v>50</v>
      </c>
      <c r="E2313" t="s">
        <v>42</v>
      </c>
      <c r="F2313">
        <v>28</v>
      </c>
      <c r="G2313" t="s">
        <v>22</v>
      </c>
      <c r="H2313" t="s">
        <v>85</v>
      </c>
      <c r="I2313" t="s">
        <v>36</v>
      </c>
      <c r="J2313">
        <v>4.8</v>
      </c>
      <c r="K2313" t="s">
        <v>76</v>
      </c>
      <c r="L2313" t="s">
        <v>104</v>
      </c>
      <c r="M2313" s="1">
        <v>196</v>
      </c>
      <c r="N2313" s="1">
        <v>254.8</v>
      </c>
      <c r="O2313" s="1">
        <v>9.408</v>
      </c>
      <c r="P2313" s="1">
        <v>49.392</v>
      </c>
      <c r="AD2313" s="1">
        <v>254.8</v>
      </c>
      <c r="AE2313" s="1">
        <v>9.408</v>
      </c>
    </row>
    <row r="2314" spans="1:31">
      <c r="A2314" t="s">
        <v>144</v>
      </c>
      <c r="B2314">
        <v>19</v>
      </c>
      <c r="C2314" t="s">
        <v>19</v>
      </c>
      <c r="D2314" t="s">
        <v>129</v>
      </c>
      <c r="E2314" t="s">
        <v>21</v>
      </c>
      <c r="F2314">
        <v>30</v>
      </c>
      <c r="G2314" t="s">
        <v>22</v>
      </c>
      <c r="H2314" t="s">
        <v>89</v>
      </c>
      <c r="I2314" t="s">
        <v>52</v>
      </c>
      <c r="J2314">
        <v>3.7</v>
      </c>
      <c r="K2314" t="s">
        <v>31</v>
      </c>
      <c r="L2314" t="s">
        <v>104</v>
      </c>
      <c r="M2314" s="1">
        <v>60</v>
      </c>
      <c r="N2314" s="1">
        <v>78</v>
      </c>
      <c r="O2314" s="1">
        <v>2.22</v>
      </c>
      <c r="P2314" s="1">
        <v>15.78</v>
      </c>
      <c r="AD2314" s="1">
        <v>78</v>
      </c>
      <c r="AE2314" s="1">
        <v>2.22</v>
      </c>
    </row>
    <row r="2315" spans="1:31">
      <c r="A2315" t="s">
        <v>158</v>
      </c>
      <c r="B2315">
        <v>64</v>
      </c>
      <c r="C2315" t="s">
        <v>19</v>
      </c>
      <c r="D2315" t="s">
        <v>88</v>
      </c>
      <c r="E2315" t="s">
        <v>21</v>
      </c>
      <c r="F2315">
        <v>31</v>
      </c>
      <c r="G2315" t="s">
        <v>43</v>
      </c>
      <c r="H2315" t="s">
        <v>100</v>
      </c>
      <c r="I2315" t="s">
        <v>52</v>
      </c>
      <c r="J2315">
        <v>4.7</v>
      </c>
      <c r="K2315" t="s">
        <v>76</v>
      </c>
      <c r="L2315" t="s">
        <v>26</v>
      </c>
      <c r="M2315" s="1">
        <v>248</v>
      </c>
      <c r="N2315" s="1">
        <v>322.4</v>
      </c>
      <c r="O2315" s="1">
        <v>11.656</v>
      </c>
      <c r="P2315" s="1">
        <v>62.744</v>
      </c>
      <c r="AD2315" s="1">
        <v>322.4</v>
      </c>
      <c r="AE2315" s="1">
        <v>11.656</v>
      </c>
    </row>
    <row r="2316" spans="1:31">
      <c r="A2316" t="s">
        <v>157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98</v>
      </c>
      <c r="H2316" t="s">
        <v>125</v>
      </c>
      <c r="I2316" t="s">
        <v>24</v>
      </c>
      <c r="J2316">
        <v>4.4</v>
      </c>
      <c r="K2316" t="s">
        <v>76</v>
      </c>
      <c r="L2316" t="s">
        <v>104</v>
      </c>
      <c r="M2316" s="1">
        <v>855</v>
      </c>
      <c r="N2316" s="1">
        <v>1111.5</v>
      </c>
      <c r="O2316" s="1">
        <v>37.62</v>
      </c>
      <c r="P2316" s="1">
        <v>218.88</v>
      </c>
      <c r="AD2316" s="1">
        <v>1111.5</v>
      </c>
      <c r="AE2316" s="1">
        <v>37.62</v>
      </c>
    </row>
    <row r="2317" spans="1:31">
      <c r="A2317" t="s">
        <v>144</v>
      </c>
      <c r="B2317">
        <v>69</v>
      </c>
      <c r="C2317" t="s">
        <v>19</v>
      </c>
      <c r="D2317" t="s">
        <v>140</v>
      </c>
      <c r="E2317" t="s">
        <v>21</v>
      </c>
      <c r="F2317">
        <v>79</v>
      </c>
      <c r="G2317" t="s">
        <v>43</v>
      </c>
      <c r="H2317" t="s">
        <v>141</v>
      </c>
      <c r="I2317" t="s">
        <v>24</v>
      </c>
      <c r="J2317">
        <v>3.5</v>
      </c>
      <c r="K2317" t="s">
        <v>92</v>
      </c>
      <c r="L2317" t="s">
        <v>56</v>
      </c>
      <c r="M2317" s="1">
        <v>79</v>
      </c>
      <c r="N2317" s="1">
        <v>102.7</v>
      </c>
      <c r="O2317" s="1">
        <v>2.765</v>
      </c>
      <c r="P2317" s="1">
        <v>20.935</v>
      </c>
      <c r="AD2317" s="1">
        <v>102.7</v>
      </c>
      <c r="AE2317" s="1">
        <v>2.765</v>
      </c>
    </row>
    <row r="2318" spans="1:31">
      <c r="A2318" t="s">
        <v>53</v>
      </c>
      <c r="B2318">
        <v>28</v>
      </c>
      <c r="C2318" t="s">
        <v>19</v>
      </c>
      <c r="D2318" t="s">
        <v>50</v>
      </c>
      <c r="E2318" t="s">
        <v>42</v>
      </c>
      <c r="F2318">
        <v>39</v>
      </c>
      <c r="G2318" t="s">
        <v>22</v>
      </c>
      <c r="H2318" t="s">
        <v>150</v>
      </c>
      <c r="I2318" t="s">
        <v>24</v>
      </c>
      <c r="J2318">
        <v>3.8</v>
      </c>
      <c r="K2318" t="s">
        <v>92</v>
      </c>
      <c r="L2318" t="s">
        <v>48</v>
      </c>
      <c r="M2318" s="1">
        <v>273</v>
      </c>
      <c r="N2318" s="1">
        <v>354.9</v>
      </c>
      <c r="O2318" s="1">
        <v>10.374</v>
      </c>
      <c r="P2318" s="1">
        <v>71.526</v>
      </c>
      <c r="AD2318" s="1">
        <v>354.9</v>
      </c>
      <c r="AE2318" s="1">
        <v>10.374</v>
      </c>
    </row>
    <row r="2319" spans="1:31">
      <c r="A2319" t="s">
        <v>142</v>
      </c>
      <c r="B2319">
        <v>47</v>
      </c>
      <c r="C2319" t="s">
        <v>19</v>
      </c>
      <c r="D2319" t="s">
        <v>114</v>
      </c>
      <c r="E2319" t="s">
        <v>63</v>
      </c>
      <c r="F2319">
        <v>34</v>
      </c>
      <c r="G2319" t="s">
        <v>43</v>
      </c>
      <c r="H2319" t="s">
        <v>75</v>
      </c>
      <c r="I2319" t="s">
        <v>52</v>
      </c>
      <c r="J2319">
        <v>4.7</v>
      </c>
      <c r="K2319" t="s">
        <v>76</v>
      </c>
      <c r="L2319" t="s">
        <v>94</v>
      </c>
      <c r="M2319" s="1">
        <v>238</v>
      </c>
      <c r="N2319" s="1">
        <v>309.4</v>
      </c>
      <c r="O2319" s="1">
        <v>11.186</v>
      </c>
      <c r="P2319" s="1">
        <v>60.214</v>
      </c>
      <c r="AD2319" s="1">
        <v>309.4</v>
      </c>
      <c r="AE2319" s="1">
        <v>11.186</v>
      </c>
    </row>
    <row r="2320" spans="1:31">
      <c r="A2320" t="s">
        <v>49</v>
      </c>
      <c r="B2320">
        <v>69</v>
      </c>
      <c r="C2320" t="s">
        <v>19</v>
      </c>
      <c r="D2320" t="s">
        <v>117</v>
      </c>
      <c r="E2320" t="s">
        <v>21</v>
      </c>
      <c r="F2320">
        <v>28</v>
      </c>
      <c r="G2320" t="s">
        <v>22</v>
      </c>
      <c r="H2320" t="s">
        <v>51</v>
      </c>
      <c r="I2320" t="s">
        <v>36</v>
      </c>
      <c r="J2320">
        <v>3.1</v>
      </c>
      <c r="K2320" t="s">
        <v>37</v>
      </c>
      <c r="L2320" t="s">
        <v>48</v>
      </c>
      <c r="M2320" s="1">
        <v>112</v>
      </c>
      <c r="N2320" s="1">
        <v>145.6</v>
      </c>
      <c r="O2320" s="1">
        <v>3.472</v>
      </c>
      <c r="P2320" s="1">
        <v>30.128</v>
      </c>
      <c r="AD2320" s="1">
        <v>145.6</v>
      </c>
      <c r="AE2320" s="1">
        <v>3.472</v>
      </c>
    </row>
    <row r="2321" spans="1:31">
      <c r="A2321" t="s">
        <v>28</v>
      </c>
      <c r="B2321">
        <v>56</v>
      </c>
      <c r="C2321" t="s">
        <v>19</v>
      </c>
      <c r="D2321" t="s">
        <v>41</v>
      </c>
      <c r="E2321" t="s">
        <v>42</v>
      </c>
      <c r="F2321">
        <v>38</v>
      </c>
      <c r="G2321" t="s">
        <v>98</v>
      </c>
      <c r="H2321" t="s">
        <v>47</v>
      </c>
      <c r="I2321" t="s">
        <v>24</v>
      </c>
      <c r="J2321">
        <v>5</v>
      </c>
      <c r="K2321" t="s">
        <v>44</v>
      </c>
      <c r="L2321" t="s">
        <v>94</v>
      </c>
      <c r="M2321" s="1">
        <v>114</v>
      </c>
      <c r="N2321" s="1">
        <v>148.2</v>
      </c>
      <c r="O2321" s="1">
        <v>5.7</v>
      </c>
      <c r="P2321" s="1">
        <v>28.5</v>
      </c>
      <c r="AD2321" s="1">
        <v>148.2</v>
      </c>
      <c r="AE2321" s="1">
        <v>5.7</v>
      </c>
    </row>
    <row r="2322" spans="1:31">
      <c r="A2322" t="s">
        <v>145</v>
      </c>
      <c r="B2322">
        <v>28</v>
      </c>
      <c r="C2322" t="s">
        <v>19</v>
      </c>
      <c r="D2322" t="s">
        <v>74</v>
      </c>
      <c r="E2322" t="s">
        <v>42</v>
      </c>
      <c r="F2322">
        <v>55</v>
      </c>
      <c r="G2322" t="s">
        <v>43</v>
      </c>
      <c r="H2322" t="s">
        <v>81</v>
      </c>
      <c r="I2322" t="s">
        <v>36</v>
      </c>
      <c r="J2322">
        <v>3.7</v>
      </c>
      <c r="K2322" t="s">
        <v>92</v>
      </c>
      <c r="L2322" t="s">
        <v>104</v>
      </c>
      <c r="M2322" s="1">
        <v>165</v>
      </c>
      <c r="N2322" s="1">
        <v>214.5</v>
      </c>
      <c r="O2322" s="1">
        <v>6.105</v>
      </c>
      <c r="P2322" s="1">
        <v>43.395</v>
      </c>
      <c r="AD2322" s="1">
        <v>214.5</v>
      </c>
      <c r="AE2322" s="1">
        <v>6.105</v>
      </c>
    </row>
    <row r="2323" spans="1:31">
      <c r="A2323" t="s">
        <v>127</v>
      </c>
      <c r="B2323">
        <v>50</v>
      </c>
      <c r="C2323" t="s">
        <v>19</v>
      </c>
      <c r="D2323" t="s">
        <v>41</v>
      </c>
      <c r="E2323" t="s">
        <v>42</v>
      </c>
      <c r="F2323">
        <v>31</v>
      </c>
      <c r="G2323" t="s">
        <v>43</v>
      </c>
      <c r="H2323" t="s">
        <v>133</v>
      </c>
      <c r="I2323" t="s">
        <v>24</v>
      </c>
      <c r="J2323">
        <v>3</v>
      </c>
      <c r="K2323" t="s">
        <v>92</v>
      </c>
      <c r="L2323" t="s">
        <v>26</v>
      </c>
      <c r="M2323" s="1">
        <v>93</v>
      </c>
      <c r="N2323" s="1">
        <v>120.9</v>
      </c>
      <c r="O2323" s="1">
        <v>2.79</v>
      </c>
      <c r="P2323" s="1">
        <v>25.11</v>
      </c>
      <c r="AD2323" s="1">
        <v>120.9</v>
      </c>
      <c r="AE2323" s="1">
        <v>2.79</v>
      </c>
    </row>
    <row r="2324" spans="1:31">
      <c r="A2324" t="s">
        <v>155</v>
      </c>
      <c r="B2324">
        <v>39</v>
      </c>
      <c r="C2324" t="s">
        <v>19</v>
      </c>
      <c r="D2324" t="s">
        <v>62</v>
      </c>
      <c r="E2324" t="s">
        <v>63</v>
      </c>
      <c r="F2324">
        <v>84</v>
      </c>
      <c r="G2324" t="s">
        <v>35</v>
      </c>
      <c r="H2324" t="s">
        <v>99</v>
      </c>
      <c r="I2324" t="s">
        <v>36</v>
      </c>
      <c r="J2324">
        <v>4.5</v>
      </c>
      <c r="K2324" t="s">
        <v>25</v>
      </c>
      <c r="L2324" t="s">
        <v>26</v>
      </c>
      <c r="M2324" s="1">
        <v>672</v>
      </c>
      <c r="N2324" s="1">
        <v>873.6</v>
      </c>
      <c r="O2324" s="1">
        <v>30.24</v>
      </c>
      <c r="P2324" s="1">
        <v>171.36</v>
      </c>
      <c r="AD2324" s="1">
        <v>873.6</v>
      </c>
      <c r="AE2324" s="1">
        <v>30.24</v>
      </c>
    </row>
    <row r="2325" spans="1:31">
      <c r="A2325" t="s">
        <v>143</v>
      </c>
      <c r="B2325">
        <v>35</v>
      </c>
      <c r="C2325" t="s">
        <v>19</v>
      </c>
      <c r="D2325" t="s">
        <v>159</v>
      </c>
      <c r="E2325" t="s">
        <v>69</v>
      </c>
      <c r="F2325">
        <v>93</v>
      </c>
      <c r="G2325" t="s">
        <v>22</v>
      </c>
      <c r="H2325" t="s">
        <v>51</v>
      </c>
      <c r="I2325" t="s">
        <v>24</v>
      </c>
      <c r="J2325">
        <v>4.7</v>
      </c>
      <c r="K2325" t="s">
        <v>37</v>
      </c>
      <c r="L2325" t="s">
        <v>94</v>
      </c>
      <c r="M2325" s="1">
        <v>186</v>
      </c>
      <c r="N2325" s="1">
        <v>241.8</v>
      </c>
      <c r="O2325" s="1">
        <v>8.742</v>
      </c>
      <c r="P2325" s="1">
        <v>47.058</v>
      </c>
      <c r="AD2325" s="1">
        <v>241.8</v>
      </c>
      <c r="AE2325" s="1">
        <v>8.742</v>
      </c>
    </row>
    <row r="2326" spans="1:31">
      <c r="A2326" t="s">
        <v>46</v>
      </c>
      <c r="B2326">
        <v>59</v>
      </c>
      <c r="C2326" t="s">
        <v>19</v>
      </c>
      <c r="D2326" t="s">
        <v>62</v>
      </c>
      <c r="E2326" t="s">
        <v>63</v>
      </c>
      <c r="F2326">
        <v>28</v>
      </c>
      <c r="G2326" t="s">
        <v>22</v>
      </c>
      <c r="H2326" t="s">
        <v>125</v>
      </c>
      <c r="I2326" t="s">
        <v>24</v>
      </c>
      <c r="J2326">
        <v>3.5</v>
      </c>
      <c r="K2326" t="s">
        <v>92</v>
      </c>
      <c r="L2326" t="s">
        <v>48</v>
      </c>
      <c r="M2326" s="1">
        <v>224</v>
      </c>
      <c r="N2326" s="1">
        <v>291.2</v>
      </c>
      <c r="O2326" s="1">
        <v>7.84</v>
      </c>
      <c r="P2326" s="1">
        <v>59.36</v>
      </c>
      <c r="AD2326" s="1">
        <v>291.2</v>
      </c>
      <c r="AE2326" s="1">
        <v>7.84</v>
      </c>
    </row>
    <row r="2327" spans="1:31">
      <c r="A2327" t="s">
        <v>90</v>
      </c>
      <c r="B2327">
        <v>44</v>
      </c>
      <c r="C2327" t="s">
        <v>19</v>
      </c>
      <c r="D2327" t="s">
        <v>153</v>
      </c>
      <c r="E2327" t="s">
        <v>42</v>
      </c>
      <c r="F2327">
        <v>55</v>
      </c>
      <c r="G2327" t="s">
        <v>43</v>
      </c>
      <c r="H2327" t="s">
        <v>60</v>
      </c>
      <c r="I2327" t="s">
        <v>52</v>
      </c>
      <c r="J2327">
        <v>4.4</v>
      </c>
      <c r="K2327" t="s">
        <v>31</v>
      </c>
      <c r="L2327" t="s">
        <v>38</v>
      </c>
      <c r="M2327" s="1">
        <v>165</v>
      </c>
      <c r="N2327" s="1">
        <v>214.5</v>
      </c>
      <c r="O2327" s="1">
        <v>7.26</v>
      </c>
      <c r="P2327" s="1">
        <v>42.24</v>
      </c>
      <c r="AD2327" s="1">
        <v>214.5</v>
      </c>
      <c r="AE2327" s="1">
        <v>7.26</v>
      </c>
    </row>
    <row r="2328" spans="1:31">
      <c r="A2328" t="s">
        <v>111</v>
      </c>
      <c r="B2328">
        <v>66</v>
      </c>
      <c r="C2328" t="s">
        <v>19</v>
      </c>
      <c r="D2328" t="s">
        <v>93</v>
      </c>
      <c r="E2328" t="s">
        <v>21</v>
      </c>
      <c r="F2328">
        <v>63</v>
      </c>
      <c r="G2328" t="s">
        <v>22</v>
      </c>
      <c r="H2328" t="s">
        <v>30</v>
      </c>
      <c r="I2328" t="s">
        <v>24</v>
      </c>
      <c r="J2328">
        <v>2.6</v>
      </c>
      <c r="K2328" t="s">
        <v>76</v>
      </c>
      <c r="L2328" t="s">
        <v>48</v>
      </c>
      <c r="M2328" s="1">
        <v>378</v>
      </c>
      <c r="N2328" s="1">
        <v>491.4</v>
      </c>
      <c r="O2328" s="1">
        <v>9.828</v>
      </c>
      <c r="P2328" s="1">
        <v>103.572</v>
      </c>
      <c r="AD2328" s="1">
        <v>491.4</v>
      </c>
      <c r="AE2328" s="1">
        <v>9.828</v>
      </c>
    </row>
    <row r="2329" spans="1:31">
      <c r="A2329" t="s">
        <v>95</v>
      </c>
      <c r="B2329">
        <v>20</v>
      </c>
      <c r="C2329" t="s">
        <v>19</v>
      </c>
      <c r="D2329" t="s">
        <v>93</v>
      </c>
      <c r="E2329" t="s">
        <v>21</v>
      </c>
      <c r="F2329">
        <v>94</v>
      </c>
      <c r="G2329" t="s">
        <v>43</v>
      </c>
      <c r="H2329" t="s">
        <v>121</v>
      </c>
      <c r="I2329" t="s">
        <v>24</v>
      </c>
      <c r="J2329">
        <v>4.2</v>
      </c>
      <c r="K2329" t="s">
        <v>25</v>
      </c>
      <c r="L2329" t="s">
        <v>77</v>
      </c>
      <c r="M2329" s="1">
        <v>564</v>
      </c>
      <c r="N2329" s="1">
        <v>733.2</v>
      </c>
      <c r="O2329" s="1">
        <v>23.688</v>
      </c>
      <c r="P2329" s="1">
        <v>145.512</v>
      </c>
      <c r="AD2329" s="1">
        <v>733.2</v>
      </c>
      <c r="AE2329" s="1">
        <v>23.688</v>
      </c>
    </row>
    <row r="2330" spans="1:31">
      <c r="A2330" t="s">
        <v>128</v>
      </c>
      <c r="B2330">
        <v>45</v>
      </c>
      <c r="C2330" t="s">
        <v>19</v>
      </c>
      <c r="D2330" t="s">
        <v>101</v>
      </c>
      <c r="E2330" t="s">
        <v>21</v>
      </c>
      <c r="F2330">
        <v>36</v>
      </c>
      <c r="G2330" t="s">
        <v>43</v>
      </c>
      <c r="H2330" t="s">
        <v>30</v>
      </c>
      <c r="I2330" t="s">
        <v>55</v>
      </c>
      <c r="J2330">
        <v>2.6</v>
      </c>
      <c r="K2330" t="s">
        <v>25</v>
      </c>
      <c r="L2330" t="s">
        <v>77</v>
      </c>
      <c r="M2330" s="1">
        <v>180</v>
      </c>
      <c r="N2330" s="1">
        <v>234</v>
      </c>
      <c r="O2330" s="1">
        <v>4.68</v>
      </c>
      <c r="P2330" s="1">
        <v>49.32</v>
      </c>
      <c r="AD2330" s="1">
        <v>234</v>
      </c>
      <c r="AE2330" s="1">
        <v>4.68</v>
      </c>
    </row>
    <row r="2331" spans="1:31">
      <c r="A2331" t="s">
        <v>161</v>
      </c>
      <c r="B2331">
        <v>49</v>
      </c>
      <c r="C2331" t="s">
        <v>19</v>
      </c>
      <c r="D2331" t="s">
        <v>139</v>
      </c>
      <c r="E2331" t="s">
        <v>69</v>
      </c>
      <c r="F2331">
        <v>97</v>
      </c>
      <c r="G2331" t="s">
        <v>35</v>
      </c>
      <c r="H2331" t="s">
        <v>91</v>
      </c>
      <c r="I2331" t="s">
        <v>36</v>
      </c>
      <c r="J2331">
        <v>4.8</v>
      </c>
      <c r="K2331" t="s">
        <v>76</v>
      </c>
      <c r="L2331" t="s">
        <v>48</v>
      </c>
      <c r="M2331" s="1">
        <v>291</v>
      </c>
      <c r="N2331" s="1">
        <v>378.3</v>
      </c>
      <c r="O2331" s="1">
        <v>13.968</v>
      </c>
      <c r="P2331" s="1">
        <v>73.332</v>
      </c>
      <c r="AD2331" s="1">
        <v>378.3</v>
      </c>
      <c r="AE2331" s="1">
        <v>13.968</v>
      </c>
    </row>
    <row r="2332" spans="1:31">
      <c r="A2332" t="s">
        <v>132</v>
      </c>
      <c r="B2332">
        <v>60</v>
      </c>
      <c r="C2332" t="s">
        <v>19</v>
      </c>
      <c r="D2332" t="s">
        <v>147</v>
      </c>
      <c r="E2332" t="s">
        <v>69</v>
      </c>
      <c r="F2332">
        <v>63</v>
      </c>
      <c r="G2332" t="s">
        <v>22</v>
      </c>
      <c r="H2332" t="s">
        <v>136</v>
      </c>
      <c r="I2332" t="s">
        <v>52</v>
      </c>
      <c r="J2332">
        <v>2.9</v>
      </c>
      <c r="K2332" t="s">
        <v>44</v>
      </c>
      <c r="L2332" t="s">
        <v>104</v>
      </c>
      <c r="M2332" s="1">
        <v>252</v>
      </c>
      <c r="N2332" s="1">
        <v>327.6</v>
      </c>
      <c r="O2332" s="1">
        <v>7.308</v>
      </c>
      <c r="P2332" s="1">
        <v>68.292</v>
      </c>
      <c r="AD2332" s="1">
        <v>327.6</v>
      </c>
      <c r="AE2332" s="1">
        <v>7.308</v>
      </c>
    </row>
    <row r="2333" spans="1:31">
      <c r="A2333" t="s">
        <v>130</v>
      </c>
      <c r="B2333">
        <v>61</v>
      </c>
      <c r="C2333" t="s">
        <v>19</v>
      </c>
      <c r="D2333" t="s">
        <v>135</v>
      </c>
      <c r="E2333" t="s">
        <v>69</v>
      </c>
      <c r="F2333">
        <v>77</v>
      </c>
      <c r="G2333" t="s">
        <v>35</v>
      </c>
      <c r="H2333" t="s">
        <v>81</v>
      </c>
      <c r="I2333" t="s">
        <v>36</v>
      </c>
      <c r="J2333">
        <v>4.3</v>
      </c>
      <c r="K2333" t="s">
        <v>37</v>
      </c>
      <c r="L2333" t="s">
        <v>77</v>
      </c>
      <c r="M2333" s="1">
        <v>154</v>
      </c>
      <c r="N2333" s="1">
        <v>200.2</v>
      </c>
      <c r="O2333" s="1">
        <v>6.622</v>
      </c>
      <c r="P2333" s="1">
        <v>39.578</v>
      </c>
      <c r="AD2333" s="1">
        <v>200.2</v>
      </c>
      <c r="AE2333" s="1">
        <v>6.622</v>
      </c>
    </row>
    <row r="2334" spans="1:31">
      <c r="A2334" t="s">
        <v>146</v>
      </c>
      <c r="B2334">
        <v>36</v>
      </c>
      <c r="C2334" t="s">
        <v>19</v>
      </c>
      <c r="D2334" t="s">
        <v>135</v>
      </c>
      <c r="E2334" t="s">
        <v>69</v>
      </c>
      <c r="F2334">
        <v>53</v>
      </c>
      <c r="G2334" t="s">
        <v>98</v>
      </c>
      <c r="H2334" t="s">
        <v>81</v>
      </c>
      <c r="I2334" t="s">
        <v>55</v>
      </c>
      <c r="J2334">
        <v>2.6</v>
      </c>
      <c r="K2334" t="s">
        <v>25</v>
      </c>
      <c r="L2334" t="s">
        <v>94</v>
      </c>
      <c r="M2334" s="1">
        <v>106</v>
      </c>
      <c r="N2334" s="1">
        <v>137.8</v>
      </c>
      <c r="O2334" s="1">
        <v>2.756</v>
      </c>
      <c r="P2334" s="1">
        <v>29.044</v>
      </c>
      <c r="AD2334" s="1">
        <v>137.8</v>
      </c>
      <c r="AE2334" s="1">
        <v>2.756</v>
      </c>
    </row>
    <row r="2335" spans="1:31">
      <c r="A2335" t="s">
        <v>126</v>
      </c>
      <c r="B2335">
        <v>33</v>
      </c>
      <c r="C2335" t="s">
        <v>19</v>
      </c>
      <c r="D2335" t="s">
        <v>54</v>
      </c>
      <c r="E2335" t="s">
        <v>21</v>
      </c>
      <c r="F2335">
        <v>77</v>
      </c>
      <c r="G2335" t="s">
        <v>43</v>
      </c>
      <c r="H2335" t="s">
        <v>133</v>
      </c>
      <c r="I2335" t="s">
        <v>36</v>
      </c>
      <c r="J2335">
        <v>3.8</v>
      </c>
      <c r="K2335" t="s">
        <v>44</v>
      </c>
      <c r="L2335" t="s">
        <v>104</v>
      </c>
      <c r="M2335" s="1">
        <v>231</v>
      </c>
      <c r="N2335" s="1">
        <v>300.3</v>
      </c>
      <c r="O2335" s="1">
        <v>8.778</v>
      </c>
      <c r="P2335" s="1">
        <v>60.522</v>
      </c>
      <c r="AD2335" s="1">
        <v>300.3</v>
      </c>
      <c r="AE2335" s="1">
        <v>8.778</v>
      </c>
    </row>
    <row r="2336" spans="1:31">
      <c r="A2336" t="s">
        <v>126</v>
      </c>
      <c r="B2336">
        <v>49</v>
      </c>
      <c r="C2336" t="s">
        <v>19</v>
      </c>
      <c r="D2336" t="s">
        <v>153</v>
      </c>
      <c r="E2336" t="s">
        <v>42</v>
      </c>
      <c r="F2336">
        <v>79</v>
      </c>
      <c r="G2336" t="s">
        <v>22</v>
      </c>
      <c r="H2336" t="s">
        <v>102</v>
      </c>
      <c r="I2336" t="s">
        <v>52</v>
      </c>
      <c r="J2336">
        <v>4.2</v>
      </c>
      <c r="K2336" t="s">
        <v>37</v>
      </c>
      <c r="L2336" t="s">
        <v>94</v>
      </c>
      <c r="M2336" s="1">
        <v>237</v>
      </c>
      <c r="N2336" s="1">
        <v>308.1</v>
      </c>
      <c r="O2336" s="1">
        <v>9.954</v>
      </c>
      <c r="P2336" s="1">
        <v>61.146</v>
      </c>
      <c r="AD2336" s="1">
        <v>308.1</v>
      </c>
      <c r="AE2336" s="1">
        <v>9.954</v>
      </c>
    </row>
    <row r="2337" spans="1:31">
      <c r="A2337" t="s">
        <v>151</v>
      </c>
      <c r="B2337">
        <v>31</v>
      </c>
      <c r="C2337" t="s">
        <v>19</v>
      </c>
      <c r="D2337" t="s">
        <v>62</v>
      </c>
      <c r="E2337" t="s">
        <v>63</v>
      </c>
      <c r="F2337">
        <v>37</v>
      </c>
      <c r="G2337" t="s">
        <v>43</v>
      </c>
      <c r="H2337" t="s">
        <v>100</v>
      </c>
      <c r="I2337" t="s">
        <v>52</v>
      </c>
      <c r="J2337">
        <v>3.9</v>
      </c>
      <c r="K2337" t="s">
        <v>25</v>
      </c>
      <c r="L2337" t="s">
        <v>26</v>
      </c>
      <c r="M2337" s="1">
        <v>296</v>
      </c>
      <c r="N2337" s="1">
        <v>384.8</v>
      </c>
      <c r="O2337" s="1">
        <v>11.544</v>
      </c>
      <c r="P2337" s="1">
        <v>77.256</v>
      </c>
      <c r="AD2337" s="1">
        <v>384.8</v>
      </c>
      <c r="AE2337" s="1">
        <v>11.544</v>
      </c>
    </row>
    <row r="2338" spans="1:31">
      <c r="A2338" t="s">
        <v>108</v>
      </c>
      <c r="B2338">
        <v>19</v>
      </c>
      <c r="C2338" t="s">
        <v>19</v>
      </c>
      <c r="D2338" t="s">
        <v>149</v>
      </c>
      <c r="E2338" t="s">
        <v>69</v>
      </c>
      <c r="F2338">
        <v>94</v>
      </c>
      <c r="G2338" t="s">
        <v>43</v>
      </c>
      <c r="H2338" t="s">
        <v>102</v>
      </c>
      <c r="I2338" t="s">
        <v>24</v>
      </c>
      <c r="J2338">
        <v>3.1</v>
      </c>
      <c r="K2338" t="s">
        <v>37</v>
      </c>
      <c r="L2338" t="s">
        <v>38</v>
      </c>
      <c r="M2338" s="1">
        <v>188</v>
      </c>
      <c r="N2338" s="1">
        <v>244.4</v>
      </c>
      <c r="O2338" s="1">
        <v>5.828</v>
      </c>
      <c r="P2338" s="1">
        <v>50.572</v>
      </c>
      <c r="AD2338" s="1">
        <v>244.4</v>
      </c>
      <c r="AE2338" s="1">
        <v>5.828</v>
      </c>
    </row>
    <row r="2339" spans="1:31">
      <c r="A2339" t="s">
        <v>128</v>
      </c>
      <c r="B2339">
        <v>39</v>
      </c>
      <c r="C2339" t="s">
        <v>19</v>
      </c>
      <c r="D2339" t="s">
        <v>153</v>
      </c>
      <c r="E2339" t="s">
        <v>42</v>
      </c>
      <c r="F2339">
        <v>76</v>
      </c>
      <c r="G2339" t="s">
        <v>35</v>
      </c>
      <c r="H2339" t="s">
        <v>89</v>
      </c>
      <c r="I2339" t="s">
        <v>55</v>
      </c>
      <c r="J2339">
        <v>3.6</v>
      </c>
      <c r="K2339" t="s">
        <v>31</v>
      </c>
      <c r="L2339" t="s">
        <v>48</v>
      </c>
      <c r="M2339" s="1">
        <v>228</v>
      </c>
      <c r="N2339" s="1">
        <v>296.4</v>
      </c>
      <c r="O2339" s="1">
        <v>8.208</v>
      </c>
      <c r="P2339" s="1">
        <v>60.192</v>
      </c>
      <c r="AD2339" s="1">
        <v>296.4</v>
      </c>
      <c r="AE2339" s="1">
        <v>8.208</v>
      </c>
    </row>
    <row r="2340" spans="1:31">
      <c r="A2340" t="s">
        <v>158</v>
      </c>
      <c r="B2340">
        <v>66</v>
      </c>
      <c r="C2340" t="s">
        <v>19</v>
      </c>
      <c r="D2340" t="s">
        <v>50</v>
      </c>
      <c r="E2340" t="s">
        <v>42</v>
      </c>
      <c r="F2340">
        <v>68</v>
      </c>
      <c r="G2340" t="s">
        <v>35</v>
      </c>
      <c r="H2340" t="s">
        <v>64</v>
      </c>
      <c r="I2340" t="s">
        <v>55</v>
      </c>
      <c r="J2340">
        <v>4</v>
      </c>
      <c r="K2340" t="s">
        <v>44</v>
      </c>
      <c r="L2340" t="s">
        <v>56</v>
      </c>
      <c r="M2340" s="1">
        <v>476</v>
      </c>
      <c r="N2340" s="1">
        <v>618.8</v>
      </c>
      <c r="O2340" s="1">
        <v>19.04</v>
      </c>
      <c r="P2340" s="1">
        <v>123.76</v>
      </c>
      <c r="AD2340" s="1">
        <v>618.8</v>
      </c>
      <c r="AE2340" s="1">
        <v>19.04</v>
      </c>
    </row>
    <row r="2341" spans="1:31">
      <c r="A2341" t="s">
        <v>130</v>
      </c>
      <c r="B2341">
        <v>25</v>
      </c>
      <c r="C2341" t="s">
        <v>19</v>
      </c>
      <c r="D2341" t="s">
        <v>54</v>
      </c>
      <c r="E2341" t="s">
        <v>21</v>
      </c>
      <c r="F2341">
        <v>65</v>
      </c>
      <c r="G2341" t="s">
        <v>22</v>
      </c>
      <c r="H2341" t="s">
        <v>30</v>
      </c>
      <c r="I2341" t="s">
        <v>36</v>
      </c>
      <c r="J2341">
        <v>3.4</v>
      </c>
      <c r="K2341" t="s">
        <v>76</v>
      </c>
      <c r="L2341" t="s">
        <v>56</v>
      </c>
      <c r="M2341" s="1">
        <v>195</v>
      </c>
      <c r="N2341" s="1">
        <v>253.5</v>
      </c>
      <c r="O2341" s="1">
        <v>6.63</v>
      </c>
      <c r="P2341" s="1">
        <v>51.87</v>
      </c>
      <c r="AD2341" s="1">
        <v>253.5</v>
      </c>
      <c r="AE2341" s="1">
        <v>6.63</v>
      </c>
    </row>
    <row r="2342" spans="1:31">
      <c r="A2342" t="s">
        <v>84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43</v>
      </c>
      <c r="H2342" t="s">
        <v>123</v>
      </c>
      <c r="I2342" t="s">
        <v>52</v>
      </c>
      <c r="J2342">
        <v>2.6</v>
      </c>
      <c r="K2342" t="s">
        <v>37</v>
      </c>
      <c r="L2342" t="s">
        <v>26</v>
      </c>
      <c r="M2342" s="1">
        <v>120</v>
      </c>
      <c r="N2342" s="1">
        <v>156</v>
      </c>
      <c r="O2342" s="1">
        <v>3.12</v>
      </c>
      <c r="P2342" s="1">
        <v>32.88</v>
      </c>
      <c r="AD2342" s="1">
        <v>156</v>
      </c>
      <c r="AE2342" s="1">
        <v>3.12</v>
      </c>
    </row>
    <row r="2343" spans="1:31">
      <c r="A2343" t="s">
        <v>155</v>
      </c>
      <c r="B2343">
        <v>56</v>
      </c>
      <c r="C2343" t="s">
        <v>19</v>
      </c>
      <c r="D2343" t="s">
        <v>114</v>
      </c>
      <c r="E2343" t="s">
        <v>63</v>
      </c>
      <c r="F2343">
        <v>31</v>
      </c>
      <c r="G2343" t="s">
        <v>22</v>
      </c>
      <c r="H2343" t="s">
        <v>91</v>
      </c>
      <c r="I2343" t="s">
        <v>52</v>
      </c>
      <c r="J2343">
        <v>4.5</v>
      </c>
      <c r="K2343" t="s">
        <v>25</v>
      </c>
      <c r="L2343" t="s">
        <v>104</v>
      </c>
      <c r="M2343" s="1">
        <v>217</v>
      </c>
      <c r="N2343" s="1">
        <v>282.1</v>
      </c>
      <c r="O2343" s="1">
        <v>9.765</v>
      </c>
      <c r="P2343" s="1">
        <v>55.335</v>
      </c>
      <c r="AD2343" s="1">
        <v>282.1</v>
      </c>
      <c r="AE2343" s="1">
        <v>9.765</v>
      </c>
    </row>
    <row r="2344" spans="1:31">
      <c r="A2344" t="s">
        <v>137</v>
      </c>
      <c r="B2344">
        <v>20</v>
      </c>
      <c r="C2344" t="s">
        <v>19</v>
      </c>
      <c r="D2344" t="s">
        <v>93</v>
      </c>
      <c r="E2344" t="s">
        <v>21</v>
      </c>
      <c r="F2344">
        <v>89</v>
      </c>
      <c r="G2344" t="s">
        <v>43</v>
      </c>
      <c r="H2344" t="s">
        <v>81</v>
      </c>
      <c r="I2344" t="s">
        <v>55</v>
      </c>
      <c r="J2344">
        <v>4.9</v>
      </c>
      <c r="K2344" t="s">
        <v>92</v>
      </c>
      <c r="L2344" t="s">
        <v>26</v>
      </c>
      <c r="M2344" s="1">
        <v>534</v>
      </c>
      <c r="N2344" s="1">
        <v>694.2</v>
      </c>
      <c r="O2344" s="1">
        <v>26.166</v>
      </c>
      <c r="P2344" s="1">
        <v>134.034</v>
      </c>
      <c r="AD2344" s="1">
        <v>694.2</v>
      </c>
      <c r="AE2344" s="1">
        <v>26.166</v>
      </c>
    </row>
    <row r="2345" spans="1:31">
      <c r="A2345" t="s">
        <v>143</v>
      </c>
      <c r="B2345">
        <v>58</v>
      </c>
      <c r="C2345" t="s">
        <v>19</v>
      </c>
      <c r="D2345" t="s">
        <v>140</v>
      </c>
      <c r="E2345" t="s">
        <v>21</v>
      </c>
      <c r="F2345">
        <v>49</v>
      </c>
      <c r="G2345" t="s">
        <v>43</v>
      </c>
      <c r="H2345" t="s">
        <v>121</v>
      </c>
      <c r="I2345" t="s">
        <v>52</v>
      </c>
      <c r="J2345">
        <v>4.4</v>
      </c>
      <c r="K2345" t="s">
        <v>44</v>
      </c>
      <c r="L2345" t="s">
        <v>94</v>
      </c>
      <c r="M2345" s="1">
        <v>49</v>
      </c>
      <c r="N2345" s="1">
        <v>63.7</v>
      </c>
      <c r="O2345" s="1">
        <v>2.156</v>
      </c>
      <c r="P2345" s="1">
        <v>12.544</v>
      </c>
      <c r="AD2345" s="1">
        <v>63.7</v>
      </c>
      <c r="AE2345" s="1">
        <v>2.156</v>
      </c>
    </row>
    <row r="2346" spans="1:31">
      <c r="A2346" t="s">
        <v>40</v>
      </c>
      <c r="B2346">
        <v>34</v>
      </c>
      <c r="C2346" t="s">
        <v>19</v>
      </c>
      <c r="D2346" t="s">
        <v>41</v>
      </c>
      <c r="E2346" t="s">
        <v>42</v>
      </c>
      <c r="F2346">
        <v>92</v>
      </c>
      <c r="G2346" t="s">
        <v>98</v>
      </c>
      <c r="H2346" t="s">
        <v>99</v>
      </c>
      <c r="I2346" t="s">
        <v>55</v>
      </c>
      <c r="J2346">
        <v>3.5</v>
      </c>
      <c r="K2346" t="s">
        <v>25</v>
      </c>
      <c r="L2346" t="s">
        <v>77</v>
      </c>
      <c r="M2346" s="1">
        <v>276</v>
      </c>
      <c r="N2346" s="1">
        <v>358.8</v>
      </c>
      <c r="O2346" s="1">
        <v>9.66</v>
      </c>
      <c r="P2346" s="1">
        <v>73.14</v>
      </c>
      <c r="AD2346" s="1">
        <v>358.8</v>
      </c>
      <c r="AE2346" s="1">
        <v>9.66</v>
      </c>
    </row>
    <row r="2347" spans="1:31">
      <c r="A2347" t="s">
        <v>90</v>
      </c>
      <c r="B2347">
        <v>28</v>
      </c>
      <c r="C2347" t="s">
        <v>19</v>
      </c>
      <c r="D2347" t="s">
        <v>129</v>
      </c>
      <c r="E2347" t="s">
        <v>21</v>
      </c>
      <c r="F2347">
        <v>32</v>
      </c>
      <c r="G2347" t="s">
        <v>35</v>
      </c>
      <c r="H2347" t="s">
        <v>136</v>
      </c>
      <c r="I2347" t="s">
        <v>24</v>
      </c>
      <c r="J2347">
        <v>3.3</v>
      </c>
      <c r="K2347" t="s">
        <v>76</v>
      </c>
      <c r="L2347" t="s">
        <v>104</v>
      </c>
      <c r="M2347" s="1">
        <v>64</v>
      </c>
      <c r="N2347" s="1">
        <v>83.2</v>
      </c>
      <c r="O2347" s="1">
        <v>2.112</v>
      </c>
      <c r="P2347" s="1">
        <v>17.088</v>
      </c>
      <c r="AD2347" s="1">
        <v>83.2</v>
      </c>
      <c r="AE2347" s="1">
        <v>2.112</v>
      </c>
    </row>
    <row r="2348" spans="1:31">
      <c r="A2348" t="s">
        <v>145</v>
      </c>
      <c r="B2348">
        <v>22</v>
      </c>
      <c r="C2348" t="s">
        <v>19</v>
      </c>
      <c r="D2348" t="s">
        <v>114</v>
      </c>
      <c r="E2348" t="s">
        <v>63</v>
      </c>
      <c r="F2348">
        <v>67</v>
      </c>
      <c r="G2348" t="s">
        <v>22</v>
      </c>
      <c r="H2348" t="s">
        <v>125</v>
      </c>
      <c r="I2348" t="s">
        <v>24</v>
      </c>
      <c r="J2348">
        <v>3.1</v>
      </c>
      <c r="K2348" t="s">
        <v>92</v>
      </c>
      <c r="L2348" t="s">
        <v>26</v>
      </c>
      <c r="M2348" s="1">
        <v>469</v>
      </c>
      <c r="N2348" s="1">
        <v>609.7</v>
      </c>
      <c r="O2348" s="1">
        <v>14.539</v>
      </c>
      <c r="P2348" s="1">
        <v>126.161</v>
      </c>
      <c r="AD2348" s="1">
        <v>609.7</v>
      </c>
      <c r="AE2348" s="1">
        <v>14.539</v>
      </c>
    </row>
    <row r="2349" spans="1:31">
      <c r="A2349" t="s">
        <v>108</v>
      </c>
      <c r="B2349">
        <v>37</v>
      </c>
      <c r="C2349" t="s">
        <v>19</v>
      </c>
      <c r="D2349" t="s">
        <v>149</v>
      </c>
      <c r="E2349" t="s">
        <v>69</v>
      </c>
      <c r="F2349">
        <v>64</v>
      </c>
      <c r="G2349" t="s">
        <v>35</v>
      </c>
      <c r="H2349" t="s">
        <v>23</v>
      </c>
      <c r="I2349" t="s">
        <v>55</v>
      </c>
      <c r="J2349">
        <v>4.2</v>
      </c>
      <c r="K2349" t="s">
        <v>31</v>
      </c>
      <c r="L2349" t="s">
        <v>104</v>
      </c>
      <c r="M2349" s="1">
        <v>128</v>
      </c>
      <c r="N2349" s="1">
        <v>166.4</v>
      </c>
      <c r="O2349" s="1">
        <v>5.376</v>
      </c>
      <c r="P2349" s="1">
        <v>33.024</v>
      </c>
      <c r="AD2349" s="1">
        <v>166.4</v>
      </c>
      <c r="AE2349" s="1">
        <v>5.376</v>
      </c>
    </row>
    <row r="2350" spans="1:31">
      <c r="A2350" t="s">
        <v>28</v>
      </c>
      <c r="B2350">
        <v>54</v>
      </c>
      <c r="C2350" t="s">
        <v>19</v>
      </c>
      <c r="D2350" t="s">
        <v>74</v>
      </c>
      <c r="E2350" t="s">
        <v>42</v>
      </c>
      <c r="F2350">
        <v>84</v>
      </c>
      <c r="G2350" t="s">
        <v>43</v>
      </c>
      <c r="H2350" t="s">
        <v>136</v>
      </c>
      <c r="I2350" t="s">
        <v>36</v>
      </c>
      <c r="J2350">
        <v>4.9</v>
      </c>
      <c r="K2350" t="s">
        <v>44</v>
      </c>
      <c r="L2350" t="s">
        <v>104</v>
      </c>
      <c r="M2350" s="1">
        <v>336</v>
      </c>
      <c r="N2350" s="1">
        <v>436.8</v>
      </c>
      <c r="O2350" s="1">
        <v>16.464</v>
      </c>
      <c r="P2350" s="1">
        <v>84.336</v>
      </c>
      <c r="AD2350" s="1">
        <v>436.8</v>
      </c>
      <c r="AE2350" s="1">
        <v>16.464</v>
      </c>
    </row>
    <row r="2351" spans="1:31">
      <c r="A2351" t="s">
        <v>90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43</v>
      </c>
      <c r="H2351" t="s">
        <v>136</v>
      </c>
      <c r="I2351" t="s">
        <v>55</v>
      </c>
      <c r="J2351">
        <v>3.9</v>
      </c>
      <c r="K2351" t="s">
        <v>37</v>
      </c>
      <c r="L2351" t="s">
        <v>104</v>
      </c>
      <c r="M2351" s="1">
        <v>170</v>
      </c>
      <c r="N2351" s="1">
        <v>221</v>
      </c>
      <c r="O2351" s="1">
        <v>6.63</v>
      </c>
      <c r="P2351" s="1">
        <v>44.37</v>
      </c>
      <c r="AD2351" s="1">
        <v>221</v>
      </c>
      <c r="AE2351" s="1">
        <v>6.63</v>
      </c>
    </row>
    <row r="2352" spans="1:31">
      <c r="A2352" t="s">
        <v>80</v>
      </c>
      <c r="B2352">
        <v>57</v>
      </c>
      <c r="C2352" t="s">
        <v>19</v>
      </c>
      <c r="D2352" t="s">
        <v>74</v>
      </c>
      <c r="E2352" t="s">
        <v>42</v>
      </c>
      <c r="F2352">
        <v>26</v>
      </c>
      <c r="G2352" t="s">
        <v>43</v>
      </c>
      <c r="H2352" t="s">
        <v>47</v>
      </c>
      <c r="I2352" t="s">
        <v>24</v>
      </c>
      <c r="J2352">
        <v>4.2</v>
      </c>
      <c r="K2352" t="s">
        <v>31</v>
      </c>
      <c r="L2352" t="s">
        <v>48</v>
      </c>
      <c r="M2352" s="1">
        <v>104</v>
      </c>
      <c r="N2352" s="1">
        <v>135.2</v>
      </c>
      <c r="O2352" s="1">
        <v>4.368</v>
      </c>
      <c r="P2352" s="1">
        <v>26.832</v>
      </c>
      <c r="AD2352" s="1">
        <v>135.2</v>
      </c>
      <c r="AE2352" s="1">
        <v>4.368</v>
      </c>
    </row>
    <row r="2353" spans="1:31">
      <c r="A2353" t="s">
        <v>87</v>
      </c>
      <c r="B2353">
        <v>38</v>
      </c>
      <c r="C2353" t="s">
        <v>19</v>
      </c>
      <c r="D2353" t="s">
        <v>29</v>
      </c>
      <c r="E2353" t="s">
        <v>21</v>
      </c>
      <c r="F2353">
        <v>50</v>
      </c>
      <c r="G2353" t="s">
        <v>35</v>
      </c>
      <c r="H2353" t="s">
        <v>123</v>
      </c>
      <c r="I2353" t="s">
        <v>55</v>
      </c>
      <c r="J2353">
        <v>4.9</v>
      </c>
      <c r="K2353" t="s">
        <v>44</v>
      </c>
      <c r="L2353" t="s">
        <v>77</v>
      </c>
      <c r="M2353" s="1">
        <v>200</v>
      </c>
      <c r="N2353" s="1">
        <v>260</v>
      </c>
      <c r="O2353" s="1">
        <v>9.8</v>
      </c>
      <c r="P2353" s="1">
        <v>50.2</v>
      </c>
      <c r="AD2353" s="1">
        <v>260</v>
      </c>
      <c r="AE2353" s="1">
        <v>9.8</v>
      </c>
    </row>
    <row r="2354" spans="1:31">
      <c r="A2354" t="s">
        <v>161</v>
      </c>
      <c r="B2354">
        <v>70</v>
      </c>
      <c r="C2354" t="s">
        <v>19</v>
      </c>
      <c r="D2354" t="s">
        <v>153</v>
      </c>
      <c r="E2354" t="s">
        <v>42</v>
      </c>
      <c r="F2354">
        <v>46</v>
      </c>
      <c r="G2354" t="s">
        <v>43</v>
      </c>
      <c r="H2354" t="s">
        <v>150</v>
      </c>
      <c r="I2354" t="s">
        <v>55</v>
      </c>
      <c r="J2354">
        <v>2.8</v>
      </c>
      <c r="K2354" t="s">
        <v>76</v>
      </c>
      <c r="L2354" t="s">
        <v>56</v>
      </c>
      <c r="M2354" s="1">
        <v>138</v>
      </c>
      <c r="N2354" s="1">
        <v>179.4</v>
      </c>
      <c r="O2354" s="1">
        <v>3.864</v>
      </c>
      <c r="P2354" s="1">
        <v>37.536</v>
      </c>
      <c r="AD2354" s="1">
        <v>179.4</v>
      </c>
      <c r="AE2354" s="1">
        <v>3.864</v>
      </c>
    </row>
    <row r="2355" spans="1:31">
      <c r="A2355" t="s">
        <v>53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43</v>
      </c>
      <c r="H2355" t="s">
        <v>51</v>
      </c>
      <c r="I2355" t="s">
        <v>55</v>
      </c>
      <c r="J2355">
        <v>4.1</v>
      </c>
      <c r="K2355" t="s">
        <v>92</v>
      </c>
      <c r="L2355" t="s">
        <v>104</v>
      </c>
      <c r="M2355" s="1">
        <v>639</v>
      </c>
      <c r="N2355" s="1">
        <v>830.7</v>
      </c>
      <c r="O2355" s="1">
        <v>26.199</v>
      </c>
      <c r="P2355" s="1">
        <v>165.501</v>
      </c>
      <c r="AD2355" s="1">
        <v>830.7</v>
      </c>
      <c r="AE2355" s="1">
        <v>26.199</v>
      </c>
    </row>
    <row r="2356" spans="1:31">
      <c r="A2356" t="s">
        <v>166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43</v>
      </c>
      <c r="H2356" t="s">
        <v>160</v>
      </c>
      <c r="I2356" t="s">
        <v>52</v>
      </c>
      <c r="J2356">
        <v>4.8</v>
      </c>
      <c r="K2356" t="s">
        <v>25</v>
      </c>
      <c r="L2356" t="s">
        <v>94</v>
      </c>
      <c r="M2356" s="1">
        <v>390</v>
      </c>
      <c r="N2356" s="1">
        <v>507</v>
      </c>
      <c r="O2356" s="1">
        <v>18.72</v>
      </c>
      <c r="P2356" s="1">
        <v>98.28</v>
      </c>
      <c r="AD2356" s="1">
        <v>507</v>
      </c>
      <c r="AE2356" s="1">
        <v>18.72</v>
      </c>
    </row>
    <row r="2357" spans="1:31">
      <c r="A2357" t="s">
        <v>137</v>
      </c>
      <c r="B2357">
        <v>22</v>
      </c>
      <c r="C2357" t="s">
        <v>19</v>
      </c>
      <c r="D2357" t="s">
        <v>93</v>
      </c>
      <c r="E2357" t="s">
        <v>21</v>
      </c>
      <c r="F2357">
        <v>35</v>
      </c>
      <c r="G2357" t="s">
        <v>35</v>
      </c>
      <c r="H2357" t="s">
        <v>75</v>
      </c>
      <c r="I2357" t="s">
        <v>24</v>
      </c>
      <c r="J2357">
        <v>4.1</v>
      </c>
      <c r="K2357" t="s">
        <v>31</v>
      </c>
      <c r="L2357" t="s">
        <v>94</v>
      </c>
      <c r="M2357" s="1">
        <v>210</v>
      </c>
      <c r="N2357" s="1">
        <v>273</v>
      </c>
      <c r="O2357" s="1">
        <v>8.61</v>
      </c>
      <c r="P2357" s="1">
        <v>54.39</v>
      </c>
      <c r="AD2357" s="1">
        <v>273</v>
      </c>
      <c r="AE2357" s="1">
        <v>8.61</v>
      </c>
    </row>
    <row r="2358" spans="1:31">
      <c r="A2358" t="s">
        <v>53</v>
      </c>
      <c r="B2358">
        <v>57</v>
      </c>
      <c r="C2358" t="s">
        <v>19</v>
      </c>
      <c r="D2358" t="s">
        <v>147</v>
      </c>
      <c r="E2358" t="s">
        <v>69</v>
      </c>
      <c r="F2358">
        <v>58</v>
      </c>
      <c r="G2358" t="s">
        <v>43</v>
      </c>
      <c r="H2358" t="s">
        <v>23</v>
      </c>
      <c r="I2358" t="s">
        <v>52</v>
      </c>
      <c r="J2358">
        <v>3</v>
      </c>
      <c r="K2358" t="s">
        <v>92</v>
      </c>
      <c r="L2358" t="s">
        <v>56</v>
      </c>
      <c r="M2358" s="1">
        <v>232</v>
      </c>
      <c r="N2358" s="1">
        <v>301.6</v>
      </c>
      <c r="O2358" s="1">
        <v>6.96</v>
      </c>
      <c r="P2358" s="1">
        <v>62.64</v>
      </c>
      <c r="AD2358" s="1">
        <v>301.6</v>
      </c>
      <c r="AE2358" s="1">
        <v>6.96</v>
      </c>
    </row>
    <row r="2359" spans="1:31">
      <c r="A2359" t="s">
        <v>167</v>
      </c>
      <c r="B2359">
        <v>53</v>
      </c>
      <c r="C2359" t="s">
        <v>19</v>
      </c>
      <c r="D2359" t="s">
        <v>54</v>
      </c>
      <c r="E2359" t="s">
        <v>21</v>
      </c>
      <c r="F2359">
        <v>67</v>
      </c>
      <c r="G2359" t="s">
        <v>22</v>
      </c>
      <c r="H2359" t="s">
        <v>123</v>
      </c>
      <c r="I2359" t="s">
        <v>55</v>
      </c>
      <c r="J2359">
        <v>4.2</v>
      </c>
      <c r="K2359" t="s">
        <v>37</v>
      </c>
      <c r="L2359" t="s">
        <v>77</v>
      </c>
      <c r="M2359" s="1">
        <v>201</v>
      </c>
      <c r="N2359" s="1">
        <v>261.3</v>
      </c>
      <c r="O2359" s="1">
        <v>8.442</v>
      </c>
      <c r="P2359" s="1">
        <v>51.858</v>
      </c>
      <c r="AD2359" s="1">
        <v>261.3</v>
      </c>
      <c r="AE2359" s="1">
        <v>8.442</v>
      </c>
    </row>
    <row r="2360" spans="1:31">
      <c r="A2360" t="s">
        <v>116</v>
      </c>
      <c r="B2360">
        <v>53</v>
      </c>
      <c r="C2360" t="s">
        <v>19</v>
      </c>
      <c r="D2360" t="s">
        <v>29</v>
      </c>
      <c r="E2360" t="s">
        <v>21</v>
      </c>
      <c r="F2360">
        <v>93</v>
      </c>
      <c r="G2360" t="s">
        <v>22</v>
      </c>
      <c r="H2360" t="s">
        <v>70</v>
      </c>
      <c r="I2360" t="s">
        <v>36</v>
      </c>
      <c r="J2360">
        <v>3.8</v>
      </c>
      <c r="K2360" t="s">
        <v>37</v>
      </c>
      <c r="L2360" t="s">
        <v>56</v>
      </c>
      <c r="M2360" s="1">
        <v>372</v>
      </c>
      <c r="N2360" s="1">
        <v>483.6</v>
      </c>
      <c r="O2360" s="1">
        <v>14.136</v>
      </c>
      <c r="P2360" s="1">
        <v>97.464</v>
      </c>
      <c r="AD2360" s="1">
        <v>483.6</v>
      </c>
      <c r="AE2360" s="1">
        <v>14.136</v>
      </c>
    </row>
    <row r="2361" spans="1:31">
      <c r="A2361" t="s">
        <v>154</v>
      </c>
      <c r="B2361">
        <v>19</v>
      </c>
      <c r="C2361" t="s">
        <v>19</v>
      </c>
      <c r="D2361" t="s">
        <v>135</v>
      </c>
      <c r="E2361" t="s">
        <v>69</v>
      </c>
      <c r="F2361">
        <v>81</v>
      </c>
      <c r="G2361" t="s">
        <v>35</v>
      </c>
      <c r="H2361" t="s">
        <v>85</v>
      </c>
      <c r="I2361" t="s">
        <v>36</v>
      </c>
      <c r="J2361">
        <v>3.3</v>
      </c>
      <c r="K2361" t="s">
        <v>76</v>
      </c>
      <c r="L2361" t="s">
        <v>104</v>
      </c>
      <c r="M2361" s="1">
        <v>162</v>
      </c>
      <c r="N2361" s="1">
        <v>210.6</v>
      </c>
      <c r="O2361" s="1">
        <v>5.346</v>
      </c>
      <c r="P2361" s="1">
        <v>43.254</v>
      </c>
      <c r="AD2361" s="1">
        <v>210.6</v>
      </c>
      <c r="AE2361" s="1">
        <v>5.346</v>
      </c>
    </row>
    <row r="2362" spans="1:31">
      <c r="A2362" t="s">
        <v>90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22</v>
      </c>
      <c r="H2362" t="s">
        <v>64</v>
      </c>
      <c r="I2362" t="s">
        <v>55</v>
      </c>
      <c r="J2362">
        <v>4.7</v>
      </c>
      <c r="K2362" t="s">
        <v>25</v>
      </c>
      <c r="L2362" t="s">
        <v>104</v>
      </c>
      <c r="M2362" s="1">
        <v>720</v>
      </c>
      <c r="N2362" s="1">
        <v>936</v>
      </c>
      <c r="O2362" s="1">
        <v>33.84</v>
      </c>
      <c r="P2362" s="1">
        <v>182.16</v>
      </c>
      <c r="AD2362" s="1">
        <v>936</v>
      </c>
      <c r="AE2362" s="1">
        <v>33.84</v>
      </c>
    </row>
    <row r="2363" spans="1:31">
      <c r="A2363" t="s">
        <v>95</v>
      </c>
      <c r="B2363">
        <v>44</v>
      </c>
      <c r="C2363" t="s">
        <v>19</v>
      </c>
      <c r="D2363" t="s">
        <v>135</v>
      </c>
      <c r="E2363" t="s">
        <v>69</v>
      </c>
      <c r="F2363">
        <v>64</v>
      </c>
      <c r="G2363" t="s">
        <v>43</v>
      </c>
      <c r="H2363" t="s">
        <v>23</v>
      </c>
      <c r="I2363" t="s">
        <v>36</v>
      </c>
      <c r="J2363">
        <v>4.3</v>
      </c>
      <c r="K2363" t="s">
        <v>37</v>
      </c>
      <c r="L2363" t="s">
        <v>104</v>
      </c>
      <c r="M2363" s="1">
        <v>128</v>
      </c>
      <c r="N2363" s="1">
        <v>166.4</v>
      </c>
      <c r="O2363" s="1">
        <v>5.504</v>
      </c>
      <c r="P2363" s="1">
        <v>32.896</v>
      </c>
      <c r="AD2363" s="1">
        <v>166.4</v>
      </c>
      <c r="AE2363" s="1">
        <v>5.504</v>
      </c>
    </row>
    <row r="2364" spans="1:31">
      <c r="A2364" t="s">
        <v>157</v>
      </c>
      <c r="B2364">
        <v>27</v>
      </c>
      <c r="C2364" t="s">
        <v>19</v>
      </c>
      <c r="D2364" t="s">
        <v>34</v>
      </c>
      <c r="E2364" t="s">
        <v>21</v>
      </c>
      <c r="F2364">
        <v>41</v>
      </c>
      <c r="G2364" t="s">
        <v>43</v>
      </c>
      <c r="H2364" t="s">
        <v>125</v>
      </c>
      <c r="I2364" t="s">
        <v>55</v>
      </c>
      <c r="J2364">
        <v>2.7</v>
      </c>
      <c r="K2364" t="s">
        <v>37</v>
      </c>
      <c r="L2364" t="s">
        <v>94</v>
      </c>
      <c r="M2364" s="1">
        <v>287</v>
      </c>
      <c r="N2364" s="1">
        <v>373.1</v>
      </c>
      <c r="O2364" s="1">
        <v>7.749</v>
      </c>
      <c r="P2364" s="1">
        <v>78.351</v>
      </c>
      <c r="AD2364" s="1">
        <v>373.1</v>
      </c>
      <c r="AE2364" s="1">
        <v>7.749</v>
      </c>
    </row>
    <row r="2365" spans="1:31">
      <c r="A2365" t="s">
        <v>154</v>
      </c>
      <c r="B2365">
        <v>60</v>
      </c>
      <c r="C2365" t="s">
        <v>19</v>
      </c>
      <c r="D2365" t="s">
        <v>140</v>
      </c>
      <c r="E2365" t="s">
        <v>21</v>
      </c>
      <c r="F2365">
        <v>79</v>
      </c>
      <c r="G2365" t="s">
        <v>98</v>
      </c>
      <c r="H2365" t="s">
        <v>70</v>
      </c>
      <c r="I2365" t="s">
        <v>24</v>
      </c>
      <c r="J2365">
        <v>4.2</v>
      </c>
      <c r="K2365" t="s">
        <v>31</v>
      </c>
      <c r="L2365" t="s">
        <v>77</v>
      </c>
      <c r="M2365" s="1">
        <v>79</v>
      </c>
      <c r="N2365" s="1">
        <v>102.7</v>
      </c>
      <c r="O2365" s="1">
        <v>3.318</v>
      </c>
      <c r="P2365" s="1">
        <v>20.382</v>
      </c>
      <c r="AD2365" s="1">
        <v>102.7</v>
      </c>
      <c r="AE2365" s="1">
        <v>3.318</v>
      </c>
    </row>
    <row r="2366" spans="1:31">
      <c r="A2366" t="s">
        <v>97</v>
      </c>
      <c r="B2366">
        <v>62</v>
      </c>
      <c r="C2366" t="s">
        <v>19</v>
      </c>
      <c r="D2366" t="s">
        <v>96</v>
      </c>
      <c r="E2366" t="s">
        <v>69</v>
      </c>
      <c r="F2366">
        <v>60</v>
      </c>
      <c r="G2366" t="s">
        <v>22</v>
      </c>
      <c r="H2366" t="s">
        <v>30</v>
      </c>
      <c r="I2366" t="s">
        <v>24</v>
      </c>
      <c r="J2366">
        <v>4.2</v>
      </c>
      <c r="K2366" t="s">
        <v>44</v>
      </c>
      <c r="L2366" t="s">
        <v>56</v>
      </c>
      <c r="M2366" s="1">
        <v>60</v>
      </c>
      <c r="N2366" s="1">
        <v>78</v>
      </c>
      <c r="O2366" s="1">
        <v>2.52</v>
      </c>
      <c r="P2366" s="1">
        <v>15.48</v>
      </c>
      <c r="AD2366" s="1">
        <v>78</v>
      </c>
      <c r="AE2366" s="1">
        <v>2.52</v>
      </c>
    </row>
    <row r="2367" spans="1:31">
      <c r="A2367" t="s">
        <v>49</v>
      </c>
      <c r="B2367">
        <v>52</v>
      </c>
      <c r="C2367" t="s">
        <v>19</v>
      </c>
      <c r="D2367" t="s">
        <v>50</v>
      </c>
      <c r="E2367" t="s">
        <v>42</v>
      </c>
      <c r="F2367">
        <v>91</v>
      </c>
      <c r="G2367" t="s">
        <v>35</v>
      </c>
      <c r="H2367" t="s">
        <v>109</v>
      </c>
      <c r="I2367" t="s">
        <v>24</v>
      </c>
      <c r="J2367">
        <v>2.5</v>
      </c>
      <c r="K2367" t="s">
        <v>25</v>
      </c>
      <c r="L2367" t="s">
        <v>94</v>
      </c>
      <c r="M2367" s="1">
        <v>637</v>
      </c>
      <c r="N2367" s="1">
        <v>828.1</v>
      </c>
      <c r="O2367" s="1">
        <v>15.925</v>
      </c>
      <c r="P2367" s="1">
        <v>175.175</v>
      </c>
      <c r="AD2367" s="1">
        <v>828.1</v>
      </c>
      <c r="AE2367" s="1">
        <v>15.925</v>
      </c>
    </row>
    <row r="2368" spans="1:31">
      <c r="A2368" t="s">
        <v>145</v>
      </c>
      <c r="B2368">
        <v>30</v>
      </c>
      <c r="C2368" t="s">
        <v>19</v>
      </c>
      <c r="D2368" t="s">
        <v>74</v>
      </c>
      <c r="E2368" t="s">
        <v>42</v>
      </c>
      <c r="F2368">
        <v>66</v>
      </c>
      <c r="G2368" t="s">
        <v>22</v>
      </c>
      <c r="H2368" t="s">
        <v>125</v>
      </c>
      <c r="I2368" t="s">
        <v>24</v>
      </c>
      <c r="J2368">
        <v>3.6</v>
      </c>
      <c r="K2368" t="s">
        <v>37</v>
      </c>
      <c r="L2368" t="s">
        <v>26</v>
      </c>
      <c r="M2368" s="1">
        <v>264</v>
      </c>
      <c r="N2368" s="1">
        <v>343.2</v>
      </c>
      <c r="O2368" s="1">
        <v>9.504</v>
      </c>
      <c r="P2368" s="1">
        <v>69.696</v>
      </c>
      <c r="AD2368" s="1">
        <v>343.2</v>
      </c>
      <c r="AE2368" s="1">
        <v>9.504</v>
      </c>
    </row>
    <row r="2369" spans="1:31">
      <c r="A2369" t="s">
        <v>128</v>
      </c>
      <c r="B2369">
        <v>66</v>
      </c>
      <c r="C2369" t="s">
        <v>19</v>
      </c>
      <c r="D2369" t="s">
        <v>140</v>
      </c>
      <c r="E2369" t="s">
        <v>21</v>
      </c>
      <c r="F2369">
        <v>85</v>
      </c>
      <c r="G2369" t="s">
        <v>22</v>
      </c>
      <c r="H2369" t="s">
        <v>102</v>
      </c>
      <c r="I2369" t="s">
        <v>24</v>
      </c>
      <c r="J2369">
        <v>3.4</v>
      </c>
      <c r="K2369" t="s">
        <v>76</v>
      </c>
      <c r="L2369" t="s">
        <v>77</v>
      </c>
      <c r="M2369" s="1">
        <v>85</v>
      </c>
      <c r="N2369" s="1">
        <v>110.5</v>
      </c>
      <c r="O2369" s="1">
        <v>2.89</v>
      </c>
      <c r="P2369" s="1">
        <v>22.61</v>
      </c>
      <c r="AD2369" s="1">
        <v>110.5</v>
      </c>
      <c r="AE2369" s="1">
        <v>2.89</v>
      </c>
    </row>
    <row r="2370" spans="1:31">
      <c r="A2370" t="s">
        <v>142</v>
      </c>
      <c r="B2370">
        <v>29</v>
      </c>
      <c r="C2370" t="s">
        <v>19</v>
      </c>
      <c r="D2370" t="s">
        <v>96</v>
      </c>
      <c r="E2370" t="s">
        <v>69</v>
      </c>
      <c r="F2370">
        <v>38</v>
      </c>
      <c r="G2370" t="s">
        <v>43</v>
      </c>
      <c r="H2370" t="s">
        <v>99</v>
      </c>
      <c r="I2370" t="s">
        <v>52</v>
      </c>
      <c r="J2370">
        <v>3.3</v>
      </c>
      <c r="K2370" t="s">
        <v>92</v>
      </c>
      <c r="L2370" t="s">
        <v>104</v>
      </c>
      <c r="M2370" s="1">
        <v>38</v>
      </c>
      <c r="N2370" s="1">
        <v>49.4</v>
      </c>
      <c r="O2370" s="1">
        <v>1.254</v>
      </c>
      <c r="P2370" s="1">
        <v>10.146</v>
      </c>
      <c r="AD2370" s="1">
        <v>49.4</v>
      </c>
      <c r="AE2370" s="1">
        <v>1.254</v>
      </c>
    </row>
    <row r="2371" spans="1:31">
      <c r="A2371" t="s">
        <v>144</v>
      </c>
      <c r="B2371">
        <v>24</v>
      </c>
      <c r="C2371" t="s">
        <v>19</v>
      </c>
      <c r="D2371" t="s">
        <v>29</v>
      </c>
      <c r="E2371" t="s">
        <v>21</v>
      </c>
      <c r="F2371">
        <v>23</v>
      </c>
      <c r="G2371" t="s">
        <v>43</v>
      </c>
      <c r="H2371" t="s">
        <v>123</v>
      </c>
      <c r="I2371" t="s">
        <v>24</v>
      </c>
      <c r="J2371">
        <v>4.6</v>
      </c>
      <c r="K2371" t="s">
        <v>44</v>
      </c>
      <c r="L2371" t="s">
        <v>94</v>
      </c>
      <c r="M2371" s="1">
        <v>92</v>
      </c>
      <c r="N2371" s="1">
        <v>119.6</v>
      </c>
      <c r="O2371" s="1">
        <v>4.232</v>
      </c>
      <c r="P2371" s="1">
        <v>23.368</v>
      </c>
      <c r="AD2371" s="1">
        <v>119.6</v>
      </c>
      <c r="AE2371" s="1">
        <v>4.232</v>
      </c>
    </row>
    <row r="2372" spans="1:31">
      <c r="A2372" t="s">
        <v>134</v>
      </c>
      <c r="B2372">
        <v>51</v>
      </c>
      <c r="C2372" t="s">
        <v>19</v>
      </c>
      <c r="D2372" t="s">
        <v>74</v>
      </c>
      <c r="E2372" t="s">
        <v>42</v>
      </c>
      <c r="F2372">
        <v>71</v>
      </c>
      <c r="G2372" t="s">
        <v>43</v>
      </c>
      <c r="H2372" t="s">
        <v>100</v>
      </c>
      <c r="I2372" t="s">
        <v>36</v>
      </c>
      <c r="J2372">
        <v>3.9</v>
      </c>
      <c r="K2372" t="s">
        <v>25</v>
      </c>
      <c r="L2372" t="s">
        <v>38</v>
      </c>
      <c r="M2372" s="1">
        <v>284</v>
      </c>
      <c r="N2372" s="1">
        <v>369.2</v>
      </c>
      <c r="O2372" s="1">
        <v>11.076</v>
      </c>
      <c r="P2372" s="1">
        <v>74.124</v>
      </c>
      <c r="AD2372" s="1">
        <v>369.2</v>
      </c>
      <c r="AE2372" s="1">
        <v>11.076</v>
      </c>
    </row>
    <row r="2373" spans="1:31">
      <c r="A2373" t="s">
        <v>131</v>
      </c>
      <c r="B2373">
        <v>67</v>
      </c>
      <c r="C2373" t="s">
        <v>19</v>
      </c>
      <c r="D2373" t="s">
        <v>140</v>
      </c>
      <c r="E2373" t="s">
        <v>21</v>
      </c>
      <c r="F2373">
        <v>25</v>
      </c>
      <c r="G2373" t="s">
        <v>43</v>
      </c>
      <c r="H2373" t="s">
        <v>60</v>
      </c>
      <c r="I2373" t="s">
        <v>24</v>
      </c>
      <c r="J2373">
        <v>3.7</v>
      </c>
      <c r="K2373" t="s">
        <v>92</v>
      </c>
      <c r="L2373" t="s">
        <v>48</v>
      </c>
      <c r="M2373" s="1">
        <v>25</v>
      </c>
      <c r="N2373" s="1">
        <v>32.5</v>
      </c>
      <c r="O2373" s="1">
        <v>0.925</v>
      </c>
      <c r="P2373" s="1">
        <v>6.575</v>
      </c>
      <c r="AD2373" s="1">
        <v>32.5</v>
      </c>
      <c r="AE2373" s="1">
        <v>0.925</v>
      </c>
    </row>
    <row r="2374" spans="1:31">
      <c r="A2374" t="s">
        <v>95</v>
      </c>
      <c r="B2374">
        <v>50</v>
      </c>
      <c r="C2374" t="s">
        <v>19</v>
      </c>
      <c r="D2374" t="s">
        <v>153</v>
      </c>
      <c r="E2374" t="s">
        <v>42</v>
      </c>
      <c r="F2374">
        <v>39</v>
      </c>
      <c r="G2374" t="s">
        <v>98</v>
      </c>
      <c r="H2374" t="s">
        <v>64</v>
      </c>
      <c r="I2374" t="s">
        <v>36</v>
      </c>
      <c r="J2374">
        <v>3.1</v>
      </c>
      <c r="K2374" t="s">
        <v>44</v>
      </c>
      <c r="L2374" t="s">
        <v>26</v>
      </c>
      <c r="M2374" s="1">
        <v>117</v>
      </c>
      <c r="N2374" s="1">
        <v>152.1</v>
      </c>
      <c r="O2374" s="1">
        <v>3.627</v>
      </c>
      <c r="P2374" s="1">
        <v>31.473</v>
      </c>
      <c r="AD2374" s="1">
        <v>152.1</v>
      </c>
      <c r="AE2374" s="1">
        <v>3.627</v>
      </c>
    </row>
    <row r="2375" spans="1:31">
      <c r="A2375" t="s">
        <v>167</v>
      </c>
      <c r="B2375">
        <v>37</v>
      </c>
      <c r="C2375" t="s">
        <v>19</v>
      </c>
      <c r="D2375" t="s">
        <v>117</v>
      </c>
      <c r="E2375" t="s">
        <v>21</v>
      </c>
      <c r="F2375">
        <v>20</v>
      </c>
      <c r="G2375" t="s">
        <v>43</v>
      </c>
      <c r="H2375" t="s">
        <v>23</v>
      </c>
      <c r="I2375" t="s">
        <v>36</v>
      </c>
      <c r="J2375">
        <v>4.9</v>
      </c>
      <c r="K2375" t="s">
        <v>92</v>
      </c>
      <c r="L2375" t="s">
        <v>104</v>
      </c>
      <c r="M2375" s="1">
        <v>80</v>
      </c>
      <c r="N2375" s="1">
        <v>104</v>
      </c>
      <c r="O2375" s="1">
        <v>3.92</v>
      </c>
      <c r="P2375" s="1">
        <v>20.08</v>
      </c>
      <c r="AD2375" s="1">
        <v>104</v>
      </c>
      <c r="AE2375" s="1">
        <v>3.92</v>
      </c>
    </row>
    <row r="2376" spans="1:31">
      <c r="A2376" t="s">
        <v>165</v>
      </c>
      <c r="B2376">
        <v>69</v>
      </c>
      <c r="C2376" t="s">
        <v>19</v>
      </c>
      <c r="D2376" t="s">
        <v>159</v>
      </c>
      <c r="E2376" t="s">
        <v>69</v>
      </c>
      <c r="F2376">
        <v>73</v>
      </c>
      <c r="G2376" t="s">
        <v>22</v>
      </c>
      <c r="H2376" t="s">
        <v>109</v>
      </c>
      <c r="I2376" t="s">
        <v>24</v>
      </c>
      <c r="J2376">
        <v>4.7</v>
      </c>
      <c r="K2376" t="s">
        <v>92</v>
      </c>
      <c r="L2376" t="s">
        <v>94</v>
      </c>
      <c r="M2376" s="1">
        <v>146</v>
      </c>
      <c r="N2376" s="1">
        <v>189.8</v>
      </c>
      <c r="O2376" s="1">
        <v>6.862</v>
      </c>
      <c r="P2376" s="1">
        <v>36.938</v>
      </c>
      <c r="AD2376" s="1">
        <v>189.8</v>
      </c>
      <c r="AE2376" s="1">
        <v>6.862</v>
      </c>
    </row>
    <row r="2377" spans="1:31">
      <c r="A2377" t="s">
        <v>157</v>
      </c>
      <c r="B2377">
        <v>60</v>
      </c>
      <c r="C2377" t="s">
        <v>19</v>
      </c>
      <c r="D2377" t="s">
        <v>147</v>
      </c>
      <c r="E2377" t="s">
        <v>69</v>
      </c>
      <c r="F2377">
        <v>63</v>
      </c>
      <c r="G2377" t="s">
        <v>22</v>
      </c>
      <c r="H2377" t="s">
        <v>109</v>
      </c>
      <c r="I2377" t="s">
        <v>55</v>
      </c>
      <c r="J2377">
        <v>2.9</v>
      </c>
      <c r="K2377" t="s">
        <v>37</v>
      </c>
      <c r="L2377" t="s">
        <v>56</v>
      </c>
      <c r="M2377" s="1">
        <v>252</v>
      </c>
      <c r="N2377" s="1">
        <v>327.6</v>
      </c>
      <c r="O2377" s="1">
        <v>7.308</v>
      </c>
      <c r="P2377" s="1">
        <v>68.292</v>
      </c>
      <c r="AD2377" s="1">
        <v>327.6</v>
      </c>
      <c r="AE2377" s="1">
        <v>7.308</v>
      </c>
    </row>
    <row r="2378" spans="1:31">
      <c r="A2378" t="s">
        <v>137</v>
      </c>
      <c r="B2378">
        <v>21</v>
      </c>
      <c r="C2378" t="s">
        <v>19</v>
      </c>
      <c r="D2378" t="s">
        <v>159</v>
      </c>
      <c r="E2378" t="s">
        <v>69</v>
      </c>
      <c r="F2378">
        <v>94</v>
      </c>
      <c r="G2378" t="s">
        <v>98</v>
      </c>
      <c r="H2378" t="s">
        <v>123</v>
      </c>
      <c r="I2378" t="s">
        <v>36</v>
      </c>
      <c r="J2378">
        <v>4.1</v>
      </c>
      <c r="K2378" t="s">
        <v>31</v>
      </c>
      <c r="L2378" t="s">
        <v>38</v>
      </c>
      <c r="M2378" s="1">
        <v>188</v>
      </c>
      <c r="N2378" s="1">
        <v>244.4</v>
      </c>
      <c r="O2378" s="1">
        <v>7.708</v>
      </c>
      <c r="P2378" s="1">
        <v>48.692</v>
      </c>
      <c r="AD2378" s="1">
        <v>244.4</v>
      </c>
      <c r="AE2378" s="1">
        <v>7.708</v>
      </c>
    </row>
    <row r="2379" spans="1:31">
      <c r="A2379" t="s">
        <v>163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22</v>
      </c>
      <c r="H2379" t="s">
        <v>152</v>
      </c>
      <c r="I2379" t="s">
        <v>55</v>
      </c>
      <c r="J2379">
        <v>4</v>
      </c>
      <c r="K2379" t="s">
        <v>31</v>
      </c>
      <c r="L2379" t="s">
        <v>48</v>
      </c>
      <c r="M2379" s="1">
        <v>470</v>
      </c>
      <c r="N2379" s="1">
        <v>611</v>
      </c>
      <c r="O2379" s="1">
        <v>18.8</v>
      </c>
      <c r="P2379" s="1">
        <v>122.2</v>
      </c>
      <c r="AD2379" s="1">
        <v>611</v>
      </c>
      <c r="AE2379" s="1">
        <v>18.8</v>
      </c>
    </row>
    <row r="2380" spans="1:31">
      <c r="A2380" t="s">
        <v>87</v>
      </c>
      <c r="B2380">
        <v>26</v>
      </c>
      <c r="C2380" t="s">
        <v>19</v>
      </c>
      <c r="D2380" t="s">
        <v>135</v>
      </c>
      <c r="E2380" t="s">
        <v>69</v>
      </c>
      <c r="F2380">
        <v>71</v>
      </c>
      <c r="G2380" t="s">
        <v>22</v>
      </c>
      <c r="H2380" t="s">
        <v>91</v>
      </c>
      <c r="I2380" t="s">
        <v>52</v>
      </c>
      <c r="J2380">
        <v>2.7</v>
      </c>
      <c r="K2380" t="s">
        <v>44</v>
      </c>
      <c r="L2380" t="s">
        <v>77</v>
      </c>
      <c r="M2380" s="1">
        <v>142</v>
      </c>
      <c r="N2380" s="1">
        <v>184.6</v>
      </c>
      <c r="O2380" s="1">
        <v>3.834</v>
      </c>
      <c r="P2380" s="1">
        <v>38.766</v>
      </c>
      <c r="AD2380" s="1">
        <v>184.6</v>
      </c>
      <c r="AE2380" s="1">
        <v>3.834</v>
      </c>
    </row>
    <row r="2381" spans="1:31">
      <c r="A2381" t="s">
        <v>163</v>
      </c>
      <c r="B2381">
        <v>40</v>
      </c>
      <c r="C2381" t="s">
        <v>19</v>
      </c>
      <c r="D2381" t="s">
        <v>139</v>
      </c>
      <c r="E2381" t="s">
        <v>69</v>
      </c>
      <c r="F2381">
        <v>77</v>
      </c>
      <c r="G2381" t="s">
        <v>43</v>
      </c>
      <c r="H2381" t="s">
        <v>109</v>
      </c>
      <c r="I2381" t="s">
        <v>36</v>
      </c>
      <c r="J2381">
        <v>4</v>
      </c>
      <c r="K2381" t="s">
        <v>92</v>
      </c>
      <c r="L2381" t="s">
        <v>94</v>
      </c>
      <c r="M2381" s="1">
        <v>231</v>
      </c>
      <c r="N2381" s="1">
        <v>300.3</v>
      </c>
      <c r="O2381" s="1">
        <v>9.24</v>
      </c>
      <c r="P2381" s="1">
        <v>60.06</v>
      </c>
      <c r="AD2381" s="1">
        <v>300.3</v>
      </c>
      <c r="AE2381" s="1">
        <v>9.24</v>
      </c>
    </row>
    <row r="2382" spans="1:31">
      <c r="A2382" t="s">
        <v>154</v>
      </c>
      <c r="B2382">
        <v>41</v>
      </c>
      <c r="C2382" t="s">
        <v>19</v>
      </c>
      <c r="D2382" t="s">
        <v>135</v>
      </c>
      <c r="E2382" t="s">
        <v>69</v>
      </c>
      <c r="F2382">
        <v>66</v>
      </c>
      <c r="G2382" t="s">
        <v>43</v>
      </c>
      <c r="H2382" t="s">
        <v>100</v>
      </c>
      <c r="I2382" t="s">
        <v>55</v>
      </c>
      <c r="J2382">
        <v>2.5</v>
      </c>
      <c r="K2382" t="s">
        <v>44</v>
      </c>
      <c r="L2382" t="s">
        <v>26</v>
      </c>
      <c r="M2382" s="1">
        <v>132</v>
      </c>
      <c r="N2382" s="1">
        <v>171.6</v>
      </c>
      <c r="O2382" s="1">
        <v>3.3</v>
      </c>
      <c r="P2382" s="1">
        <v>36.3</v>
      </c>
      <c r="AD2382" s="1">
        <v>171.6</v>
      </c>
      <c r="AE2382" s="1">
        <v>3.3</v>
      </c>
    </row>
    <row r="2383" spans="1:31">
      <c r="A2383" t="s">
        <v>166</v>
      </c>
      <c r="B2383">
        <v>62</v>
      </c>
      <c r="C2383" t="s">
        <v>19</v>
      </c>
      <c r="D2383" t="s">
        <v>41</v>
      </c>
      <c r="E2383" t="s">
        <v>42</v>
      </c>
      <c r="F2383">
        <v>23</v>
      </c>
      <c r="G2383" t="s">
        <v>43</v>
      </c>
      <c r="H2383" t="s">
        <v>91</v>
      </c>
      <c r="I2383" t="s">
        <v>52</v>
      </c>
      <c r="J2383">
        <v>4.5</v>
      </c>
      <c r="K2383" t="s">
        <v>44</v>
      </c>
      <c r="L2383" t="s">
        <v>48</v>
      </c>
      <c r="M2383" s="1">
        <v>69</v>
      </c>
      <c r="N2383" s="1">
        <v>89.7</v>
      </c>
      <c r="O2383" s="1">
        <v>3.105</v>
      </c>
      <c r="P2383" s="1">
        <v>17.595</v>
      </c>
      <c r="AD2383" s="1">
        <v>89.7</v>
      </c>
      <c r="AE2383" s="1">
        <v>3.105</v>
      </c>
    </row>
    <row r="2384" spans="1:31">
      <c r="A2384" t="s">
        <v>108</v>
      </c>
      <c r="B2384">
        <v>39</v>
      </c>
      <c r="C2384" t="s">
        <v>19</v>
      </c>
      <c r="D2384" t="s">
        <v>29</v>
      </c>
      <c r="E2384" t="s">
        <v>21</v>
      </c>
      <c r="F2384">
        <v>60</v>
      </c>
      <c r="G2384" t="s">
        <v>43</v>
      </c>
      <c r="H2384" t="s">
        <v>47</v>
      </c>
      <c r="I2384" t="s">
        <v>36</v>
      </c>
      <c r="J2384">
        <v>3.9</v>
      </c>
      <c r="K2384" t="s">
        <v>92</v>
      </c>
      <c r="L2384" t="s">
        <v>38</v>
      </c>
      <c r="M2384" s="1">
        <v>240</v>
      </c>
      <c r="N2384" s="1">
        <v>312</v>
      </c>
      <c r="O2384" s="1">
        <v>9.36</v>
      </c>
      <c r="P2384" s="1">
        <v>62.64</v>
      </c>
      <c r="AD2384" s="1">
        <v>312</v>
      </c>
      <c r="AE2384" s="1">
        <v>9.36</v>
      </c>
    </row>
    <row r="2385" spans="1:31">
      <c r="A2385" t="s">
        <v>40</v>
      </c>
      <c r="B2385">
        <v>53</v>
      </c>
      <c r="C2385" t="s">
        <v>19</v>
      </c>
      <c r="D2385" t="s">
        <v>147</v>
      </c>
      <c r="E2385" t="s">
        <v>69</v>
      </c>
      <c r="F2385">
        <v>72</v>
      </c>
      <c r="G2385" t="s">
        <v>22</v>
      </c>
      <c r="H2385" t="s">
        <v>85</v>
      </c>
      <c r="I2385" t="s">
        <v>36</v>
      </c>
      <c r="J2385">
        <v>4.9</v>
      </c>
      <c r="K2385" t="s">
        <v>76</v>
      </c>
      <c r="L2385" t="s">
        <v>48</v>
      </c>
      <c r="M2385" s="1">
        <v>288</v>
      </c>
      <c r="N2385" s="1">
        <v>374.4</v>
      </c>
      <c r="O2385" s="1">
        <v>14.112</v>
      </c>
      <c r="P2385" s="1">
        <v>72.288</v>
      </c>
      <c r="AD2385" s="1">
        <v>374.4</v>
      </c>
      <c r="AE2385" s="1">
        <v>14.112</v>
      </c>
    </row>
    <row r="2386" spans="1:31">
      <c r="A2386" t="s">
        <v>95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22</v>
      </c>
      <c r="H2386" t="s">
        <v>102</v>
      </c>
      <c r="I2386" t="s">
        <v>24</v>
      </c>
      <c r="J2386">
        <v>3.3</v>
      </c>
      <c r="K2386" t="s">
        <v>44</v>
      </c>
      <c r="L2386" t="s">
        <v>56</v>
      </c>
      <c r="M2386" s="1">
        <v>175</v>
      </c>
      <c r="N2386" s="1">
        <v>227.5</v>
      </c>
      <c r="O2386" s="1">
        <v>5.775</v>
      </c>
      <c r="P2386" s="1">
        <v>46.725</v>
      </c>
      <c r="AD2386" s="1">
        <v>227.5</v>
      </c>
      <c r="AE2386" s="1">
        <v>5.775</v>
      </c>
    </row>
    <row r="2387" spans="1:31">
      <c r="A2387" t="s">
        <v>111</v>
      </c>
      <c r="B2387">
        <v>41</v>
      </c>
      <c r="C2387" t="s">
        <v>19</v>
      </c>
      <c r="D2387" t="s">
        <v>135</v>
      </c>
      <c r="E2387" t="s">
        <v>69</v>
      </c>
      <c r="F2387">
        <v>31</v>
      </c>
      <c r="G2387" t="s">
        <v>43</v>
      </c>
      <c r="H2387" t="s">
        <v>125</v>
      </c>
      <c r="I2387" t="s">
        <v>55</v>
      </c>
      <c r="J2387">
        <v>3.8</v>
      </c>
      <c r="K2387" t="s">
        <v>44</v>
      </c>
      <c r="L2387" t="s">
        <v>38</v>
      </c>
      <c r="M2387" s="1">
        <v>62</v>
      </c>
      <c r="N2387" s="1">
        <v>80.6</v>
      </c>
      <c r="O2387" s="1">
        <v>2.356</v>
      </c>
      <c r="P2387" s="1">
        <v>16.244</v>
      </c>
      <c r="AD2387" s="1">
        <v>80.6</v>
      </c>
      <c r="AE2387" s="1">
        <v>2.356</v>
      </c>
    </row>
    <row r="2388" spans="1:31">
      <c r="A2388" t="s">
        <v>130</v>
      </c>
      <c r="B2388">
        <v>19</v>
      </c>
      <c r="C2388" t="s">
        <v>19</v>
      </c>
      <c r="D2388" t="s">
        <v>140</v>
      </c>
      <c r="E2388" t="s">
        <v>21</v>
      </c>
      <c r="F2388">
        <v>33</v>
      </c>
      <c r="G2388" t="s">
        <v>22</v>
      </c>
      <c r="H2388" t="s">
        <v>160</v>
      </c>
      <c r="I2388" t="s">
        <v>52</v>
      </c>
      <c r="J2388">
        <v>2.9</v>
      </c>
      <c r="K2388" t="s">
        <v>25</v>
      </c>
      <c r="L2388" t="s">
        <v>94</v>
      </c>
      <c r="M2388" s="1">
        <v>33</v>
      </c>
      <c r="N2388" s="1">
        <v>42.9</v>
      </c>
      <c r="O2388" s="1">
        <v>0.957</v>
      </c>
      <c r="P2388" s="1">
        <v>8.943</v>
      </c>
      <c r="AD2388" s="1">
        <v>42.9</v>
      </c>
      <c r="AE2388" s="1">
        <v>0.957</v>
      </c>
    </row>
    <row r="2389" spans="1:31">
      <c r="A2389" t="s">
        <v>137</v>
      </c>
      <c r="B2389">
        <v>36</v>
      </c>
      <c r="C2389" t="s">
        <v>19</v>
      </c>
      <c r="D2389" t="s">
        <v>139</v>
      </c>
      <c r="E2389" t="s">
        <v>69</v>
      </c>
      <c r="F2389">
        <v>95</v>
      </c>
      <c r="G2389" t="s">
        <v>43</v>
      </c>
      <c r="H2389" t="s">
        <v>85</v>
      </c>
      <c r="I2389" t="s">
        <v>52</v>
      </c>
      <c r="J2389">
        <v>4</v>
      </c>
      <c r="K2389" t="s">
        <v>92</v>
      </c>
      <c r="L2389" t="s">
        <v>94</v>
      </c>
      <c r="M2389" s="1">
        <v>285</v>
      </c>
      <c r="N2389" s="1">
        <v>370.5</v>
      </c>
      <c r="O2389" s="1">
        <v>11.4</v>
      </c>
      <c r="P2389" s="1">
        <v>74.1</v>
      </c>
      <c r="AD2389" s="1">
        <v>370.5</v>
      </c>
      <c r="AE2389" s="1">
        <v>11.4</v>
      </c>
    </row>
    <row r="2390" spans="1:31">
      <c r="A2390" t="s">
        <v>95</v>
      </c>
      <c r="B2390">
        <v>21</v>
      </c>
      <c r="C2390" t="s">
        <v>19</v>
      </c>
      <c r="D2390" t="s">
        <v>88</v>
      </c>
      <c r="E2390" t="s">
        <v>21</v>
      </c>
      <c r="F2390">
        <v>68</v>
      </c>
      <c r="G2390" t="s">
        <v>43</v>
      </c>
      <c r="H2390" t="s">
        <v>109</v>
      </c>
      <c r="I2390" t="s">
        <v>55</v>
      </c>
      <c r="J2390">
        <v>4.1</v>
      </c>
      <c r="K2390" t="s">
        <v>92</v>
      </c>
      <c r="L2390" t="s">
        <v>48</v>
      </c>
      <c r="M2390" s="1">
        <v>544</v>
      </c>
      <c r="N2390" s="1">
        <v>707.2</v>
      </c>
      <c r="O2390" s="1">
        <v>22.304</v>
      </c>
      <c r="P2390" s="1">
        <v>140.896</v>
      </c>
      <c r="AD2390" s="1">
        <v>707.2</v>
      </c>
      <c r="AE2390" s="1">
        <v>22.304</v>
      </c>
    </row>
    <row r="2391" spans="1:31">
      <c r="A2391" t="s">
        <v>126</v>
      </c>
      <c r="B2391">
        <v>25</v>
      </c>
      <c r="C2391" t="s">
        <v>19</v>
      </c>
      <c r="D2391" t="s">
        <v>62</v>
      </c>
      <c r="E2391" t="s">
        <v>63</v>
      </c>
      <c r="F2391">
        <v>87</v>
      </c>
      <c r="G2391" t="s">
        <v>43</v>
      </c>
      <c r="H2391" t="s">
        <v>89</v>
      </c>
      <c r="I2391" t="s">
        <v>36</v>
      </c>
      <c r="J2391">
        <v>3.1</v>
      </c>
      <c r="K2391" t="s">
        <v>76</v>
      </c>
      <c r="L2391" t="s">
        <v>104</v>
      </c>
      <c r="M2391" s="1">
        <v>696</v>
      </c>
      <c r="N2391" s="1">
        <v>904.8</v>
      </c>
      <c r="O2391" s="1">
        <v>21.576</v>
      </c>
      <c r="P2391" s="1">
        <v>187.224</v>
      </c>
      <c r="AD2391" s="1">
        <v>904.8</v>
      </c>
      <c r="AE2391" s="1">
        <v>21.576</v>
      </c>
    </row>
    <row r="2392" spans="1:31">
      <c r="A2392" t="s">
        <v>132</v>
      </c>
      <c r="B2392">
        <v>65</v>
      </c>
      <c r="C2392" t="s">
        <v>19</v>
      </c>
      <c r="D2392" t="s">
        <v>54</v>
      </c>
      <c r="E2392" t="s">
        <v>21</v>
      </c>
      <c r="F2392">
        <v>64</v>
      </c>
      <c r="G2392" t="s">
        <v>98</v>
      </c>
      <c r="H2392" t="s">
        <v>150</v>
      </c>
      <c r="I2392" t="s">
        <v>24</v>
      </c>
      <c r="J2392">
        <v>4.6</v>
      </c>
      <c r="K2392" t="s">
        <v>92</v>
      </c>
      <c r="L2392" t="s">
        <v>26</v>
      </c>
      <c r="M2392" s="1">
        <v>192</v>
      </c>
      <c r="N2392" s="1">
        <v>249.6</v>
      </c>
      <c r="O2392" s="1">
        <v>8.832</v>
      </c>
      <c r="P2392" s="1">
        <v>48.768</v>
      </c>
      <c r="AD2392" s="1">
        <v>249.6</v>
      </c>
      <c r="AE2392" s="1">
        <v>8.832</v>
      </c>
    </row>
    <row r="2393" spans="1:31">
      <c r="A2393" t="s">
        <v>167</v>
      </c>
      <c r="B2393">
        <v>42</v>
      </c>
      <c r="C2393" t="s">
        <v>19</v>
      </c>
      <c r="D2393" t="s">
        <v>54</v>
      </c>
      <c r="E2393" t="s">
        <v>21</v>
      </c>
      <c r="F2393">
        <v>74</v>
      </c>
      <c r="G2393" t="s">
        <v>43</v>
      </c>
      <c r="H2393" t="s">
        <v>100</v>
      </c>
      <c r="I2393" t="s">
        <v>24</v>
      </c>
      <c r="J2393">
        <v>4.6</v>
      </c>
      <c r="K2393" t="s">
        <v>76</v>
      </c>
      <c r="L2393" t="s">
        <v>56</v>
      </c>
      <c r="M2393" s="1">
        <v>222</v>
      </c>
      <c r="N2393" s="1">
        <v>288.6</v>
      </c>
      <c r="O2393" s="1">
        <v>10.212</v>
      </c>
      <c r="P2393" s="1">
        <v>56.388</v>
      </c>
      <c r="AD2393" s="1">
        <v>288.6</v>
      </c>
      <c r="AE2393" s="1">
        <v>10.212</v>
      </c>
    </row>
    <row r="2394" spans="1:31">
      <c r="A2394" t="s">
        <v>67</v>
      </c>
      <c r="B2394">
        <v>40</v>
      </c>
      <c r="C2394" t="s">
        <v>19</v>
      </c>
      <c r="D2394" t="s">
        <v>34</v>
      </c>
      <c r="E2394" t="s">
        <v>21</v>
      </c>
      <c r="F2394">
        <v>62</v>
      </c>
      <c r="G2394" t="s">
        <v>22</v>
      </c>
      <c r="H2394" t="s">
        <v>64</v>
      </c>
      <c r="I2394" t="s">
        <v>36</v>
      </c>
      <c r="J2394">
        <v>2.6</v>
      </c>
      <c r="K2394" t="s">
        <v>31</v>
      </c>
      <c r="L2394" t="s">
        <v>48</v>
      </c>
      <c r="M2394" s="1">
        <v>434</v>
      </c>
      <c r="N2394" s="1">
        <v>564.2</v>
      </c>
      <c r="O2394" s="1">
        <v>11.284</v>
      </c>
      <c r="P2394" s="1">
        <v>118.916</v>
      </c>
      <c r="AD2394" s="1">
        <v>564.2</v>
      </c>
      <c r="AE2394" s="1">
        <v>11.284</v>
      </c>
    </row>
    <row r="2395" spans="1:31">
      <c r="A2395" t="s">
        <v>58</v>
      </c>
      <c r="B2395">
        <v>58</v>
      </c>
      <c r="C2395" t="s">
        <v>19</v>
      </c>
      <c r="D2395" t="s">
        <v>140</v>
      </c>
      <c r="E2395" t="s">
        <v>21</v>
      </c>
      <c r="F2395">
        <v>97</v>
      </c>
      <c r="G2395" t="s">
        <v>43</v>
      </c>
      <c r="H2395" t="s">
        <v>125</v>
      </c>
      <c r="I2395" t="s">
        <v>24</v>
      </c>
      <c r="J2395">
        <v>5</v>
      </c>
      <c r="K2395" t="s">
        <v>44</v>
      </c>
      <c r="L2395" t="s">
        <v>104</v>
      </c>
      <c r="M2395" s="1">
        <v>97</v>
      </c>
      <c r="N2395" s="1">
        <v>126.1</v>
      </c>
      <c r="O2395" s="1">
        <v>4.85</v>
      </c>
      <c r="P2395" s="1">
        <v>24.25</v>
      </c>
      <c r="AD2395" s="1">
        <v>126.1</v>
      </c>
      <c r="AE2395" s="1">
        <v>4.85</v>
      </c>
    </row>
    <row r="2396" spans="1:31">
      <c r="A2396" t="s">
        <v>155</v>
      </c>
      <c r="B2396">
        <v>40</v>
      </c>
      <c r="C2396" t="s">
        <v>19</v>
      </c>
      <c r="D2396" t="s">
        <v>41</v>
      </c>
      <c r="E2396" t="s">
        <v>42</v>
      </c>
      <c r="F2396">
        <v>47</v>
      </c>
      <c r="G2396" t="s">
        <v>22</v>
      </c>
      <c r="H2396" t="s">
        <v>109</v>
      </c>
      <c r="I2396" t="s">
        <v>55</v>
      </c>
      <c r="J2396">
        <v>2.9</v>
      </c>
      <c r="K2396" t="s">
        <v>92</v>
      </c>
      <c r="L2396" t="s">
        <v>26</v>
      </c>
      <c r="M2396" s="1">
        <v>141</v>
      </c>
      <c r="N2396" s="1">
        <v>183.3</v>
      </c>
      <c r="O2396" s="1">
        <v>4.089</v>
      </c>
      <c r="P2396" s="1">
        <v>38.211</v>
      </c>
      <c r="AD2396" s="1">
        <v>183.3</v>
      </c>
      <c r="AE2396" s="1">
        <v>4.089</v>
      </c>
    </row>
    <row r="2397" spans="1:31">
      <c r="A2397" t="s">
        <v>155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43</v>
      </c>
      <c r="H2397" t="s">
        <v>123</v>
      </c>
      <c r="I2397" t="s">
        <v>24</v>
      </c>
      <c r="J2397">
        <v>3.5</v>
      </c>
      <c r="K2397" t="s">
        <v>44</v>
      </c>
      <c r="L2397" t="s">
        <v>77</v>
      </c>
      <c r="M2397" s="1">
        <v>415</v>
      </c>
      <c r="N2397" s="1">
        <v>539.5</v>
      </c>
      <c r="O2397" s="1">
        <v>14.525</v>
      </c>
      <c r="P2397" s="1">
        <v>109.975</v>
      </c>
      <c r="AD2397" s="1">
        <v>539.5</v>
      </c>
      <c r="AE2397" s="1">
        <v>14.525</v>
      </c>
    </row>
    <row r="2398" spans="1:31">
      <c r="A2398" t="s">
        <v>46</v>
      </c>
      <c r="B2398">
        <v>38</v>
      </c>
      <c r="C2398" t="s">
        <v>19</v>
      </c>
      <c r="D2398" t="s">
        <v>54</v>
      </c>
      <c r="E2398" t="s">
        <v>21</v>
      </c>
      <c r="F2398">
        <v>82</v>
      </c>
      <c r="G2398" t="s">
        <v>43</v>
      </c>
      <c r="H2398" t="s">
        <v>81</v>
      </c>
      <c r="I2398" t="s">
        <v>36</v>
      </c>
      <c r="J2398">
        <v>3.7</v>
      </c>
      <c r="K2398" t="s">
        <v>25</v>
      </c>
      <c r="L2398" t="s">
        <v>38</v>
      </c>
      <c r="M2398" s="1">
        <v>246</v>
      </c>
      <c r="N2398" s="1">
        <v>319.8</v>
      </c>
      <c r="O2398" s="1">
        <v>9.102</v>
      </c>
      <c r="P2398" s="1">
        <v>64.698</v>
      </c>
      <c r="AD2398" s="1">
        <v>319.8</v>
      </c>
      <c r="AE2398" s="1">
        <v>9.102</v>
      </c>
    </row>
    <row r="2399" spans="1:31">
      <c r="A2399" t="s">
        <v>61</v>
      </c>
      <c r="B2399">
        <v>37</v>
      </c>
      <c r="C2399" t="s">
        <v>19</v>
      </c>
      <c r="D2399" t="s">
        <v>96</v>
      </c>
      <c r="E2399" t="s">
        <v>69</v>
      </c>
      <c r="F2399">
        <v>26</v>
      </c>
      <c r="G2399" t="s">
        <v>22</v>
      </c>
      <c r="H2399" t="s">
        <v>100</v>
      </c>
      <c r="I2399" t="s">
        <v>55</v>
      </c>
      <c r="J2399">
        <v>2.9</v>
      </c>
      <c r="K2399" t="s">
        <v>25</v>
      </c>
      <c r="L2399" t="s">
        <v>94</v>
      </c>
      <c r="M2399" s="1">
        <v>26</v>
      </c>
      <c r="N2399" s="1">
        <v>33.8</v>
      </c>
      <c r="O2399" s="1">
        <v>0.754</v>
      </c>
      <c r="P2399" s="1">
        <v>7.046</v>
      </c>
      <c r="AD2399" s="1">
        <v>33.8</v>
      </c>
      <c r="AE2399" s="1">
        <v>0.754</v>
      </c>
    </row>
    <row r="2400" spans="1:31">
      <c r="A2400" t="s">
        <v>113</v>
      </c>
      <c r="B2400">
        <v>65</v>
      </c>
      <c r="C2400" t="s">
        <v>19</v>
      </c>
      <c r="D2400" t="s">
        <v>114</v>
      </c>
      <c r="E2400" t="s">
        <v>63</v>
      </c>
      <c r="F2400">
        <v>81</v>
      </c>
      <c r="G2400" t="s">
        <v>43</v>
      </c>
      <c r="H2400" t="s">
        <v>136</v>
      </c>
      <c r="I2400" t="s">
        <v>24</v>
      </c>
      <c r="J2400">
        <v>4.3</v>
      </c>
      <c r="K2400" t="s">
        <v>76</v>
      </c>
      <c r="L2400" t="s">
        <v>26</v>
      </c>
      <c r="M2400" s="1">
        <v>567</v>
      </c>
      <c r="N2400" s="1">
        <v>737.1</v>
      </c>
      <c r="O2400" s="1">
        <v>24.381</v>
      </c>
      <c r="P2400" s="1">
        <v>145.719</v>
      </c>
      <c r="AD2400" s="1">
        <v>737.1</v>
      </c>
      <c r="AE2400" s="1">
        <v>24.381</v>
      </c>
    </row>
    <row r="2401" spans="1:31">
      <c r="A2401" t="s">
        <v>87</v>
      </c>
      <c r="B2401">
        <v>55</v>
      </c>
      <c r="C2401" t="s">
        <v>19</v>
      </c>
      <c r="D2401" t="s">
        <v>88</v>
      </c>
      <c r="E2401" t="s">
        <v>21</v>
      </c>
      <c r="F2401">
        <v>44</v>
      </c>
      <c r="G2401" t="s">
        <v>22</v>
      </c>
      <c r="H2401" t="s">
        <v>133</v>
      </c>
      <c r="I2401" t="s">
        <v>36</v>
      </c>
      <c r="J2401">
        <v>3.2</v>
      </c>
      <c r="K2401" t="s">
        <v>31</v>
      </c>
      <c r="L2401" t="s">
        <v>94</v>
      </c>
      <c r="M2401" s="1">
        <v>352</v>
      </c>
      <c r="N2401" s="1">
        <v>457.6</v>
      </c>
      <c r="O2401" s="1">
        <v>11.264</v>
      </c>
      <c r="P2401" s="1">
        <v>94.336</v>
      </c>
      <c r="AD2401" s="1">
        <v>457.6</v>
      </c>
      <c r="AE2401" s="1">
        <v>11.264</v>
      </c>
    </row>
    <row r="2402" spans="1:31">
      <c r="A2402" t="s">
        <v>46</v>
      </c>
      <c r="B2402">
        <v>43</v>
      </c>
      <c r="C2402" t="s">
        <v>19</v>
      </c>
      <c r="D2402" t="s">
        <v>96</v>
      </c>
      <c r="E2402" t="s">
        <v>69</v>
      </c>
      <c r="F2402">
        <v>88</v>
      </c>
      <c r="G2402" t="s">
        <v>43</v>
      </c>
      <c r="H2402" t="s">
        <v>109</v>
      </c>
      <c r="I2402" t="s">
        <v>24</v>
      </c>
      <c r="J2402">
        <v>4.2</v>
      </c>
      <c r="K2402" t="s">
        <v>37</v>
      </c>
      <c r="L2402" t="s">
        <v>77</v>
      </c>
      <c r="M2402" s="1">
        <v>88</v>
      </c>
      <c r="N2402" s="1">
        <v>114.4</v>
      </c>
      <c r="O2402" s="1">
        <v>3.696</v>
      </c>
      <c r="P2402" s="1">
        <v>22.704</v>
      </c>
      <c r="AD2402" s="1">
        <v>114.4</v>
      </c>
      <c r="AE2402" s="1">
        <v>3.696</v>
      </c>
    </row>
    <row r="2403" spans="1:31">
      <c r="A2403" t="s">
        <v>46</v>
      </c>
      <c r="B2403">
        <v>43</v>
      </c>
      <c r="C2403" t="s">
        <v>19</v>
      </c>
      <c r="D2403" t="s">
        <v>153</v>
      </c>
      <c r="E2403" t="s">
        <v>42</v>
      </c>
      <c r="F2403">
        <v>76</v>
      </c>
      <c r="G2403" t="s">
        <v>43</v>
      </c>
      <c r="H2403" t="s">
        <v>70</v>
      </c>
      <c r="I2403" t="s">
        <v>24</v>
      </c>
      <c r="J2403">
        <v>4.2</v>
      </c>
      <c r="K2403" t="s">
        <v>44</v>
      </c>
      <c r="L2403" t="s">
        <v>77</v>
      </c>
      <c r="M2403" s="1">
        <v>228</v>
      </c>
      <c r="N2403" s="1">
        <v>296.4</v>
      </c>
      <c r="O2403" s="1">
        <v>9.576</v>
      </c>
      <c r="P2403" s="1">
        <v>58.824</v>
      </c>
      <c r="AD2403" s="1">
        <v>296.4</v>
      </c>
      <c r="AE2403" s="1">
        <v>9.576</v>
      </c>
    </row>
    <row r="2404" spans="1:31">
      <c r="A2404" t="s">
        <v>156</v>
      </c>
      <c r="B2404">
        <v>45</v>
      </c>
      <c r="C2404" t="s">
        <v>19</v>
      </c>
      <c r="D2404" t="s">
        <v>135</v>
      </c>
      <c r="E2404" t="s">
        <v>69</v>
      </c>
      <c r="F2404">
        <v>89</v>
      </c>
      <c r="G2404" t="s">
        <v>43</v>
      </c>
      <c r="H2404" t="s">
        <v>125</v>
      </c>
      <c r="I2404" t="s">
        <v>24</v>
      </c>
      <c r="J2404">
        <v>3.8</v>
      </c>
      <c r="K2404" t="s">
        <v>31</v>
      </c>
      <c r="L2404" t="s">
        <v>38</v>
      </c>
      <c r="M2404" s="1">
        <v>178</v>
      </c>
      <c r="N2404" s="1">
        <v>231.4</v>
      </c>
      <c r="O2404" s="1">
        <v>6.764</v>
      </c>
      <c r="P2404" s="1">
        <v>46.636</v>
      </c>
      <c r="AD2404" s="1">
        <v>231.4</v>
      </c>
      <c r="AE2404" s="1">
        <v>6.764</v>
      </c>
    </row>
    <row r="2405" spans="1:31">
      <c r="A2405" t="s">
        <v>67</v>
      </c>
      <c r="B2405">
        <v>64</v>
      </c>
      <c r="C2405" t="s">
        <v>19</v>
      </c>
      <c r="D2405" t="s">
        <v>59</v>
      </c>
      <c r="E2405" t="s">
        <v>21</v>
      </c>
      <c r="F2405">
        <v>22</v>
      </c>
      <c r="G2405" t="s">
        <v>43</v>
      </c>
      <c r="H2405" t="s">
        <v>152</v>
      </c>
      <c r="I2405" t="s">
        <v>55</v>
      </c>
      <c r="J2405">
        <v>4.4</v>
      </c>
      <c r="K2405" t="s">
        <v>92</v>
      </c>
      <c r="L2405" t="s">
        <v>38</v>
      </c>
      <c r="M2405" s="1">
        <v>110</v>
      </c>
      <c r="N2405" s="1">
        <v>143</v>
      </c>
      <c r="O2405" s="1">
        <v>4.84</v>
      </c>
      <c r="P2405" s="1">
        <v>28.16</v>
      </c>
      <c r="AD2405" s="1">
        <v>143</v>
      </c>
      <c r="AE2405" s="1">
        <v>4.84</v>
      </c>
    </row>
    <row r="2406" spans="1:31">
      <c r="A2406" t="s">
        <v>61</v>
      </c>
      <c r="B2406">
        <v>28</v>
      </c>
      <c r="C2406" t="s">
        <v>19</v>
      </c>
      <c r="D2406" t="s">
        <v>59</v>
      </c>
      <c r="E2406" t="s">
        <v>21</v>
      </c>
      <c r="F2406">
        <v>33</v>
      </c>
      <c r="G2406" t="s">
        <v>22</v>
      </c>
      <c r="H2406" t="s">
        <v>123</v>
      </c>
      <c r="I2406" t="s">
        <v>24</v>
      </c>
      <c r="J2406">
        <v>3.1</v>
      </c>
      <c r="K2406" t="s">
        <v>37</v>
      </c>
      <c r="L2406" t="s">
        <v>77</v>
      </c>
      <c r="M2406" s="1">
        <v>165</v>
      </c>
      <c r="N2406" s="1">
        <v>214.5</v>
      </c>
      <c r="O2406" s="1">
        <v>5.115</v>
      </c>
      <c r="P2406" s="1">
        <v>44.385</v>
      </c>
      <c r="AD2406" s="1">
        <v>214.5</v>
      </c>
      <c r="AE2406" s="1">
        <v>5.115</v>
      </c>
    </row>
    <row r="2407" spans="1:31">
      <c r="A2407" t="s">
        <v>108</v>
      </c>
      <c r="B2407">
        <v>69</v>
      </c>
      <c r="C2407" t="s">
        <v>19</v>
      </c>
      <c r="D2407" t="s">
        <v>34</v>
      </c>
      <c r="E2407" t="s">
        <v>21</v>
      </c>
      <c r="F2407">
        <v>97</v>
      </c>
      <c r="G2407" t="s">
        <v>98</v>
      </c>
      <c r="H2407" t="s">
        <v>64</v>
      </c>
      <c r="I2407" t="s">
        <v>55</v>
      </c>
      <c r="J2407">
        <v>5</v>
      </c>
      <c r="K2407" t="s">
        <v>92</v>
      </c>
      <c r="L2407" t="s">
        <v>56</v>
      </c>
      <c r="M2407" s="1">
        <v>679</v>
      </c>
      <c r="N2407" s="1">
        <v>882.7</v>
      </c>
      <c r="O2407" s="1">
        <v>33.95</v>
      </c>
      <c r="P2407" s="1">
        <v>169.75</v>
      </c>
      <c r="AD2407" s="1">
        <v>882.7</v>
      </c>
      <c r="AE2407" s="1">
        <v>33.95</v>
      </c>
    </row>
    <row r="2408" spans="1:31">
      <c r="A2408" t="s">
        <v>108</v>
      </c>
      <c r="B2408">
        <v>54</v>
      </c>
      <c r="C2408" t="s">
        <v>19</v>
      </c>
      <c r="D2408" t="s">
        <v>135</v>
      </c>
      <c r="E2408" t="s">
        <v>69</v>
      </c>
      <c r="F2408">
        <v>57</v>
      </c>
      <c r="G2408" t="s">
        <v>43</v>
      </c>
      <c r="H2408" t="s">
        <v>141</v>
      </c>
      <c r="I2408" t="s">
        <v>24</v>
      </c>
      <c r="J2408">
        <v>4.7</v>
      </c>
      <c r="K2408" t="s">
        <v>44</v>
      </c>
      <c r="L2408" t="s">
        <v>38</v>
      </c>
      <c r="M2408" s="1">
        <v>114</v>
      </c>
      <c r="N2408" s="1">
        <v>148.2</v>
      </c>
      <c r="O2408" s="1">
        <v>5.358</v>
      </c>
      <c r="P2408" s="1">
        <v>28.842</v>
      </c>
      <c r="AD2408" s="1">
        <v>148.2</v>
      </c>
      <c r="AE2408" s="1">
        <v>5.358</v>
      </c>
    </row>
    <row r="2409" spans="1:31">
      <c r="A2409" t="s">
        <v>130</v>
      </c>
      <c r="B2409">
        <v>52</v>
      </c>
      <c r="C2409" t="s">
        <v>19</v>
      </c>
      <c r="D2409" t="s">
        <v>59</v>
      </c>
      <c r="E2409" t="s">
        <v>21</v>
      </c>
      <c r="F2409">
        <v>38</v>
      </c>
      <c r="G2409" t="s">
        <v>43</v>
      </c>
      <c r="H2409" t="s">
        <v>133</v>
      </c>
      <c r="I2409" t="s">
        <v>52</v>
      </c>
      <c r="J2409">
        <v>3</v>
      </c>
      <c r="K2409" t="s">
        <v>37</v>
      </c>
      <c r="L2409" t="s">
        <v>77</v>
      </c>
      <c r="M2409" s="1">
        <v>190</v>
      </c>
      <c r="N2409" s="1">
        <v>247</v>
      </c>
      <c r="O2409" s="1">
        <v>5.7</v>
      </c>
      <c r="P2409" s="1">
        <v>51.3</v>
      </c>
      <c r="AD2409" s="1">
        <v>247</v>
      </c>
      <c r="AE2409" s="1">
        <v>5.7</v>
      </c>
    </row>
    <row r="2410" spans="1:31">
      <c r="A2410" t="s">
        <v>80</v>
      </c>
      <c r="B2410">
        <v>23</v>
      </c>
      <c r="C2410" t="s">
        <v>19</v>
      </c>
      <c r="D2410" t="s">
        <v>50</v>
      </c>
      <c r="E2410" t="s">
        <v>42</v>
      </c>
      <c r="F2410">
        <v>55</v>
      </c>
      <c r="G2410" t="s">
        <v>98</v>
      </c>
      <c r="H2410" t="s">
        <v>100</v>
      </c>
      <c r="I2410" t="s">
        <v>55</v>
      </c>
      <c r="J2410">
        <v>4.2</v>
      </c>
      <c r="K2410" t="s">
        <v>92</v>
      </c>
      <c r="L2410" t="s">
        <v>104</v>
      </c>
      <c r="M2410" s="1">
        <v>385</v>
      </c>
      <c r="N2410" s="1">
        <v>500.5</v>
      </c>
      <c r="O2410" s="1">
        <v>16.17</v>
      </c>
      <c r="P2410" s="1">
        <v>99.33</v>
      </c>
      <c r="AD2410" s="1">
        <v>500.5</v>
      </c>
      <c r="AE2410" s="1">
        <v>16.17</v>
      </c>
    </row>
    <row r="2411" spans="1:31">
      <c r="A2411" t="s">
        <v>165</v>
      </c>
      <c r="B2411">
        <v>26</v>
      </c>
      <c r="C2411" t="s">
        <v>19</v>
      </c>
      <c r="D2411" t="s">
        <v>120</v>
      </c>
      <c r="E2411" t="s">
        <v>69</v>
      </c>
      <c r="F2411">
        <v>37</v>
      </c>
      <c r="G2411" t="s">
        <v>22</v>
      </c>
      <c r="H2411" t="s">
        <v>150</v>
      </c>
      <c r="I2411" t="s">
        <v>36</v>
      </c>
      <c r="J2411">
        <v>3</v>
      </c>
      <c r="K2411" t="s">
        <v>31</v>
      </c>
      <c r="L2411" t="s">
        <v>104</v>
      </c>
      <c r="M2411" s="1">
        <v>333</v>
      </c>
      <c r="N2411" s="1">
        <v>432.9</v>
      </c>
      <c r="O2411" s="1">
        <v>9.99</v>
      </c>
      <c r="P2411" s="1">
        <v>89.91</v>
      </c>
      <c r="AD2411" s="1">
        <v>432.9</v>
      </c>
      <c r="AE2411" s="1">
        <v>9.99</v>
      </c>
    </row>
    <row r="2412" spans="1:31">
      <c r="A2412" t="s">
        <v>166</v>
      </c>
      <c r="B2412">
        <v>48</v>
      </c>
      <c r="C2412" t="s">
        <v>19</v>
      </c>
      <c r="D2412" t="s">
        <v>74</v>
      </c>
      <c r="E2412" t="s">
        <v>42</v>
      </c>
      <c r="F2412">
        <v>43</v>
      </c>
      <c r="G2412" t="s">
        <v>43</v>
      </c>
      <c r="H2412" t="s">
        <v>30</v>
      </c>
      <c r="I2412" t="s">
        <v>52</v>
      </c>
      <c r="J2412">
        <v>3.7</v>
      </c>
      <c r="K2412" t="s">
        <v>44</v>
      </c>
      <c r="L2412" t="s">
        <v>94</v>
      </c>
      <c r="M2412" s="1">
        <v>172</v>
      </c>
      <c r="N2412" s="1">
        <v>223.6</v>
      </c>
      <c r="O2412" s="1">
        <v>6.364</v>
      </c>
      <c r="P2412" s="1">
        <v>45.236</v>
      </c>
      <c r="AD2412" s="1">
        <v>223.6</v>
      </c>
      <c r="AE2412" s="1">
        <v>6.364</v>
      </c>
    </row>
    <row r="2413" spans="1:31">
      <c r="A2413" t="s">
        <v>157</v>
      </c>
      <c r="B2413">
        <v>49</v>
      </c>
      <c r="C2413" t="s">
        <v>19</v>
      </c>
      <c r="D2413" t="s">
        <v>117</v>
      </c>
      <c r="E2413" t="s">
        <v>21</v>
      </c>
      <c r="F2413">
        <v>96</v>
      </c>
      <c r="G2413" t="s">
        <v>43</v>
      </c>
      <c r="H2413" t="s">
        <v>123</v>
      </c>
      <c r="I2413" t="s">
        <v>52</v>
      </c>
      <c r="J2413">
        <v>2.7</v>
      </c>
      <c r="K2413" t="s">
        <v>31</v>
      </c>
      <c r="L2413" t="s">
        <v>104</v>
      </c>
      <c r="M2413" s="1">
        <v>384</v>
      </c>
      <c r="N2413" s="1">
        <v>499.2</v>
      </c>
      <c r="O2413" s="1">
        <v>10.368</v>
      </c>
      <c r="P2413" s="1">
        <v>104.832</v>
      </c>
      <c r="AD2413" s="1">
        <v>499.2</v>
      </c>
      <c r="AE2413" s="1">
        <v>10.368</v>
      </c>
    </row>
    <row r="2414" spans="1:31">
      <c r="A2414" t="s">
        <v>46</v>
      </c>
      <c r="B2414">
        <v>53</v>
      </c>
      <c r="C2414" t="s">
        <v>19</v>
      </c>
      <c r="D2414" t="s">
        <v>114</v>
      </c>
      <c r="E2414" t="s">
        <v>63</v>
      </c>
      <c r="F2414">
        <v>51</v>
      </c>
      <c r="G2414" t="s">
        <v>43</v>
      </c>
      <c r="H2414" t="s">
        <v>70</v>
      </c>
      <c r="I2414" t="s">
        <v>24</v>
      </c>
      <c r="J2414">
        <v>4.3</v>
      </c>
      <c r="K2414" t="s">
        <v>76</v>
      </c>
      <c r="L2414" t="s">
        <v>77</v>
      </c>
      <c r="M2414" s="1">
        <v>357</v>
      </c>
      <c r="N2414" s="1">
        <v>464.1</v>
      </c>
      <c r="O2414" s="1">
        <v>15.351</v>
      </c>
      <c r="P2414" s="1">
        <v>91.749</v>
      </c>
      <c r="AD2414" s="1">
        <v>464.1</v>
      </c>
      <c r="AE2414" s="1">
        <v>15.351</v>
      </c>
    </row>
    <row r="2415" spans="1:31">
      <c r="A2415" t="s">
        <v>154</v>
      </c>
      <c r="B2415">
        <v>69</v>
      </c>
      <c r="C2415" t="s">
        <v>19</v>
      </c>
      <c r="D2415" t="s">
        <v>59</v>
      </c>
      <c r="E2415" t="s">
        <v>21</v>
      </c>
      <c r="F2415">
        <v>95</v>
      </c>
      <c r="G2415" t="s">
        <v>98</v>
      </c>
      <c r="H2415" t="s">
        <v>89</v>
      </c>
      <c r="I2415" t="s">
        <v>55</v>
      </c>
      <c r="J2415">
        <v>2.7</v>
      </c>
      <c r="K2415" t="s">
        <v>76</v>
      </c>
      <c r="L2415" t="s">
        <v>38</v>
      </c>
      <c r="M2415" s="1">
        <v>475</v>
      </c>
      <c r="N2415" s="1">
        <v>617.5</v>
      </c>
      <c r="O2415" s="1">
        <v>12.825</v>
      </c>
      <c r="P2415" s="1">
        <v>129.675</v>
      </c>
      <c r="AD2415" s="1">
        <v>617.5</v>
      </c>
      <c r="AE2415" s="1">
        <v>12.825</v>
      </c>
    </row>
    <row r="2416" spans="1:31">
      <c r="A2416" t="s">
        <v>157</v>
      </c>
      <c r="B2416">
        <v>26</v>
      </c>
      <c r="C2416" t="s">
        <v>19</v>
      </c>
      <c r="D2416" t="s">
        <v>140</v>
      </c>
      <c r="E2416" t="s">
        <v>21</v>
      </c>
      <c r="F2416">
        <v>26</v>
      </c>
      <c r="G2416" t="s">
        <v>43</v>
      </c>
      <c r="H2416" t="s">
        <v>99</v>
      </c>
      <c r="I2416" t="s">
        <v>52</v>
      </c>
      <c r="J2416">
        <v>3.7</v>
      </c>
      <c r="K2416" t="s">
        <v>37</v>
      </c>
      <c r="L2416" t="s">
        <v>77</v>
      </c>
      <c r="M2416" s="1">
        <v>26</v>
      </c>
      <c r="N2416" s="1">
        <v>33.8</v>
      </c>
      <c r="O2416" s="1">
        <v>0.962</v>
      </c>
      <c r="P2416" s="1">
        <v>6.838</v>
      </c>
      <c r="AD2416" s="1">
        <v>33.8</v>
      </c>
      <c r="AE2416" s="1">
        <v>0.962</v>
      </c>
    </row>
    <row r="2417" spans="1:31">
      <c r="A2417" t="s">
        <v>80</v>
      </c>
      <c r="B2417">
        <v>21</v>
      </c>
      <c r="C2417" t="s">
        <v>19</v>
      </c>
      <c r="D2417" t="s">
        <v>62</v>
      </c>
      <c r="E2417" t="s">
        <v>63</v>
      </c>
      <c r="F2417">
        <v>34</v>
      </c>
      <c r="G2417" t="s">
        <v>98</v>
      </c>
      <c r="H2417" t="s">
        <v>99</v>
      </c>
      <c r="I2417" t="s">
        <v>55</v>
      </c>
      <c r="J2417">
        <v>4.3</v>
      </c>
      <c r="K2417" t="s">
        <v>76</v>
      </c>
      <c r="L2417" t="s">
        <v>38</v>
      </c>
      <c r="M2417" s="1">
        <v>272</v>
      </c>
      <c r="N2417" s="1">
        <v>353.6</v>
      </c>
      <c r="O2417" s="1">
        <v>11.696</v>
      </c>
      <c r="P2417" s="1">
        <v>69.904</v>
      </c>
      <c r="AD2417" s="1">
        <v>353.6</v>
      </c>
      <c r="AE2417" s="1">
        <v>11.696</v>
      </c>
    </row>
    <row r="2418" spans="1:31">
      <c r="A2418" t="s">
        <v>161</v>
      </c>
      <c r="B2418">
        <v>59</v>
      </c>
      <c r="C2418" t="s">
        <v>19</v>
      </c>
      <c r="D2418" t="s">
        <v>41</v>
      </c>
      <c r="E2418" t="s">
        <v>42</v>
      </c>
      <c r="F2418">
        <v>83</v>
      </c>
      <c r="G2418" t="s">
        <v>35</v>
      </c>
      <c r="H2418" t="s">
        <v>100</v>
      </c>
      <c r="I2418" t="s">
        <v>52</v>
      </c>
      <c r="J2418">
        <v>4</v>
      </c>
      <c r="K2418" t="s">
        <v>37</v>
      </c>
      <c r="L2418" t="s">
        <v>104</v>
      </c>
      <c r="M2418" s="1">
        <v>249</v>
      </c>
      <c r="N2418" s="1">
        <v>323.7</v>
      </c>
      <c r="O2418" s="1">
        <v>9.96</v>
      </c>
      <c r="P2418" s="1">
        <v>64.74</v>
      </c>
      <c r="AD2418" s="1">
        <v>323.7</v>
      </c>
      <c r="AE2418" s="1">
        <v>9.96</v>
      </c>
    </row>
    <row r="2419" spans="1:31">
      <c r="A2419" t="s">
        <v>134</v>
      </c>
      <c r="B2419">
        <v>21</v>
      </c>
      <c r="C2419" t="s">
        <v>19</v>
      </c>
      <c r="D2419" t="s">
        <v>147</v>
      </c>
      <c r="E2419" t="s">
        <v>69</v>
      </c>
      <c r="F2419">
        <v>24</v>
      </c>
      <c r="G2419" t="s">
        <v>43</v>
      </c>
      <c r="H2419" t="s">
        <v>81</v>
      </c>
      <c r="I2419" t="s">
        <v>55</v>
      </c>
      <c r="J2419">
        <v>3.3</v>
      </c>
      <c r="K2419" t="s">
        <v>25</v>
      </c>
      <c r="L2419" t="s">
        <v>26</v>
      </c>
      <c r="M2419" s="1">
        <v>96</v>
      </c>
      <c r="N2419" s="1">
        <v>124.8</v>
      </c>
      <c r="O2419" s="1">
        <v>3.168</v>
      </c>
      <c r="P2419" s="1">
        <v>25.632</v>
      </c>
      <c r="AD2419" s="1">
        <v>124.8</v>
      </c>
      <c r="AE2419" s="1">
        <v>3.168</v>
      </c>
    </row>
    <row r="2420" spans="1:31">
      <c r="A2420" t="s">
        <v>167</v>
      </c>
      <c r="B2420">
        <v>22</v>
      </c>
      <c r="C2420" t="s">
        <v>19</v>
      </c>
      <c r="D2420" t="s">
        <v>101</v>
      </c>
      <c r="E2420" t="s">
        <v>21</v>
      </c>
      <c r="F2420">
        <v>69</v>
      </c>
      <c r="G2420" t="s">
        <v>35</v>
      </c>
      <c r="H2420" t="s">
        <v>141</v>
      </c>
      <c r="I2420" t="s">
        <v>55</v>
      </c>
      <c r="J2420">
        <v>4</v>
      </c>
      <c r="K2420" t="s">
        <v>31</v>
      </c>
      <c r="L2420" t="s">
        <v>104</v>
      </c>
      <c r="M2420" s="1">
        <v>345</v>
      </c>
      <c r="N2420" s="1">
        <v>448.5</v>
      </c>
      <c r="O2420" s="1">
        <v>13.8</v>
      </c>
      <c r="P2420" s="1">
        <v>89.7</v>
      </c>
      <c r="AD2420" s="1">
        <v>448.5</v>
      </c>
      <c r="AE2420" s="1">
        <v>13.8</v>
      </c>
    </row>
    <row r="2421" spans="1:31">
      <c r="A2421" t="s">
        <v>106</v>
      </c>
      <c r="B2421">
        <v>26</v>
      </c>
      <c r="C2421" t="s">
        <v>19</v>
      </c>
      <c r="D2421" t="s">
        <v>29</v>
      </c>
      <c r="E2421" t="s">
        <v>21</v>
      </c>
      <c r="F2421">
        <v>40</v>
      </c>
      <c r="G2421" t="s">
        <v>43</v>
      </c>
      <c r="H2421" t="s">
        <v>160</v>
      </c>
      <c r="I2421" t="s">
        <v>55</v>
      </c>
      <c r="J2421">
        <v>2.7</v>
      </c>
      <c r="K2421" t="s">
        <v>37</v>
      </c>
      <c r="L2421" t="s">
        <v>104</v>
      </c>
      <c r="M2421" s="1">
        <v>160</v>
      </c>
      <c r="N2421" s="1">
        <v>208</v>
      </c>
      <c r="O2421" s="1">
        <v>4.32</v>
      </c>
      <c r="P2421" s="1">
        <v>43.68</v>
      </c>
      <c r="AD2421" s="1">
        <v>208</v>
      </c>
      <c r="AE2421" s="1">
        <v>4.32</v>
      </c>
    </row>
    <row r="2422" spans="1:31">
      <c r="A2422" t="s">
        <v>106</v>
      </c>
      <c r="B2422">
        <v>41</v>
      </c>
      <c r="C2422" t="s">
        <v>19</v>
      </c>
      <c r="D2422" t="s">
        <v>114</v>
      </c>
      <c r="E2422" t="s">
        <v>63</v>
      </c>
      <c r="F2422">
        <v>87</v>
      </c>
      <c r="G2422" t="s">
        <v>35</v>
      </c>
      <c r="H2422" t="s">
        <v>102</v>
      </c>
      <c r="I2422" t="s">
        <v>24</v>
      </c>
      <c r="J2422">
        <v>4.2</v>
      </c>
      <c r="K2422" t="s">
        <v>44</v>
      </c>
      <c r="L2422" t="s">
        <v>48</v>
      </c>
      <c r="M2422" s="1">
        <v>609</v>
      </c>
      <c r="N2422" s="1">
        <v>791.7</v>
      </c>
      <c r="O2422" s="1">
        <v>25.578</v>
      </c>
      <c r="P2422" s="1">
        <v>157.122</v>
      </c>
      <c r="AD2422" s="1">
        <v>791.7</v>
      </c>
      <c r="AE2422" s="1">
        <v>25.578</v>
      </c>
    </row>
    <row r="2423" spans="1:31">
      <c r="A2423" t="s">
        <v>164</v>
      </c>
      <c r="B2423">
        <v>37</v>
      </c>
      <c r="C2423" t="s">
        <v>19</v>
      </c>
      <c r="D2423" t="s">
        <v>50</v>
      </c>
      <c r="E2423" t="s">
        <v>42</v>
      </c>
      <c r="F2423">
        <v>46</v>
      </c>
      <c r="G2423" t="s">
        <v>22</v>
      </c>
      <c r="H2423" t="s">
        <v>70</v>
      </c>
      <c r="I2423" t="s">
        <v>36</v>
      </c>
      <c r="J2423">
        <v>4.6</v>
      </c>
      <c r="K2423" t="s">
        <v>92</v>
      </c>
      <c r="L2423" t="s">
        <v>104</v>
      </c>
      <c r="M2423" s="1">
        <v>322</v>
      </c>
      <c r="N2423" s="1">
        <v>418.6</v>
      </c>
      <c r="O2423" s="1">
        <v>14.812</v>
      </c>
      <c r="P2423" s="1">
        <v>81.788</v>
      </c>
      <c r="AD2423" s="1">
        <v>418.6</v>
      </c>
      <c r="AE2423" s="1">
        <v>14.812</v>
      </c>
    </row>
    <row r="2424" spans="1:31">
      <c r="A2424" t="s">
        <v>158</v>
      </c>
      <c r="B2424">
        <v>30</v>
      </c>
      <c r="C2424" t="s">
        <v>19</v>
      </c>
      <c r="D2424" t="s">
        <v>120</v>
      </c>
      <c r="E2424" t="s">
        <v>69</v>
      </c>
      <c r="F2424">
        <v>82</v>
      </c>
      <c r="G2424" t="s">
        <v>43</v>
      </c>
      <c r="H2424" t="s">
        <v>109</v>
      </c>
      <c r="I2424" t="s">
        <v>24</v>
      </c>
      <c r="J2424">
        <v>4.8</v>
      </c>
      <c r="K2424" t="s">
        <v>37</v>
      </c>
      <c r="L2424" t="s">
        <v>38</v>
      </c>
      <c r="M2424" s="1">
        <v>738</v>
      </c>
      <c r="N2424" s="1">
        <v>959.4</v>
      </c>
      <c r="O2424" s="1">
        <v>35.424</v>
      </c>
      <c r="P2424" s="1">
        <v>185.976</v>
      </c>
      <c r="AD2424" s="1">
        <v>959.4</v>
      </c>
      <c r="AE2424" s="1">
        <v>35.424</v>
      </c>
    </row>
    <row r="2425" spans="1:31">
      <c r="A2425" t="s">
        <v>61</v>
      </c>
      <c r="B2425">
        <v>49</v>
      </c>
      <c r="C2425" t="s">
        <v>19</v>
      </c>
      <c r="D2425" t="s">
        <v>147</v>
      </c>
      <c r="E2425" t="s">
        <v>69</v>
      </c>
      <c r="F2425">
        <v>81</v>
      </c>
      <c r="G2425" t="s">
        <v>43</v>
      </c>
      <c r="H2425" t="s">
        <v>75</v>
      </c>
      <c r="I2425" t="s">
        <v>52</v>
      </c>
      <c r="J2425">
        <v>2.8</v>
      </c>
      <c r="K2425" t="s">
        <v>37</v>
      </c>
      <c r="L2425" t="s">
        <v>104</v>
      </c>
      <c r="M2425" s="1">
        <v>324</v>
      </c>
      <c r="N2425" s="1">
        <v>421.2</v>
      </c>
      <c r="O2425" s="1">
        <v>9.072</v>
      </c>
      <c r="P2425" s="1">
        <v>88.128</v>
      </c>
      <c r="AD2425" s="1">
        <v>421.2</v>
      </c>
      <c r="AE2425" s="1">
        <v>9.072</v>
      </c>
    </row>
    <row r="2426" spans="1:31">
      <c r="A2426" t="s">
        <v>84</v>
      </c>
      <c r="B2426">
        <v>49</v>
      </c>
      <c r="C2426" t="s">
        <v>19</v>
      </c>
      <c r="D2426" t="s">
        <v>120</v>
      </c>
      <c r="E2426" t="s">
        <v>69</v>
      </c>
      <c r="F2426">
        <v>57</v>
      </c>
      <c r="G2426" t="s">
        <v>43</v>
      </c>
      <c r="H2426" t="s">
        <v>109</v>
      </c>
      <c r="I2426" t="s">
        <v>24</v>
      </c>
      <c r="J2426">
        <v>4.5</v>
      </c>
      <c r="K2426" t="s">
        <v>76</v>
      </c>
      <c r="L2426" t="s">
        <v>77</v>
      </c>
      <c r="M2426" s="1">
        <v>513</v>
      </c>
      <c r="N2426" s="1">
        <v>666.9</v>
      </c>
      <c r="O2426" s="1">
        <v>23.085</v>
      </c>
      <c r="P2426" s="1">
        <v>130.815</v>
      </c>
      <c r="AD2426" s="1">
        <v>666.9</v>
      </c>
      <c r="AE2426" s="1">
        <v>23.085</v>
      </c>
    </row>
    <row r="2427" spans="1:31">
      <c r="A2427" t="s">
        <v>128</v>
      </c>
      <c r="B2427">
        <v>58</v>
      </c>
      <c r="C2427" t="s">
        <v>19</v>
      </c>
      <c r="D2427" t="s">
        <v>74</v>
      </c>
      <c r="E2427" t="s">
        <v>42</v>
      </c>
      <c r="F2427">
        <v>49</v>
      </c>
      <c r="G2427" t="s">
        <v>35</v>
      </c>
      <c r="H2427" t="s">
        <v>81</v>
      </c>
      <c r="I2427" t="s">
        <v>52</v>
      </c>
      <c r="J2427">
        <v>3</v>
      </c>
      <c r="K2427" t="s">
        <v>76</v>
      </c>
      <c r="L2427" t="s">
        <v>56</v>
      </c>
      <c r="M2427" s="1">
        <v>196</v>
      </c>
      <c r="N2427" s="1">
        <v>254.8</v>
      </c>
      <c r="O2427" s="1">
        <v>5.88</v>
      </c>
      <c r="P2427" s="1">
        <v>52.92</v>
      </c>
      <c r="AD2427" s="1">
        <v>254.8</v>
      </c>
      <c r="AE2427" s="1">
        <v>5.88</v>
      </c>
    </row>
    <row r="2428" spans="1:31">
      <c r="A2428" t="s">
        <v>113</v>
      </c>
      <c r="B2428">
        <v>70</v>
      </c>
      <c r="C2428" t="s">
        <v>19</v>
      </c>
      <c r="D2428" t="s">
        <v>114</v>
      </c>
      <c r="E2428" t="s">
        <v>63</v>
      </c>
      <c r="F2428">
        <v>42</v>
      </c>
      <c r="G2428" t="s">
        <v>43</v>
      </c>
      <c r="H2428" t="s">
        <v>81</v>
      </c>
      <c r="I2428" t="s">
        <v>55</v>
      </c>
      <c r="J2428">
        <v>4.6</v>
      </c>
      <c r="K2428" t="s">
        <v>92</v>
      </c>
      <c r="L2428" t="s">
        <v>104</v>
      </c>
      <c r="M2428" s="1">
        <v>294</v>
      </c>
      <c r="N2428" s="1">
        <v>382.2</v>
      </c>
      <c r="O2428" s="1">
        <v>13.524</v>
      </c>
      <c r="P2428" s="1">
        <v>74.676</v>
      </c>
      <c r="AD2428" s="1">
        <v>382.2</v>
      </c>
      <c r="AE2428" s="1">
        <v>13.524</v>
      </c>
    </row>
    <row r="2429" spans="1:31">
      <c r="A2429" t="s">
        <v>46</v>
      </c>
      <c r="B2429">
        <v>27</v>
      </c>
      <c r="C2429" t="s">
        <v>19</v>
      </c>
      <c r="D2429" t="s">
        <v>114</v>
      </c>
      <c r="E2429" t="s">
        <v>63</v>
      </c>
      <c r="F2429">
        <v>26</v>
      </c>
      <c r="G2429" t="s">
        <v>43</v>
      </c>
      <c r="H2429" t="s">
        <v>75</v>
      </c>
      <c r="I2429" t="s">
        <v>36</v>
      </c>
      <c r="J2429">
        <v>3.3</v>
      </c>
      <c r="K2429" t="s">
        <v>31</v>
      </c>
      <c r="L2429" t="s">
        <v>56</v>
      </c>
      <c r="M2429" s="1">
        <v>182</v>
      </c>
      <c r="N2429" s="1">
        <v>236.6</v>
      </c>
      <c r="O2429" s="1">
        <v>6.006</v>
      </c>
      <c r="P2429" s="1">
        <v>48.594</v>
      </c>
      <c r="AD2429" s="1">
        <v>236.6</v>
      </c>
      <c r="AE2429" s="1">
        <v>6.006</v>
      </c>
    </row>
    <row r="2430" spans="1:31">
      <c r="A2430" t="s">
        <v>151</v>
      </c>
      <c r="B2430">
        <v>65</v>
      </c>
      <c r="C2430" t="s">
        <v>19</v>
      </c>
      <c r="D2430" t="s">
        <v>129</v>
      </c>
      <c r="E2430" t="s">
        <v>21</v>
      </c>
      <c r="F2430">
        <v>38</v>
      </c>
      <c r="G2430" t="s">
        <v>43</v>
      </c>
      <c r="H2430" t="s">
        <v>89</v>
      </c>
      <c r="I2430" t="s">
        <v>36</v>
      </c>
      <c r="J2430">
        <v>4.4</v>
      </c>
      <c r="K2430" t="s">
        <v>92</v>
      </c>
      <c r="L2430" t="s">
        <v>48</v>
      </c>
      <c r="M2430" s="1">
        <v>76</v>
      </c>
      <c r="N2430" s="1">
        <v>98.8</v>
      </c>
      <c r="O2430" s="1">
        <v>3.344</v>
      </c>
      <c r="P2430" s="1">
        <v>19.456</v>
      </c>
      <c r="AD2430" s="1">
        <v>98.8</v>
      </c>
      <c r="AE2430" s="1">
        <v>3.344</v>
      </c>
    </row>
    <row r="2431" spans="1:31">
      <c r="A2431" t="s">
        <v>157</v>
      </c>
      <c r="B2431">
        <v>57</v>
      </c>
      <c r="C2431" t="s">
        <v>19</v>
      </c>
      <c r="D2431" t="s">
        <v>50</v>
      </c>
      <c r="E2431" t="s">
        <v>42</v>
      </c>
      <c r="F2431">
        <v>57</v>
      </c>
      <c r="G2431" t="s">
        <v>98</v>
      </c>
      <c r="H2431" t="s">
        <v>30</v>
      </c>
      <c r="I2431" t="s">
        <v>52</v>
      </c>
      <c r="J2431">
        <v>4.4</v>
      </c>
      <c r="K2431" t="s">
        <v>37</v>
      </c>
      <c r="L2431" t="s">
        <v>26</v>
      </c>
      <c r="M2431" s="1">
        <v>399</v>
      </c>
      <c r="N2431" s="1">
        <v>518.7</v>
      </c>
      <c r="O2431" s="1">
        <v>17.556</v>
      </c>
      <c r="P2431" s="1">
        <v>102.144</v>
      </c>
      <c r="AD2431" s="1">
        <v>518.7</v>
      </c>
      <c r="AE2431" s="1">
        <v>17.556</v>
      </c>
    </row>
    <row r="2432" spans="1:31">
      <c r="A2432" t="s">
        <v>128</v>
      </c>
      <c r="B2432">
        <v>20</v>
      </c>
      <c r="C2432" t="s">
        <v>19</v>
      </c>
      <c r="D2432" t="s">
        <v>114</v>
      </c>
      <c r="E2432" t="s">
        <v>63</v>
      </c>
      <c r="F2432">
        <v>100</v>
      </c>
      <c r="G2432" t="s">
        <v>98</v>
      </c>
      <c r="H2432" t="s">
        <v>51</v>
      </c>
      <c r="I2432" t="s">
        <v>52</v>
      </c>
      <c r="J2432">
        <v>4.3</v>
      </c>
      <c r="K2432" t="s">
        <v>31</v>
      </c>
      <c r="L2432" t="s">
        <v>56</v>
      </c>
      <c r="M2432" s="1">
        <v>700</v>
      </c>
      <c r="N2432" s="1">
        <v>910</v>
      </c>
      <c r="O2432" s="1">
        <v>30.1</v>
      </c>
      <c r="P2432" s="1">
        <v>179.9</v>
      </c>
      <c r="AD2432" s="1">
        <v>910</v>
      </c>
      <c r="AE2432" s="1">
        <v>30.1</v>
      </c>
    </row>
    <row r="2433" spans="1:31">
      <c r="A2433" t="s">
        <v>95</v>
      </c>
      <c r="B2433">
        <v>34</v>
      </c>
      <c r="C2433" t="s">
        <v>19</v>
      </c>
      <c r="D2433" t="s">
        <v>117</v>
      </c>
      <c r="E2433" t="s">
        <v>21</v>
      </c>
      <c r="F2433">
        <v>73</v>
      </c>
      <c r="G2433" t="s">
        <v>35</v>
      </c>
      <c r="H2433" t="s">
        <v>81</v>
      </c>
      <c r="I2433" t="s">
        <v>55</v>
      </c>
      <c r="J2433">
        <v>3.4</v>
      </c>
      <c r="K2433" t="s">
        <v>76</v>
      </c>
      <c r="L2433" t="s">
        <v>104</v>
      </c>
      <c r="M2433" s="1">
        <v>292</v>
      </c>
      <c r="N2433" s="1">
        <v>379.6</v>
      </c>
      <c r="O2433" s="1">
        <v>9.928</v>
      </c>
      <c r="P2433" s="1">
        <v>77.672</v>
      </c>
      <c r="AD2433" s="1">
        <v>379.6</v>
      </c>
      <c r="AE2433" s="1">
        <v>9.928</v>
      </c>
    </row>
    <row r="2434" spans="1:31">
      <c r="A2434" t="s">
        <v>80</v>
      </c>
      <c r="B2434">
        <v>59</v>
      </c>
      <c r="C2434" t="s">
        <v>19</v>
      </c>
      <c r="D2434" t="s">
        <v>114</v>
      </c>
      <c r="E2434" t="s">
        <v>63</v>
      </c>
      <c r="F2434">
        <v>66</v>
      </c>
      <c r="G2434" t="s">
        <v>43</v>
      </c>
      <c r="H2434" t="s">
        <v>109</v>
      </c>
      <c r="I2434" t="s">
        <v>24</v>
      </c>
      <c r="J2434">
        <v>2.8</v>
      </c>
      <c r="K2434" t="s">
        <v>25</v>
      </c>
      <c r="L2434" t="s">
        <v>94</v>
      </c>
      <c r="M2434" s="1">
        <v>462</v>
      </c>
      <c r="N2434" s="1">
        <v>600.6</v>
      </c>
      <c r="O2434" s="1">
        <v>12.936</v>
      </c>
      <c r="P2434" s="1">
        <v>125.664</v>
      </c>
      <c r="AD2434" s="1">
        <v>600.6</v>
      </c>
      <c r="AE2434" s="1">
        <v>12.936</v>
      </c>
    </row>
    <row r="2435" spans="1:31">
      <c r="A2435" t="s">
        <v>46</v>
      </c>
      <c r="B2435">
        <v>54</v>
      </c>
      <c r="C2435" t="s">
        <v>19</v>
      </c>
      <c r="D2435" t="s">
        <v>129</v>
      </c>
      <c r="E2435" t="s">
        <v>21</v>
      </c>
      <c r="F2435">
        <v>73</v>
      </c>
      <c r="G2435" t="s">
        <v>43</v>
      </c>
      <c r="H2435" t="s">
        <v>160</v>
      </c>
      <c r="I2435" t="s">
        <v>36</v>
      </c>
      <c r="J2435">
        <v>3.4</v>
      </c>
      <c r="K2435" t="s">
        <v>31</v>
      </c>
      <c r="L2435" t="s">
        <v>77</v>
      </c>
      <c r="M2435" s="1">
        <v>146</v>
      </c>
      <c r="N2435" s="1">
        <v>189.8</v>
      </c>
      <c r="O2435" s="1">
        <v>4.964</v>
      </c>
      <c r="P2435" s="1">
        <v>38.836</v>
      </c>
      <c r="AD2435" s="1">
        <v>189.8</v>
      </c>
      <c r="AE2435" s="1">
        <v>4.964</v>
      </c>
    </row>
    <row r="2436" spans="1:31">
      <c r="A2436" t="s">
        <v>156</v>
      </c>
      <c r="B2436">
        <v>36</v>
      </c>
      <c r="C2436" t="s">
        <v>19</v>
      </c>
      <c r="D2436" t="s">
        <v>159</v>
      </c>
      <c r="E2436" t="s">
        <v>69</v>
      </c>
      <c r="F2436">
        <v>45</v>
      </c>
      <c r="G2436" t="s">
        <v>43</v>
      </c>
      <c r="H2436" t="s">
        <v>125</v>
      </c>
      <c r="I2436" t="s">
        <v>36</v>
      </c>
      <c r="J2436">
        <v>5</v>
      </c>
      <c r="K2436" t="s">
        <v>37</v>
      </c>
      <c r="L2436" t="s">
        <v>94</v>
      </c>
      <c r="M2436" s="1">
        <v>90</v>
      </c>
      <c r="N2436" s="1">
        <v>117</v>
      </c>
      <c r="O2436" s="1">
        <v>4.5</v>
      </c>
      <c r="P2436" s="1">
        <v>22.5</v>
      </c>
      <c r="AD2436" s="1">
        <v>117</v>
      </c>
      <c r="AE2436" s="1">
        <v>4.5</v>
      </c>
    </row>
    <row r="2437" spans="1:31">
      <c r="A2437" t="s">
        <v>80</v>
      </c>
      <c r="B2437">
        <v>21</v>
      </c>
      <c r="C2437" t="s">
        <v>19</v>
      </c>
      <c r="D2437" t="s">
        <v>50</v>
      </c>
      <c r="E2437" t="s">
        <v>42</v>
      </c>
      <c r="F2437">
        <v>27</v>
      </c>
      <c r="G2437" t="s">
        <v>35</v>
      </c>
      <c r="H2437" t="s">
        <v>100</v>
      </c>
      <c r="I2437" t="s">
        <v>55</v>
      </c>
      <c r="J2437">
        <v>4.5</v>
      </c>
      <c r="K2437" t="s">
        <v>31</v>
      </c>
      <c r="L2437" t="s">
        <v>77</v>
      </c>
      <c r="M2437" s="1">
        <v>189</v>
      </c>
      <c r="N2437" s="1">
        <v>245.7</v>
      </c>
      <c r="O2437" s="1">
        <v>8.505</v>
      </c>
      <c r="P2437" s="1">
        <v>48.195</v>
      </c>
      <c r="AD2437" s="1">
        <v>245.7</v>
      </c>
      <c r="AE2437" s="1">
        <v>8.505</v>
      </c>
    </row>
    <row r="2438" spans="1:31">
      <c r="A2438" t="s">
        <v>155</v>
      </c>
      <c r="B2438">
        <v>52</v>
      </c>
      <c r="C2438" t="s">
        <v>19</v>
      </c>
      <c r="D2438" t="s">
        <v>129</v>
      </c>
      <c r="E2438" t="s">
        <v>21</v>
      </c>
      <c r="F2438">
        <v>24</v>
      </c>
      <c r="G2438" t="s">
        <v>43</v>
      </c>
      <c r="H2438" t="s">
        <v>150</v>
      </c>
      <c r="I2438" t="s">
        <v>55</v>
      </c>
      <c r="J2438">
        <v>2.7</v>
      </c>
      <c r="K2438" t="s">
        <v>37</v>
      </c>
      <c r="L2438" t="s">
        <v>56</v>
      </c>
      <c r="M2438" s="1">
        <v>48</v>
      </c>
      <c r="N2438" s="1">
        <v>62.4</v>
      </c>
      <c r="O2438" s="1">
        <v>1.296</v>
      </c>
      <c r="P2438" s="1">
        <v>13.104</v>
      </c>
      <c r="AD2438" s="1">
        <v>62.4</v>
      </c>
      <c r="AE2438" s="1">
        <v>1.296</v>
      </c>
    </row>
    <row r="2439" spans="1:31">
      <c r="A2439" t="s">
        <v>49</v>
      </c>
      <c r="B2439">
        <v>43</v>
      </c>
      <c r="C2439" t="s">
        <v>19</v>
      </c>
      <c r="D2439" t="s">
        <v>50</v>
      </c>
      <c r="E2439" t="s">
        <v>42</v>
      </c>
      <c r="F2439">
        <v>59</v>
      </c>
      <c r="G2439" t="s">
        <v>98</v>
      </c>
      <c r="H2439" t="s">
        <v>152</v>
      </c>
      <c r="I2439" t="s">
        <v>24</v>
      </c>
      <c r="J2439">
        <v>3.4</v>
      </c>
      <c r="K2439" t="s">
        <v>37</v>
      </c>
      <c r="L2439" t="s">
        <v>38</v>
      </c>
      <c r="M2439" s="1">
        <v>413</v>
      </c>
      <c r="N2439" s="1">
        <v>536.9</v>
      </c>
      <c r="O2439" s="1">
        <v>14.042</v>
      </c>
      <c r="P2439" s="1">
        <v>109.858</v>
      </c>
      <c r="AD2439" s="1">
        <v>536.9</v>
      </c>
      <c r="AE2439" s="1">
        <v>14.042</v>
      </c>
    </row>
    <row r="2440" spans="1:31">
      <c r="A2440" t="s">
        <v>84</v>
      </c>
      <c r="B2440">
        <v>32</v>
      </c>
      <c r="C2440" t="s">
        <v>19</v>
      </c>
      <c r="D2440" t="s">
        <v>34</v>
      </c>
      <c r="E2440" t="s">
        <v>21</v>
      </c>
      <c r="F2440">
        <v>20</v>
      </c>
      <c r="G2440" t="s">
        <v>35</v>
      </c>
      <c r="H2440" t="s">
        <v>123</v>
      </c>
      <c r="I2440" t="s">
        <v>24</v>
      </c>
      <c r="J2440">
        <v>3.4</v>
      </c>
      <c r="K2440" t="s">
        <v>25</v>
      </c>
      <c r="L2440" t="s">
        <v>38</v>
      </c>
      <c r="M2440" s="1">
        <v>140</v>
      </c>
      <c r="N2440" s="1">
        <v>182</v>
      </c>
      <c r="O2440" s="1">
        <v>4.76</v>
      </c>
      <c r="P2440" s="1">
        <v>37.24</v>
      </c>
      <c r="AD2440" s="1">
        <v>182</v>
      </c>
      <c r="AE2440" s="1">
        <v>4.76</v>
      </c>
    </row>
    <row r="2441" spans="1:31">
      <c r="A2441" t="s">
        <v>73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43</v>
      </c>
      <c r="H2441" t="s">
        <v>30</v>
      </c>
      <c r="I2441" t="s">
        <v>52</v>
      </c>
      <c r="J2441">
        <v>2.8</v>
      </c>
      <c r="K2441" t="s">
        <v>76</v>
      </c>
      <c r="L2441" t="s">
        <v>48</v>
      </c>
      <c r="M2441" s="1">
        <v>396</v>
      </c>
      <c r="N2441" s="1">
        <v>514.8</v>
      </c>
      <c r="O2441" s="1">
        <v>11.088</v>
      </c>
      <c r="P2441" s="1">
        <v>107.712</v>
      </c>
      <c r="AD2441" s="1">
        <v>514.8</v>
      </c>
      <c r="AE2441" s="1">
        <v>11.088</v>
      </c>
    </row>
    <row r="2442" spans="1:31">
      <c r="A2442" t="s">
        <v>131</v>
      </c>
      <c r="B2442">
        <v>31</v>
      </c>
      <c r="C2442" t="s">
        <v>19</v>
      </c>
      <c r="D2442" t="s">
        <v>140</v>
      </c>
      <c r="E2442" t="s">
        <v>21</v>
      </c>
      <c r="F2442">
        <v>90</v>
      </c>
      <c r="G2442" t="s">
        <v>43</v>
      </c>
      <c r="H2442" t="s">
        <v>121</v>
      </c>
      <c r="I2442" t="s">
        <v>36</v>
      </c>
      <c r="J2442">
        <v>4.7</v>
      </c>
      <c r="K2442" t="s">
        <v>76</v>
      </c>
      <c r="L2442" t="s">
        <v>48</v>
      </c>
      <c r="M2442" s="1">
        <v>90</v>
      </c>
      <c r="N2442" s="1">
        <v>117</v>
      </c>
      <c r="O2442" s="1">
        <v>4.23</v>
      </c>
      <c r="P2442" s="1">
        <v>22.77</v>
      </c>
      <c r="AD2442" s="1">
        <v>117</v>
      </c>
      <c r="AE2442" s="1">
        <v>4.23</v>
      </c>
    </row>
    <row r="2443" spans="1:31">
      <c r="A2443" t="s">
        <v>108</v>
      </c>
      <c r="B2443">
        <v>45</v>
      </c>
      <c r="C2443" t="s">
        <v>19</v>
      </c>
      <c r="D2443" t="s">
        <v>120</v>
      </c>
      <c r="E2443" t="s">
        <v>69</v>
      </c>
      <c r="F2443">
        <v>36</v>
      </c>
      <c r="G2443" t="s">
        <v>43</v>
      </c>
      <c r="H2443" t="s">
        <v>100</v>
      </c>
      <c r="I2443" t="s">
        <v>55</v>
      </c>
      <c r="J2443">
        <v>4.7</v>
      </c>
      <c r="K2443" t="s">
        <v>37</v>
      </c>
      <c r="L2443" t="s">
        <v>94</v>
      </c>
      <c r="M2443" s="1">
        <v>324</v>
      </c>
      <c r="N2443" s="1">
        <v>421.2</v>
      </c>
      <c r="O2443" s="1">
        <v>15.228</v>
      </c>
      <c r="P2443" s="1">
        <v>81.972</v>
      </c>
      <c r="AD2443" s="1">
        <v>421.2</v>
      </c>
      <c r="AE2443" s="1">
        <v>15.228</v>
      </c>
    </row>
    <row r="2444" spans="1:31">
      <c r="A2444" t="s">
        <v>49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22</v>
      </c>
      <c r="H2444" t="s">
        <v>89</v>
      </c>
      <c r="I2444" t="s">
        <v>24</v>
      </c>
      <c r="J2444">
        <v>4.7</v>
      </c>
      <c r="K2444" t="s">
        <v>92</v>
      </c>
      <c r="L2444" t="s">
        <v>77</v>
      </c>
      <c r="M2444" s="1">
        <v>475</v>
      </c>
      <c r="N2444" s="1">
        <v>617.5</v>
      </c>
      <c r="O2444" s="1">
        <v>22.325</v>
      </c>
      <c r="P2444" s="1">
        <v>120.175</v>
      </c>
      <c r="AD2444" s="1">
        <v>617.5</v>
      </c>
      <c r="AE2444" s="1">
        <v>22.325</v>
      </c>
    </row>
    <row r="2445" spans="1:31">
      <c r="A2445" t="s">
        <v>163</v>
      </c>
      <c r="B2445">
        <v>24</v>
      </c>
      <c r="C2445" t="s">
        <v>19</v>
      </c>
      <c r="D2445" t="s">
        <v>147</v>
      </c>
      <c r="E2445" t="s">
        <v>69</v>
      </c>
      <c r="F2445">
        <v>30</v>
      </c>
      <c r="G2445" t="s">
        <v>43</v>
      </c>
      <c r="H2445" t="s">
        <v>102</v>
      </c>
      <c r="I2445" t="s">
        <v>36</v>
      </c>
      <c r="J2445">
        <v>3.4</v>
      </c>
      <c r="K2445" t="s">
        <v>76</v>
      </c>
      <c r="L2445" t="s">
        <v>77</v>
      </c>
      <c r="M2445" s="1">
        <v>120</v>
      </c>
      <c r="N2445" s="1">
        <v>156</v>
      </c>
      <c r="O2445" s="1">
        <v>4.08</v>
      </c>
      <c r="P2445" s="1">
        <v>31.92</v>
      </c>
      <c r="AD2445" s="1">
        <v>156</v>
      </c>
      <c r="AE2445" s="1">
        <v>4.08</v>
      </c>
    </row>
    <row r="2446" spans="1:31">
      <c r="A2446" t="s">
        <v>61</v>
      </c>
      <c r="B2446">
        <v>47</v>
      </c>
      <c r="C2446" t="s">
        <v>19</v>
      </c>
      <c r="D2446" t="s">
        <v>135</v>
      </c>
      <c r="E2446" t="s">
        <v>69</v>
      </c>
      <c r="F2446">
        <v>65</v>
      </c>
      <c r="G2446" t="s">
        <v>35</v>
      </c>
      <c r="H2446" t="s">
        <v>85</v>
      </c>
      <c r="I2446" t="s">
        <v>55</v>
      </c>
      <c r="J2446">
        <v>3.7</v>
      </c>
      <c r="K2446" t="s">
        <v>92</v>
      </c>
      <c r="L2446" t="s">
        <v>77</v>
      </c>
      <c r="M2446" s="1">
        <v>130</v>
      </c>
      <c r="N2446" s="1">
        <v>169</v>
      </c>
      <c r="O2446" s="1">
        <v>4.81</v>
      </c>
      <c r="P2446" s="1">
        <v>34.19</v>
      </c>
      <c r="AD2446" s="1">
        <v>169</v>
      </c>
      <c r="AE2446" s="1">
        <v>4.81</v>
      </c>
    </row>
    <row r="2447" spans="1:31">
      <c r="A2447" t="s">
        <v>137</v>
      </c>
      <c r="B2447">
        <v>63</v>
      </c>
      <c r="C2447" t="s">
        <v>19</v>
      </c>
      <c r="D2447" t="s">
        <v>135</v>
      </c>
      <c r="E2447" t="s">
        <v>69</v>
      </c>
      <c r="F2447">
        <v>96</v>
      </c>
      <c r="G2447" t="s">
        <v>43</v>
      </c>
      <c r="H2447" t="s">
        <v>125</v>
      </c>
      <c r="I2447" t="s">
        <v>52</v>
      </c>
      <c r="J2447">
        <v>4.1</v>
      </c>
      <c r="K2447" t="s">
        <v>31</v>
      </c>
      <c r="L2447" t="s">
        <v>38</v>
      </c>
      <c r="M2447" s="1">
        <v>192</v>
      </c>
      <c r="N2447" s="1">
        <v>249.6</v>
      </c>
      <c r="O2447" s="1">
        <v>7.872</v>
      </c>
      <c r="P2447" s="1">
        <v>49.728</v>
      </c>
      <c r="AD2447" s="1">
        <v>249.6</v>
      </c>
      <c r="AE2447" s="1">
        <v>7.872</v>
      </c>
    </row>
    <row r="2448" spans="1:31">
      <c r="A2448" t="s">
        <v>134</v>
      </c>
      <c r="B2448">
        <v>38</v>
      </c>
      <c r="C2448" t="s">
        <v>19</v>
      </c>
      <c r="D2448" t="s">
        <v>54</v>
      </c>
      <c r="E2448" t="s">
        <v>21</v>
      </c>
      <c r="F2448">
        <v>65</v>
      </c>
      <c r="G2448" t="s">
        <v>22</v>
      </c>
      <c r="H2448" t="s">
        <v>109</v>
      </c>
      <c r="I2448" t="s">
        <v>36</v>
      </c>
      <c r="J2448">
        <v>2.9</v>
      </c>
      <c r="K2448" t="s">
        <v>37</v>
      </c>
      <c r="L2448" t="s">
        <v>94</v>
      </c>
      <c r="M2448" s="1">
        <v>195</v>
      </c>
      <c r="N2448" s="1">
        <v>253.5</v>
      </c>
      <c r="O2448" s="1">
        <v>5.655</v>
      </c>
      <c r="P2448" s="1">
        <v>52.845</v>
      </c>
      <c r="AD2448" s="1">
        <v>253.5</v>
      </c>
      <c r="AE2448" s="1">
        <v>5.655</v>
      </c>
    </row>
    <row r="2449" spans="1:31">
      <c r="A2449" t="s">
        <v>163</v>
      </c>
      <c r="B2449">
        <v>59</v>
      </c>
      <c r="C2449" t="s">
        <v>19</v>
      </c>
      <c r="D2449" t="s">
        <v>101</v>
      </c>
      <c r="E2449" t="s">
        <v>21</v>
      </c>
      <c r="F2449">
        <v>47</v>
      </c>
      <c r="G2449" t="s">
        <v>22</v>
      </c>
      <c r="H2449" t="s">
        <v>109</v>
      </c>
      <c r="I2449" t="s">
        <v>55</v>
      </c>
      <c r="J2449">
        <v>3.2</v>
      </c>
      <c r="K2449" t="s">
        <v>25</v>
      </c>
      <c r="L2449" t="s">
        <v>26</v>
      </c>
      <c r="M2449" s="1">
        <v>235</v>
      </c>
      <c r="N2449" s="1">
        <v>305.5</v>
      </c>
      <c r="O2449" s="1">
        <v>7.52</v>
      </c>
      <c r="P2449" s="1">
        <v>62.98</v>
      </c>
      <c r="AD2449" s="1">
        <v>305.5</v>
      </c>
      <c r="AE2449" s="1">
        <v>7.52</v>
      </c>
    </row>
    <row r="2450" spans="1:31">
      <c r="A2450" t="s">
        <v>137</v>
      </c>
      <c r="B2450">
        <v>54</v>
      </c>
      <c r="C2450" t="s">
        <v>19</v>
      </c>
      <c r="D2450" t="s">
        <v>139</v>
      </c>
      <c r="E2450" t="s">
        <v>69</v>
      </c>
      <c r="F2450">
        <v>25</v>
      </c>
      <c r="G2450" t="s">
        <v>35</v>
      </c>
      <c r="H2450" t="s">
        <v>89</v>
      </c>
      <c r="I2450" t="s">
        <v>55</v>
      </c>
      <c r="J2450">
        <v>3</v>
      </c>
      <c r="K2450" t="s">
        <v>44</v>
      </c>
      <c r="L2450" t="s">
        <v>77</v>
      </c>
      <c r="M2450" s="1">
        <v>75</v>
      </c>
      <c r="N2450" s="1">
        <v>97.5</v>
      </c>
      <c r="O2450" s="1">
        <v>2.25</v>
      </c>
      <c r="P2450" s="1">
        <v>20.25</v>
      </c>
      <c r="AD2450" s="1">
        <v>97.5</v>
      </c>
      <c r="AE2450" s="1">
        <v>2.25</v>
      </c>
    </row>
    <row r="2451" spans="1:31">
      <c r="A2451" t="s">
        <v>95</v>
      </c>
      <c r="B2451">
        <v>26</v>
      </c>
      <c r="C2451" t="s">
        <v>19</v>
      </c>
      <c r="D2451" t="s">
        <v>62</v>
      </c>
      <c r="E2451" t="s">
        <v>63</v>
      </c>
      <c r="F2451">
        <v>56</v>
      </c>
      <c r="G2451" t="s">
        <v>35</v>
      </c>
      <c r="H2451" t="s">
        <v>89</v>
      </c>
      <c r="I2451" t="s">
        <v>55</v>
      </c>
      <c r="J2451">
        <v>4.1</v>
      </c>
      <c r="K2451" t="s">
        <v>25</v>
      </c>
      <c r="L2451" t="s">
        <v>26</v>
      </c>
      <c r="M2451" s="1">
        <v>448</v>
      </c>
      <c r="N2451" s="1">
        <v>582.4</v>
      </c>
      <c r="O2451" s="1">
        <v>18.368</v>
      </c>
      <c r="P2451" s="1">
        <v>116.032</v>
      </c>
      <c r="AD2451" s="1">
        <v>582.4</v>
      </c>
      <c r="AE2451" s="1">
        <v>18.368</v>
      </c>
    </row>
    <row r="2452" spans="1:31">
      <c r="A2452" t="s">
        <v>106</v>
      </c>
      <c r="B2452">
        <v>68</v>
      </c>
      <c r="C2452" t="s">
        <v>19</v>
      </c>
      <c r="D2452" t="s">
        <v>129</v>
      </c>
      <c r="E2452" t="s">
        <v>21</v>
      </c>
      <c r="F2452">
        <v>76</v>
      </c>
      <c r="G2452" t="s">
        <v>43</v>
      </c>
      <c r="H2452" t="s">
        <v>152</v>
      </c>
      <c r="I2452" t="s">
        <v>55</v>
      </c>
      <c r="J2452">
        <v>4.5</v>
      </c>
      <c r="K2452" t="s">
        <v>25</v>
      </c>
      <c r="L2452" t="s">
        <v>56</v>
      </c>
      <c r="M2452" s="1">
        <v>152</v>
      </c>
      <c r="N2452" s="1">
        <v>197.6</v>
      </c>
      <c r="O2452" s="1">
        <v>6.84</v>
      </c>
      <c r="P2452" s="1">
        <v>38.76</v>
      </c>
      <c r="AD2452" s="1">
        <v>197.6</v>
      </c>
      <c r="AE2452" s="1">
        <v>6.84</v>
      </c>
    </row>
    <row r="2453" spans="1:31">
      <c r="A2453" t="s">
        <v>111</v>
      </c>
      <c r="B2453">
        <v>41</v>
      </c>
      <c r="C2453" t="s">
        <v>19</v>
      </c>
      <c r="D2453" t="s">
        <v>140</v>
      </c>
      <c r="E2453" t="s">
        <v>21</v>
      </c>
      <c r="F2453">
        <v>60</v>
      </c>
      <c r="G2453" t="s">
        <v>43</v>
      </c>
      <c r="H2453" t="s">
        <v>75</v>
      </c>
      <c r="I2453" t="s">
        <v>55</v>
      </c>
      <c r="J2453">
        <v>3.4</v>
      </c>
      <c r="K2453" t="s">
        <v>25</v>
      </c>
      <c r="L2453" t="s">
        <v>94</v>
      </c>
      <c r="M2453" s="1">
        <v>60</v>
      </c>
      <c r="N2453" s="1">
        <v>78</v>
      </c>
      <c r="O2453" s="1">
        <v>2.04</v>
      </c>
      <c r="P2453" s="1">
        <v>15.96</v>
      </c>
      <c r="AD2453" s="1">
        <v>78</v>
      </c>
      <c r="AE2453" s="1">
        <v>2.04</v>
      </c>
    </row>
    <row r="2454" spans="1:31">
      <c r="A2454" t="s">
        <v>90</v>
      </c>
      <c r="B2454">
        <v>68</v>
      </c>
      <c r="C2454" t="s">
        <v>19</v>
      </c>
      <c r="D2454" t="s">
        <v>54</v>
      </c>
      <c r="E2454" t="s">
        <v>21</v>
      </c>
      <c r="F2454">
        <v>67</v>
      </c>
      <c r="G2454" t="s">
        <v>22</v>
      </c>
      <c r="H2454" t="s">
        <v>75</v>
      </c>
      <c r="I2454" t="s">
        <v>24</v>
      </c>
      <c r="J2454">
        <v>4.1</v>
      </c>
      <c r="K2454" t="s">
        <v>76</v>
      </c>
      <c r="L2454" t="s">
        <v>104</v>
      </c>
      <c r="M2454" s="1">
        <v>201</v>
      </c>
      <c r="N2454" s="1">
        <v>261.3</v>
      </c>
      <c r="O2454" s="1">
        <v>8.241</v>
      </c>
      <c r="P2454" s="1">
        <v>52.059</v>
      </c>
      <c r="AD2454" s="1">
        <v>261.3</v>
      </c>
      <c r="AE2454" s="1">
        <v>8.241</v>
      </c>
    </row>
    <row r="2455" spans="1:31">
      <c r="A2455" t="s">
        <v>162</v>
      </c>
      <c r="B2455">
        <v>21</v>
      </c>
      <c r="C2455" t="s">
        <v>19</v>
      </c>
      <c r="D2455" t="s">
        <v>29</v>
      </c>
      <c r="E2455" t="s">
        <v>21</v>
      </c>
      <c r="F2455">
        <v>95</v>
      </c>
      <c r="G2455" t="s">
        <v>98</v>
      </c>
      <c r="H2455" t="s">
        <v>123</v>
      </c>
      <c r="I2455" t="s">
        <v>36</v>
      </c>
      <c r="J2455">
        <v>4.6</v>
      </c>
      <c r="K2455" t="s">
        <v>31</v>
      </c>
      <c r="L2455" t="s">
        <v>48</v>
      </c>
      <c r="M2455" s="1">
        <v>380</v>
      </c>
      <c r="N2455" s="1">
        <v>494</v>
      </c>
      <c r="O2455" s="1">
        <v>17.48</v>
      </c>
      <c r="P2455" s="1">
        <v>96.52</v>
      </c>
      <c r="AD2455" s="1">
        <v>494</v>
      </c>
      <c r="AE2455" s="1">
        <v>17.48</v>
      </c>
    </row>
    <row r="2456" spans="1:31">
      <c r="A2456" t="s">
        <v>134</v>
      </c>
      <c r="B2456">
        <v>32</v>
      </c>
      <c r="C2456" t="s">
        <v>19</v>
      </c>
      <c r="D2456" t="s">
        <v>159</v>
      </c>
      <c r="E2456" t="s">
        <v>69</v>
      </c>
      <c r="F2456">
        <v>72</v>
      </c>
      <c r="G2456" t="s">
        <v>43</v>
      </c>
      <c r="H2456" t="s">
        <v>152</v>
      </c>
      <c r="I2456" t="s">
        <v>24</v>
      </c>
      <c r="J2456">
        <v>4.6</v>
      </c>
      <c r="K2456" t="s">
        <v>25</v>
      </c>
      <c r="L2456" t="s">
        <v>48</v>
      </c>
      <c r="M2456" s="1">
        <v>144</v>
      </c>
      <c r="N2456" s="1">
        <v>187.2</v>
      </c>
      <c r="O2456" s="1">
        <v>6.624</v>
      </c>
      <c r="P2456" s="1">
        <v>36.576</v>
      </c>
      <c r="AD2456" s="1">
        <v>187.2</v>
      </c>
      <c r="AE2456" s="1">
        <v>6.624</v>
      </c>
    </row>
    <row r="2457" spans="1:31">
      <c r="A2457" t="s">
        <v>134</v>
      </c>
      <c r="B2457">
        <v>20</v>
      </c>
      <c r="C2457" t="s">
        <v>19</v>
      </c>
      <c r="D2457" t="s">
        <v>149</v>
      </c>
      <c r="E2457" t="s">
        <v>69</v>
      </c>
      <c r="F2457">
        <v>98</v>
      </c>
      <c r="G2457" t="s">
        <v>22</v>
      </c>
      <c r="H2457" t="s">
        <v>99</v>
      </c>
      <c r="I2457" t="s">
        <v>36</v>
      </c>
      <c r="J2457">
        <v>3.4</v>
      </c>
      <c r="K2457" t="s">
        <v>31</v>
      </c>
      <c r="L2457" t="s">
        <v>104</v>
      </c>
      <c r="M2457" s="1">
        <v>196</v>
      </c>
      <c r="N2457" s="1">
        <v>254.8</v>
      </c>
      <c r="O2457" s="1">
        <v>6.664</v>
      </c>
      <c r="P2457" s="1">
        <v>52.136</v>
      </c>
      <c r="AD2457" s="1">
        <v>254.8</v>
      </c>
      <c r="AE2457" s="1">
        <v>6.664</v>
      </c>
    </row>
    <row r="2458" spans="1:31">
      <c r="A2458" t="s">
        <v>161</v>
      </c>
      <c r="B2458">
        <v>59</v>
      </c>
      <c r="C2458" t="s">
        <v>19</v>
      </c>
      <c r="D2458" t="s">
        <v>34</v>
      </c>
      <c r="E2458" t="s">
        <v>21</v>
      </c>
      <c r="F2458">
        <v>83</v>
      </c>
      <c r="G2458" t="s">
        <v>43</v>
      </c>
      <c r="H2458" t="s">
        <v>102</v>
      </c>
      <c r="I2458" t="s">
        <v>24</v>
      </c>
      <c r="J2458">
        <v>3.3</v>
      </c>
      <c r="K2458" t="s">
        <v>44</v>
      </c>
      <c r="L2458" t="s">
        <v>94</v>
      </c>
      <c r="M2458" s="1">
        <v>581</v>
      </c>
      <c r="N2458" s="1">
        <v>755.3</v>
      </c>
      <c r="O2458" s="1">
        <v>19.173</v>
      </c>
      <c r="P2458" s="1">
        <v>155.127</v>
      </c>
      <c r="AD2458" s="1">
        <v>755.3</v>
      </c>
      <c r="AE2458" s="1">
        <v>19.173</v>
      </c>
    </row>
    <row r="2459" spans="1:31">
      <c r="A2459" t="s">
        <v>84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43</v>
      </c>
      <c r="H2459" t="s">
        <v>30</v>
      </c>
      <c r="I2459" t="s">
        <v>55</v>
      </c>
      <c r="J2459">
        <v>3.6</v>
      </c>
      <c r="K2459" t="s">
        <v>31</v>
      </c>
      <c r="L2459" t="s">
        <v>56</v>
      </c>
      <c r="M2459" s="1">
        <v>333</v>
      </c>
      <c r="N2459" s="1">
        <v>432.9</v>
      </c>
      <c r="O2459" s="1">
        <v>11.988</v>
      </c>
      <c r="P2459" s="1">
        <v>87.912</v>
      </c>
      <c r="AD2459" s="1">
        <v>432.9</v>
      </c>
      <c r="AE2459" s="1">
        <v>11.988</v>
      </c>
    </row>
    <row r="2460" spans="1:31">
      <c r="A2460" t="s">
        <v>116</v>
      </c>
      <c r="B2460">
        <v>66</v>
      </c>
      <c r="C2460" t="s">
        <v>19</v>
      </c>
      <c r="D2460" t="s">
        <v>129</v>
      </c>
      <c r="E2460" t="s">
        <v>21</v>
      </c>
      <c r="F2460">
        <v>85</v>
      </c>
      <c r="G2460" t="s">
        <v>22</v>
      </c>
      <c r="H2460" t="s">
        <v>47</v>
      </c>
      <c r="I2460" t="s">
        <v>55</v>
      </c>
      <c r="J2460">
        <v>4.6</v>
      </c>
      <c r="K2460" t="s">
        <v>76</v>
      </c>
      <c r="L2460" t="s">
        <v>38</v>
      </c>
      <c r="M2460" s="1">
        <v>170</v>
      </c>
      <c r="N2460" s="1">
        <v>221</v>
      </c>
      <c r="O2460" s="1">
        <v>7.82</v>
      </c>
      <c r="P2460" s="1">
        <v>43.18</v>
      </c>
      <c r="AD2460" s="1">
        <v>221</v>
      </c>
      <c r="AE2460" s="1">
        <v>7.82</v>
      </c>
    </row>
    <row r="2461" spans="1:31">
      <c r="A2461" t="s">
        <v>67</v>
      </c>
      <c r="B2461">
        <v>47</v>
      </c>
      <c r="C2461" t="s">
        <v>19</v>
      </c>
      <c r="D2461" t="s">
        <v>140</v>
      </c>
      <c r="E2461" t="s">
        <v>21</v>
      </c>
      <c r="F2461">
        <v>36</v>
      </c>
      <c r="G2461" t="s">
        <v>22</v>
      </c>
      <c r="H2461" t="s">
        <v>89</v>
      </c>
      <c r="I2461" t="s">
        <v>55</v>
      </c>
      <c r="J2461">
        <v>4.3</v>
      </c>
      <c r="K2461" t="s">
        <v>31</v>
      </c>
      <c r="L2461" t="s">
        <v>38</v>
      </c>
      <c r="M2461" s="1">
        <v>36</v>
      </c>
      <c r="N2461" s="1">
        <v>46.8</v>
      </c>
      <c r="O2461" s="1">
        <v>1.548</v>
      </c>
      <c r="P2461" s="1">
        <v>9.252</v>
      </c>
      <c r="AD2461" s="1">
        <v>46.8</v>
      </c>
      <c r="AE2461" s="1">
        <v>1.548</v>
      </c>
    </row>
    <row r="2462" spans="1:31">
      <c r="A2462" t="s">
        <v>28</v>
      </c>
      <c r="B2462">
        <v>58</v>
      </c>
      <c r="C2462" t="s">
        <v>19</v>
      </c>
      <c r="D2462" t="s">
        <v>34</v>
      </c>
      <c r="E2462" t="s">
        <v>21</v>
      </c>
      <c r="F2462">
        <v>36</v>
      </c>
      <c r="G2462" t="s">
        <v>35</v>
      </c>
      <c r="H2462" t="s">
        <v>99</v>
      </c>
      <c r="I2462" t="s">
        <v>24</v>
      </c>
      <c r="J2462">
        <v>4</v>
      </c>
      <c r="K2462" t="s">
        <v>37</v>
      </c>
      <c r="L2462" t="s">
        <v>48</v>
      </c>
      <c r="M2462" s="1">
        <v>252</v>
      </c>
      <c r="N2462" s="1">
        <v>327.6</v>
      </c>
      <c r="O2462" s="1">
        <v>10.08</v>
      </c>
      <c r="P2462" s="1">
        <v>65.52</v>
      </c>
      <c r="AD2462" s="1">
        <v>327.6</v>
      </c>
      <c r="AE2462" s="1">
        <v>10.08</v>
      </c>
    </row>
    <row r="2463" spans="1:31">
      <c r="A2463" t="s">
        <v>154</v>
      </c>
      <c r="B2463">
        <v>28</v>
      </c>
      <c r="C2463" t="s">
        <v>19</v>
      </c>
      <c r="D2463" t="s">
        <v>135</v>
      </c>
      <c r="E2463" t="s">
        <v>69</v>
      </c>
      <c r="F2463">
        <v>86</v>
      </c>
      <c r="G2463" t="s">
        <v>22</v>
      </c>
      <c r="H2463" t="s">
        <v>121</v>
      </c>
      <c r="I2463" t="s">
        <v>52</v>
      </c>
      <c r="J2463">
        <v>4.8</v>
      </c>
      <c r="K2463" t="s">
        <v>37</v>
      </c>
      <c r="L2463" t="s">
        <v>38</v>
      </c>
      <c r="M2463" s="1">
        <v>172</v>
      </c>
      <c r="N2463" s="1">
        <v>223.6</v>
      </c>
      <c r="O2463" s="1">
        <v>8.256</v>
      </c>
      <c r="P2463" s="1">
        <v>43.344</v>
      </c>
      <c r="AD2463" s="1">
        <v>223.6</v>
      </c>
      <c r="AE2463" s="1">
        <v>8.256</v>
      </c>
    </row>
    <row r="2464" spans="1:31">
      <c r="A2464" t="s">
        <v>67</v>
      </c>
      <c r="B2464">
        <v>68</v>
      </c>
      <c r="C2464" t="s">
        <v>19</v>
      </c>
      <c r="D2464" t="s">
        <v>101</v>
      </c>
      <c r="E2464" t="s">
        <v>21</v>
      </c>
      <c r="F2464">
        <v>99</v>
      </c>
      <c r="G2464" t="s">
        <v>98</v>
      </c>
      <c r="H2464" t="s">
        <v>136</v>
      </c>
      <c r="I2464" t="s">
        <v>36</v>
      </c>
      <c r="J2464">
        <v>4.3</v>
      </c>
      <c r="K2464" t="s">
        <v>76</v>
      </c>
      <c r="L2464" t="s">
        <v>77</v>
      </c>
      <c r="M2464" s="1">
        <v>495</v>
      </c>
      <c r="N2464" s="1">
        <v>643.5</v>
      </c>
      <c r="O2464" s="1">
        <v>21.285</v>
      </c>
      <c r="P2464" s="1">
        <v>127.215</v>
      </c>
      <c r="AD2464" s="1">
        <v>643.5</v>
      </c>
      <c r="AE2464" s="1">
        <v>21.285</v>
      </c>
    </row>
    <row r="2465" spans="1:31">
      <c r="A2465" t="s">
        <v>97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98</v>
      </c>
      <c r="H2465" t="s">
        <v>141</v>
      </c>
      <c r="I2465" t="s">
        <v>52</v>
      </c>
      <c r="J2465">
        <v>3.3</v>
      </c>
      <c r="K2465" t="s">
        <v>31</v>
      </c>
      <c r="L2465" t="s">
        <v>77</v>
      </c>
      <c r="M2465" s="1">
        <v>105</v>
      </c>
      <c r="N2465" s="1">
        <v>136.5</v>
      </c>
      <c r="O2465" s="1">
        <v>3.465</v>
      </c>
      <c r="P2465" s="1">
        <v>28.035</v>
      </c>
      <c r="AD2465" s="1">
        <v>136.5</v>
      </c>
      <c r="AE2465" s="1">
        <v>3.465</v>
      </c>
    </row>
    <row r="2466" spans="1:31">
      <c r="A2466" t="s">
        <v>80</v>
      </c>
      <c r="B2466">
        <v>47</v>
      </c>
      <c r="C2466" t="s">
        <v>19</v>
      </c>
      <c r="D2466" t="s">
        <v>114</v>
      </c>
      <c r="E2466" t="s">
        <v>63</v>
      </c>
      <c r="F2466">
        <v>84</v>
      </c>
      <c r="G2466" t="s">
        <v>22</v>
      </c>
      <c r="H2466" t="s">
        <v>91</v>
      </c>
      <c r="I2466" t="s">
        <v>24</v>
      </c>
      <c r="J2466">
        <v>2.8</v>
      </c>
      <c r="K2466" t="s">
        <v>31</v>
      </c>
      <c r="L2466" t="s">
        <v>77</v>
      </c>
      <c r="M2466" s="1">
        <v>588</v>
      </c>
      <c r="N2466" s="1">
        <v>764.4</v>
      </c>
      <c r="O2466" s="1">
        <v>16.464</v>
      </c>
      <c r="P2466" s="1">
        <v>159.936</v>
      </c>
      <c r="AD2466" s="1">
        <v>764.4</v>
      </c>
      <c r="AE2466" s="1">
        <v>16.464</v>
      </c>
    </row>
    <row r="2467" spans="1:31">
      <c r="A2467" t="s">
        <v>116</v>
      </c>
      <c r="B2467">
        <v>18</v>
      </c>
      <c r="C2467" t="s">
        <v>19</v>
      </c>
      <c r="D2467" t="s">
        <v>41</v>
      </c>
      <c r="E2467" t="s">
        <v>42</v>
      </c>
      <c r="F2467">
        <v>63</v>
      </c>
      <c r="G2467" t="s">
        <v>43</v>
      </c>
      <c r="H2467" t="s">
        <v>125</v>
      </c>
      <c r="I2467" t="s">
        <v>36</v>
      </c>
      <c r="J2467">
        <v>4.4</v>
      </c>
      <c r="K2467" t="s">
        <v>76</v>
      </c>
      <c r="L2467" t="s">
        <v>38</v>
      </c>
      <c r="M2467" s="1">
        <v>189</v>
      </c>
      <c r="N2467" s="1">
        <v>245.7</v>
      </c>
      <c r="O2467" s="1">
        <v>8.316</v>
      </c>
      <c r="P2467" s="1">
        <v>48.384</v>
      </c>
      <c r="AD2467" s="1">
        <v>245.7</v>
      </c>
      <c r="AE2467" s="1">
        <v>8.316</v>
      </c>
    </row>
    <row r="2468" spans="1:31">
      <c r="A2468" t="s">
        <v>163</v>
      </c>
      <c r="B2468">
        <v>32</v>
      </c>
      <c r="C2468" t="s">
        <v>19</v>
      </c>
      <c r="D2468" t="s">
        <v>59</v>
      </c>
      <c r="E2468" t="s">
        <v>21</v>
      </c>
      <c r="F2468">
        <v>84</v>
      </c>
      <c r="G2468" t="s">
        <v>35</v>
      </c>
      <c r="H2468" t="s">
        <v>70</v>
      </c>
      <c r="I2468" t="s">
        <v>52</v>
      </c>
      <c r="J2468">
        <v>3.7</v>
      </c>
      <c r="K2468" t="s">
        <v>31</v>
      </c>
      <c r="L2468" t="s">
        <v>48</v>
      </c>
      <c r="M2468" s="1">
        <v>420</v>
      </c>
      <c r="N2468" s="1">
        <v>546</v>
      </c>
      <c r="O2468" s="1">
        <v>15.54</v>
      </c>
      <c r="P2468" s="1">
        <v>110.46</v>
      </c>
      <c r="AD2468" s="1">
        <v>546</v>
      </c>
      <c r="AE2468" s="1">
        <v>15.54</v>
      </c>
    </row>
    <row r="2469" spans="1:31">
      <c r="A2469" t="s">
        <v>142</v>
      </c>
      <c r="B2469">
        <v>27</v>
      </c>
      <c r="C2469" t="s">
        <v>19</v>
      </c>
      <c r="D2469" t="s">
        <v>59</v>
      </c>
      <c r="E2469" t="s">
        <v>21</v>
      </c>
      <c r="F2469">
        <v>72</v>
      </c>
      <c r="G2469" t="s">
        <v>43</v>
      </c>
      <c r="H2469" t="s">
        <v>99</v>
      </c>
      <c r="I2469" t="s">
        <v>36</v>
      </c>
      <c r="J2469">
        <v>3.6</v>
      </c>
      <c r="K2469" t="s">
        <v>37</v>
      </c>
      <c r="L2469" t="s">
        <v>48</v>
      </c>
      <c r="M2469" s="1">
        <v>360</v>
      </c>
      <c r="N2469" s="1">
        <v>468</v>
      </c>
      <c r="O2469" s="1">
        <v>12.96</v>
      </c>
      <c r="P2469" s="1">
        <v>95.04</v>
      </c>
      <c r="AD2469" s="1">
        <v>468</v>
      </c>
      <c r="AE2469" s="1">
        <v>12.96</v>
      </c>
    </row>
    <row r="2470" spans="1:31">
      <c r="A2470" t="s">
        <v>155</v>
      </c>
      <c r="B2470">
        <v>65</v>
      </c>
      <c r="C2470" t="s">
        <v>19</v>
      </c>
      <c r="D2470" t="s">
        <v>93</v>
      </c>
      <c r="E2470" t="s">
        <v>21</v>
      </c>
      <c r="F2470">
        <v>21</v>
      </c>
      <c r="G2470" t="s">
        <v>22</v>
      </c>
      <c r="H2470" t="s">
        <v>123</v>
      </c>
      <c r="I2470" t="s">
        <v>24</v>
      </c>
      <c r="J2470">
        <v>3.7</v>
      </c>
      <c r="K2470" t="s">
        <v>25</v>
      </c>
      <c r="L2470" t="s">
        <v>38</v>
      </c>
      <c r="M2470" s="1">
        <v>126</v>
      </c>
      <c r="N2470" s="1">
        <v>163.8</v>
      </c>
      <c r="O2470" s="1">
        <v>4.662</v>
      </c>
      <c r="P2470" s="1">
        <v>33.138</v>
      </c>
      <c r="AD2470" s="1">
        <v>163.8</v>
      </c>
      <c r="AE2470" s="1">
        <v>4.662</v>
      </c>
    </row>
    <row r="2471" spans="1:31">
      <c r="A2471" t="s">
        <v>143</v>
      </c>
      <c r="B2471">
        <v>68</v>
      </c>
      <c r="C2471" t="s">
        <v>19</v>
      </c>
      <c r="D2471" t="s">
        <v>41</v>
      </c>
      <c r="E2471" t="s">
        <v>42</v>
      </c>
      <c r="F2471">
        <v>92</v>
      </c>
      <c r="G2471" t="s">
        <v>43</v>
      </c>
      <c r="H2471" t="s">
        <v>150</v>
      </c>
      <c r="I2471" t="s">
        <v>55</v>
      </c>
      <c r="J2471">
        <v>5</v>
      </c>
      <c r="K2471" t="s">
        <v>44</v>
      </c>
      <c r="L2471" t="s">
        <v>48</v>
      </c>
      <c r="M2471" s="1">
        <v>276</v>
      </c>
      <c r="N2471" s="1">
        <v>358.8</v>
      </c>
      <c r="O2471" s="1">
        <v>13.8</v>
      </c>
      <c r="P2471" s="1">
        <v>69</v>
      </c>
      <c r="AD2471" s="1">
        <v>358.8</v>
      </c>
      <c r="AE2471" s="1">
        <v>13.8</v>
      </c>
    </row>
    <row r="2472" spans="1:31">
      <c r="A2472" t="s">
        <v>132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98</v>
      </c>
      <c r="H2472" t="s">
        <v>70</v>
      </c>
      <c r="I2472" t="s">
        <v>55</v>
      </c>
      <c r="J2472">
        <v>2.7</v>
      </c>
      <c r="K2472" t="s">
        <v>37</v>
      </c>
      <c r="L2472" t="s">
        <v>26</v>
      </c>
      <c r="M2472" s="1">
        <v>360</v>
      </c>
      <c r="N2472" s="1">
        <v>468</v>
      </c>
      <c r="O2472" s="1">
        <v>9.72</v>
      </c>
      <c r="P2472" s="1">
        <v>98.28</v>
      </c>
      <c r="AD2472" s="1">
        <v>468</v>
      </c>
      <c r="AE2472" s="1">
        <v>9.72</v>
      </c>
    </row>
    <row r="2473" spans="1:31">
      <c r="A2473" t="s">
        <v>111</v>
      </c>
      <c r="B2473">
        <v>30</v>
      </c>
      <c r="C2473" t="s">
        <v>19</v>
      </c>
      <c r="D2473" t="s">
        <v>41</v>
      </c>
      <c r="E2473" t="s">
        <v>42</v>
      </c>
      <c r="F2473">
        <v>83</v>
      </c>
      <c r="G2473" t="s">
        <v>43</v>
      </c>
      <c r="H2473" t="s">
        <v>23</v>
      </c>
      <c r="I2473" t="s">
        <v>36</v>
      </c>
      <c r="J2473">
        <v>4.3</v>
      </c>
      <c r="K2473" t="s">
        <v>31</v>
      </c>
      <c r="L2473" t="s">
        <v>48</v>
      </c>
      <c r="M2473" s="1">
        <v>249</v>
      </c>
      <c r="N2473" s="1">
        <v>323.7</v>
      </c>
      <c r="O2473" s="1">
        <v>10.707</v>
      </c>
      <c r="P2473" s="1">
        <v>63.993</v>
      </c>
      <c r="AD2473" s="1">
        <v>323.7</v>
      </c>
      <c r="AE2473" s="1">
        <v>10.707</v>
      </c>
    </row>
    <row r="2474" spans="1:31">
      <c r="A2474" t="s">
        <v>156</v>
      </c>
      <c r="B2474">
        <v>24</v>
      </c>
      <c r="C2474" t="s">
        <v>19</v>
      </c>
      <c r="D2474" t="s">
        <v>54</v>
      </c>
      <c r="E2474" t="s">
        <v>21</v>
      </c>
      <c r="F2474">
        <v>73</v>
      </c>
      <c r="G2474" t="s">
        <v>43</v>
      </c>
      <c r="H2474" t="s">
        <v>109</v>
      </c>
      <c r="I2474" t="s">
        <v>52</v>
      </c>
      <c r="J2474">
        <v>4.1</v>
      </c>
      <c r="K2474" t="s">
        <v>37</v>
      </c>
      <c r="L2474" t="s">
        <v>48</v>
      </c>
      <c r="M2474" s="1">
        <v>219</v>
      </c>
      <c r="N2474" s="1">
        <v>284.7</v>
      </c>
      <c r="O2474" s="1">
        <v>8.979</v>
      </c>
      <c r="P2474" s="1">
        <v>56.721</v>
      </c>
      <c r="AD2474" s="1">
        <v>284.7</v>
      </c>
      <c r="AE2474" s="1">
        <v>8.979</v>
      </c>
    </row>
    <row r="2475" spans="1:31">
      <c r="A2475" t="s">
        <v>73</v>
      </c>
      <c r="B2475">
        <v>57</v>
      </c>
      <c r="C2475" t="s">
        <v>19</v>
      </c>
      <c r="D2475" t="s">
        <v>140</v>
      </c>
      <c r="E2475" t="s">
        <v>21</v>
      </c>
      <c r="F2475">
        <v>98</v>
      </c>
      <c r="G2475" t="s">
        <v>43</v>
      </c>
      <c r="H2475" t="s">
        <v>121</v>
      </c>
      <c r="I2475" t="s">
        <v>24</v>
      </c>
      <c r="J2475">
        <v>2.6</v>
      </c>
      <c r="K2475" t="s">
        <v>31</v>
      </c>
      <c r="L2475" t="s">
        <v>56</v>
      </c>
      <c r="M2475" s="1">
        <v>98</v>
      </c>
      <c r="N2475" s="1">
        <v>127.4</v>
      </c>
      <c r="O2475" s="1">
        <v>2.548</v>
      </c>
      <c r="P2475" s="1">
        <v>26.852</v>
      </c>
      <c r="AD2475" s="1">
        <v>127.4</v>
      </c>
      <c r="AE2475" s="1">
        <v>2.548</v>
      </c>
    </row>
    <row r="2476" spans="1:31">
      <c r="A2476" t="s">
        <v>106</v>
      </c>
      <c r="B2476">
        <v>23</v>
      </c>
      <c r="C2476" t="s">
        <v>19</v>
      </c>
      <c r="D2476" t="s">
        <v>129</v>
      </c>
      <c r="E2476" t="s">
        <v>21</v>
      </c>
      <c r="F2476">
        <v>76</v>
      </c>
      <c r="G2476" t="s">
        <v>43</v>
      </c>
      <c r="H2476" t="s">
        <v>81</v>
      </c>
      <c r="I2476" t="s">
        <v>55</v>
      </c>
      <c r="J2476">
        <v>3.2</v>
      </c>
      <c r="K2476" t="s">
        <v>76</v>
      </c>
      <c r="L2476" t="s">
        <v>56</v>
      </c>
      <c r="M2476" s="1">
        <v>152</v>
      </c>
      <c r="N2476" s="1">
        <v>197.6</v>
      </c>
      <c r="O2476" s="1">
        <v>4.864</v>
      </c>
      <c r="P2476" s="1">
        <v>40.736</v>
      </c>
      <c r="AD2476" s="1">
        <v>197.6</v>
      </c>
      <c r="AE2476" s="1">
        <v>4.864</v>
      </c>
    </row>
    <row r="2477" spans="1:31">
      <c r="A2477" t="s">
        <v>108</v>
      </c>
      <c r="B2477">
        <v>69</v>
      </c>
      <c r="C2477" t="s">
        <v>19</v>
      </c>
      <c r="D2477" t="s">
        <v>88</v>
      </c>
      <c r="E2477" t="s">
        <v>21</v>
      </c>
      <c r="F2477">
        <v>43</v>
      </c>
      <c r="G2477" t="s">
        <v>35</v>
      </c>
      <c r="H2477" t="s">
        <v>99</v>
      </c>
      <c r="I2477" t="s">
        <v>52</v>
      </c>
      <c r="J2477">
        <v>3.5</v>
      </c>
      <c r="K2477" t="s">
        <v>25</v>
      </c>
      <c r="L2477" t="s">
        <v>94</v>
      </c>
      <c r="M2477" s="1">
        <v>344</v>
      </c>
      <c r="N2477" s="1">
        <v>447.2</v>
      </c>
      <c r="O2477" s="1">
        <v>12.04</v>
      </c>
      <c r="P2477" s="1">
        <v>91.16</v>
      </c>
      <c r="AD2477" s="1">
        <v>447.2</v>
      </c>
      <c r="AE2477" s="1">
        <v>12.04</v>
      </c>
    </row>
    <row r="2478" spans="1:31">
      <c r="A2478" t="s">
        <v>127</v>
      </c>
      <c r="B2478">
        <v>60</v>
      </c>
      <c r="C2478" t="s">
        <v>19</v>
      </c>
      <c r="D2478" t="s">
        <v>139</v>
      </c>
      <c r="E2478" t="s">
        <v>69</v>
      </c>
      <c r="F2478">
        <v>60</v>
      </c>
      <c r="G2478" t="s">
        <v>43</v>
      </c>
      <c r="H2478" t="s">
        <v>47</v>
      </c>
      <c r="I2478" t="s">
        <v>52</v>
      </c>
      <c r="J2478">
        <v>3.7</v>
      </c>
      <c r="K2478" t="s">
        <v>31</v>
      </c>
      <c r="L2478" t="s">
        <v>94</v>
      </c>
      <c r="M2478" s="1">
        <v>180</v>
      </c>
      <c r="N2478" s="1">
        <v>234</v>
      </c>
      <c r="O2478" s="1">
        <v>6.66</v>
      </c>
      <c r="P2478" s="1">
        <v>47.34</v>
      </c>
      <c r="AD2478" s="1">
        <v>234</v>
      </c>
      <c r="AE2478" s="1">
        <v>6.66</v>
      </c>
    </row>
    <row r="2479" spans="1:31">
      <c r="A2479" t="s">
        <v>108</v>
      </c>
      <c r="B2479">
        <v>25</v>
      </c>
      <c r="C2479" t="s">
        <v>19</v>
      </c>
      <c r="D2479" t="s">
        <v>159</v>
      </c>
      <c r="E2479" t="s">
        <v>69</v>
      </c>
      <c r="F2479">
        <v>40</v>
      </c>
      <c r="G2479" t="s">
        <v>22</v>
      </c>
      <c r="H2479" t="s">
        <v>47</v>
      </c>
      <c r="I2479" t="s">
        <v>36</v>
      </c>
      <c r="J2479">
        <v>3.8</v>
      </c>
      <c r="K2479" t="s">
        <v>44</v>
      </c>
      <c r="L2479" t="s">
        <v>38</v>
      </c>
      <c r="M2479" s="1">
        <v>80</v>
      </c>
      <c r="N2479" s="1">
        <v>104</v>
      </c>
      <c r="O2479" s="1">
        <v>3.04</v>
      </c>
      <c r="P2479" s="1">
        <v>20.96</v>
      </c>
      <c r="AD2479" s="1">
        <v>104</v>
      </c>
      <c r="AE2479" s="1">
        <v>3.04</v>
      </c>
    </row>
    <row r="2480" spans="1:31">
      <c r="A2480" t="s">
        <v>144</v>
      </c>
      <c r="B2480">
        <v>18</v>
      </c>
      <c r="C2480" t="s">
        <v>19</v>
      </c>
      <c r="D2480" t="s">
        <v>140</v>
      </c>
      <c r="E2480" t="s">
        <v>21</v>
      </c>
      <c r="F2480">
        <v>93</v>
      </c>
      <c r="G2480" t="s">
        <v>35</v>
      </c>
      <c r="H2480" t="s">
        <v>30</v>
      </c>
      <c r="I2480" t="s">
        <v>24</v>
      </c>
      <c r="J2480">
        <v>4.8</v>
      </c>
      <c r="K2480" t="s">
        <v>76</v>
      </c>
      <c r="L2480" t="s">
        <v>104</v>
      </c>
      <c r="M2480" s="1">
        <v>93</v>
      </c>
      <c r="N2480" s="1">
        <v>120.9</v>
      </c>
      <c r="O2480" s="1">
        <v>4.464</v>
      </c>
      <c r="P2480" s="1">
        <v>23.436</v>
      </c>
      <c r="AD2480" s="1">
        <v>120.9</v>
      </c>
      <c r="AE2480" s="1">
        <v>4.464</v>
      </c>
    </row>
    <row r="2481" spans="1:31">
      <c r="A2481" t="s">
        <v>126</v>
      </c>
      <c r="B2481">
        <v>37</v>
      </c>
      <c r="C2481" t="s">
        <v>19</v>
      </c>
      <c r="D2481" t="s">
        <v>88</v>
      </c>
      <c r="E2481" t="s">
        <v>21</v>
      </c>
      <c r="F2481">
        <v>98</v>
      </c>
      <c r="G2481" t="s">
        <v>35</v>
      </c>
      <c r="H2481" t="s">
        <v>81</v>
      </c>
      <c r="I2481" t="s">
        <v>55</v>
      </c>
      <c r="J2481">
        <v>4.2</v>
      </c>
      <c r="K2481" t="s">
        <v>37</v>
      </c>
      <c r="L2481" t="s">
        <v>104</v>
      </c>
      <c r="M2481" s="1">
        <v>784</v>
      </c>
      <c r="N2481" s="1">
        <v>1019.2</v>
      </c>
      <c r="O2481" s="1">
        <v>32.928</v>
      </c>
      <c r="P2481" s="1">
        <v>202.272</v>
      </c>
      <c r="AD2481" s="1">
        <v>1019.2</v>
      </c>
      <c r="AE2481" s="1">
        <v>32.928</v>
      </c>
    </row>
    <row r="2482" spans="1:31">
      <c r="A2482" t="s">
        <v>138</v>
      </c>
      <c r="B2482">
        <v>61</v>
      </c>
      <c r="C2482" t="s">
        <v>19</v>
      </c>
      <c r="D2482" t="s">
        <v>140</v>
      </c>
      <c r="E2482" t="s">
        <v>21</v>
      </c>
      <c r="F2482">
        <v>91</v>
      </c>
      <c r="G2482" t="s">
        <v>98</v>
      </c>
      <c r="H2482" t="s">
        <v>30</v>
      </c>
      <c r="I2482" t="s">
        <v>52</v>
      </c>
      <c r="J2482">
        <v>2.9</v>
      </c>
      <c r="K2482" t="s">
        <v>37</v>
      </c>
      <c r="L2482" t="s">
        <v>26</v>
      </c>
      <c r="M2482" s="1">
        <v>91</v>
      </c>
      <c r="N2482" s="1">
        <v>118.3</v>
      </c>
      <c r="O2482" s="1">
        <v>2.639</v>
      </c>
      <c r="P2482" s="1">
        <v>24.661</v>
      </c>
      <c r="AD2482" s="1">
        <v>118.3</v>
      </c>
      <c r="AE2482" s="1">
        <v>2.639</v>
      </c>
    </row>
    <row r="2483" spans="1:31">
      <c r="A2483" t="s">
        <v>142</v>
      </c>
      <c r="B2483">
        <v>41</v>
      </c>
      <c r="C2483" t="s">
        <v>19</v>
      </c>
      <c r="D2483" t="s">
        <v>149</v>
      </c>
      <c r="E2483" t="s">
        <v>69</v>
      </c>
      <c r="F2483">
        <v>92</v>
      </c>
      <c r="G2483" t="s">
        <v>98</v>
      </c>
      <c r="H2483" t="s">
        <v>123</v>
      </c>
      <c r="I2483" t="s">
        <v>55</v>
      </c>
      <c r="J2483">
        <v>2.9</v>
      </c>
      <c r="K2483" t="s">
        <v>92</v>
      </c>
      <c r="L2483" t="s">
        <v>38</v>
      </c>
      <c r="M2483" s="1">
        <v>184</v>
      </c>
      <c r="N2483" s="1">
        <v>239.2</v>
      </c>
      <c r="O2483" s="1">
        <v>5.336</v>
      </c>
      <c r="P2483" s="1">
        <v>49.864</v>
      </c>
      <c r="AD2483" s="1">
        <v>239.2</v>
      </c>
      <c r="AE2483" s="1">
        <v>5.336</v>
      </c>
    </row>
    <row r="2484" spans="1:31">
      <c r="A2484" t="s">
        <v>132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35</v>
      </c>
      <c r="H2484" t="s">
        <v>109</v>
      </c>
      <c r="I2484" t="s">
        <v>24</v>
      </c>
      <c r="J2484">
        <v>4.8</v>
      </c>
      <c r="K2484" t="s">
        <v>37</v>
      </c>
      <c r="L2484" t="s">
        <v>104</v>
      </c>
      <c r="M2484" s="1">
        <v>783</v>
      </c>
      <c r="N2484" s="1">
        <v>1017.9</v>
      </c>
      <c r="O2484" s="1">
        <v>37.584</v>
      </c>
      <c r="P2484" s="1">
        <v>197.316</v>
      </c>
      <c r="AD2484" s="1">
        <v>1017.9</v>
      </c>
      <c r="AE2484" s="1">
        <v>37.584</v>
      </c>
    </row>
    <row r="2485" spans="1:31">
      <c r="A2485" t="s">
        <v>132</v>
      </c>
      <c r="B2485">
        <v>32</v>
      </c>
      <c r="C2485" t="s">
        <v>19</v>
      </c>
      <c r="D2485" t="s">
        <v>93</v>
      </c>
      <c r="E2485" t="s">
        <v>21</v>
      </c>
      <c r="F2485">
        <v>96</v>
      </c>
      <c r="G2485" t="s">
        <v>35</v>
      </c>
      <c r="H2485" t="s">
        <v>91</v>
      </c>
      <c r="I2485" t="s">
        <v>55</v>
      </c>
      <c r="J2485">
        <v>2.9</v>
      </c>
      <c r="K2485" t="s">
        <v>92</v>
      </c>
      <c r="L2485" t="s">
        <v>94</v>
      </c>
      <c r="M2485" s="1">
        <v>576</v>
      </c>
      <c r="N2485" s="1">
        <v>748.8</v>
      </c>
      <c r="O2485" s="1">
        <v>16.704</v>
      </c>
      <c r="P2485" s="1">
        <v>156.096</v>
      </c>
      <c r="AD2485" s="1">
        <v>748.8</v>
      </c>
      <c r="AE2485" s="1">
        <v>16.704</v>
      </c>
    </row>
    <row r="2486" spans="1:31">
      <c r="A2486" t="s">
        <v>87</v>
      </c>
      <c r="B2486">
        <v>60</v>
      </c>
      <c r="C2486" t="s">
        <v>19</v>
      </c>
      <c r="D2486" t="s">
        <v>117</v>
      </c>
      <c r="E2486" t="s">
        <v>21</v>
      </c>
      <c r="F2486">
        <v>97</v>
      </c>
      <c r="G2486" t="s">
        <v>43</v>
      </c>
      <c r="H2486" t="s">
        <v>102</v>
      </c>
      <c r="I2486" t="s">
        <v>52</v>
      </c>
      <c r="J2486">
        <v>4.8</v>
      </c>
      <c r="K2486" t="s">
        <v>31</v>
      </c>
      <c r="L2486" t="s">
        <v>104</v>
      </c>
      <c r="M2486" s="1">
        <v>388</v>
      </c>
      <c r="N2486" s="1">
        <v>504.4</v>
      </c>
      <c r="O2486" s="1">
        <v>18.624</v>
      </c>
      <c r="P2486" s="1">
        <v>97.776</v>
      </c>
      <c r="AD2486" s="1">
        <v>504.4</v>
      </c>
      <c r="AE2486" s="1">
        <v>18.624</v>
      </c>
    </row>
    <row r="2487" spans="1:31">
      <c r="A2487" t="s">
        <v>58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43</v>
      </c>
      <c r="H2487" t="s">
        <v>133</v>
      </c>
      <c r="I2487" t="s">
        <v>36</v>
      </c>
      <c r="J2487">
        <v>4.6</v>
      </c>
      <c r="K2487" t="s">
        <v>76</v>
      </c>
      <c r="L2487" t="s">
        <v>48</v>
      </c>
      <c r="M2487" s="1">
        <v>275</v>
      </c>
      <c r="N2487" s="1">
        <v>357.5</v>
      </c>
      <c r="O2487" s="1">
        <v>12.65</v>
      </c>
      <c r="P2487" s="1">
        <v>69.85</v>
      </c>
      <c r="AD2487" s="1">
        <v>357.5</v>
      </c>
      <c r="AE2487" s="1">
        <v>12.65</v>
      </c>
    </row>
    <row r="2488" spans="1:31">
      <c r="A2488" t="s">
        <v>116</v>
      </c>
      <c r="B2488">
        <v>61</v>
      </c>
      <c r="C2488" t="s">
        <v>19</v>
      </c>
      <c r="D2488" t="s">
        <v>34</v>
      </c>
      <c r="E2488" t="s">
        <v>21</v>
      </c>
      <c r="F2488">
        <v>58</v>
      </c>
      <c r="G2488" t="s">
        <v>22</v>
      </c>
      <c r="H2488" t="s">
        <v>152</v>
      </c>
      <c r="I2488" t="s">
        <v>36</v>
      </c>
      <c r="J2488">
        <v>4.4</v>
      </c>
      <c r="K2488" t="s">
        <v>37</v>
      </c>
      <c r="L2488" t="s">
        <v>26</v>
      </c>
      <c r="M2488" s="1">
        <v>406</v>
      </c>
      <c r="N2488" s="1">
        <v>527.8</v>
      </c>
      <c r="O2488" s="1">
        <v>17.864</v>
      </c>
      <c r="P2488" s="1">
        <v>103.936</v>
      </c>
      <c r="AD2488" s="1">
        <v>527.8</v>
      </c>
      <c r="AE2488" s="1">
        <v>17.864</v>
      </c>
    </row>
    <row r="2489" spans="1:31">
      <c r="A2489" t="s">
        <v>53</v>
      </c>
      <c r="B2489">
        <v>57</v>
      </c>
      <c r="C2489" t="s">
        <v>19</v>
      </c>
      <c r="D2489" t="s">
        <v>153</v>
      </c>
      <c r="E2489" t="s">
        <v>42</v>
      </c>
      <c r="F2489">
        <v>21</v>
      </c>
      <c r="G2489" t="s">
        <v>22</v>
      </c>
      <c r="H2489" t="s">
        <v>89</v>
      </c>
      <c r="I2489" t="s">
        <v>36</v>
      </c>
      <c r="J2489">
        <v>3</v>
      </c>
      <c r="K2489" t="s">
        <v>44</v>
      </c>
      <c r="L2489" t="s">
        <v>77</v>
      </c>
      <c r="M2489" s="1">
        <v>63</v>
      </c>
      <c r="N2489" s="1">
        <v>81.9</v>
      </c>
      <c r="O2489" s="1">
        <v>1.89</v>
      </c>
      <c r="P2489" s="1">
        <v>17.01</v>
      </c>
      <c r="AD2489" s="1">
        <v>81.9</v>
      </c>
      <c r="AE2489" s="1">
        <v>1.89</v>
      </c>
    </row>
    <row r="2490" spans="1:31">
      <c r="A2490" t="s">
        <v>87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98</v>
      </c>
      <c r="H2490" t="s">
        <v>60</v>
      </c>
      <c r="I2490" t="s">
        <v>52</v>
      </c>
      <c r="J2490">
        <v>4.4</v>
      </c>
      <c r="K2490" t="s">
        <v>44</v>
      </c>
      <c r="L2490" t="s">
        <v>94</v>
      </c>
      <c r="M2490" s="1">
        <v>738</v>
      </c>
      <c r="N2490" s="1">
        <v>959.4</v>
      </c>
      <c r="O2490" s="1">
        <v>32.472</v>
      </c>
      <c r="P2490" s="1">
        <v>188.928</v>
      </c>
      <c r="AD2490" s="1">
        <v>959.4</v>
      </c>
      <c r="AE2490" s="1">
        <v>32.472</v>
      </c>
    </row>
    <row r="2491" spans="1:31">
      <c r="A2491" t="s">
        <v>163</v>
      </c>
      <c r="B2491">
        <v>66</v>
      </c>
      <c r="C2491" t="s">
        <v>19</v>
      </c>
      <c r="D2491" t="s">
        <v>62</v>
      </c>
      <c r="E2491" t="s">
        <v>63</v>
      </c>
      <c r="F2491">
        <v>34</v>
      </c>
      <c r="G2491" t="s">
        <v>43</v>
      </c>
      <c r="H2491" t="s">
        <v>102</v>
      </c>
      <c r="I2491" t="s">
        <v>24</v>
      </c>
      <c r="J2491">
        <v>3.9</v>
      </c>
      <c r="K2491" t="s">
        <v>25</v>
      </c>
      <c r="L2491" t="s">
        <v>56</v>
      </c>
      <c r="M2491" s="1">
        <v>272</v>
      </c>
      <c r="N2491" s="1">
        <v>353.6</v>
      </c>
      <c r="O2491" s="1">
        <v>10.608</v>
      </c>
      <c r="P2491" s="1">
        <v>70.992</v>
      </c>
      <c r="AD2491" s="1">
        <v>353.6</v>
      </c>
      <c r="AE2491" s="1">
        <v>10.608</v>
      </c>
    </row>
    <row r="2492" spans="1:31">
      <c r="A2492" t="s">
        <v>53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43</v>
      </c>
      <c r="H2492" t="s">
        <v>23</v>
      </c>
      <c r="I2492" t="s">
        <v>36</v>
      </c>
      <c r="J2492">
        <v>4</v>
      </c>
      <c r="K2492" t="s">
        <v>31</v>
      </c>
      <c r="L2492" t="s">
        <v>104</v>
      </c>
      <c r="M2492" s="1">
        <v>390</v>
      </c>
      <c r="N2492" s="1">
        <v>507</v>
      </c>
      <c r="O2492" s="1">
        <v>15.6</v>
      </c>
      <c r="P2492" s="1">
        <v>101.4</v>
      </c>
      <c r="AD2492" s="1">
        <v>507</v>
      </c>
      <c r="AE2492" s="1">
        <v>15.6</v>
      </c>
    </row>
    <row r="2493" spans="1:31">
      <c r="A2493" t="s">
        <v>106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43</v>
      </c>
      <c r="H2493" t="s">
        <v>152</v>
      </c>
      <c r="I2493" t="s">
        <v>36</v>
      </c>
      <c r="J2493">
        <v>2.5</v>
      </c>
      <c r="K2493" t="s">
        <v>76</v>
      </c>
      <c r="L2493" t="s">
        <v>94</v>
      </c>
      <c r="M2493" s="1">
        <v>423</v>
      </c>
      <c r="N2493" s="1">
        <v>549.9</v>
      </c>
      <c r="O2493" s="1">
        <v>10.575</v>
      </c>
      <c r="P2493" s="1">
        <v>116.325</v>
      </c>
      <c r="AD2493" s="1">
        <v>549.9</v>
      </c>
      <c r="AE2493" s="1">
        <v>10.575</v>
      </c>
    </row>
    <row r="2494" spans="1:31">
      <c r="A2494" t="s">
        <v>163</v>
      </c>
      <c r="B2494">
        <v>50</v>
      </c>
      <c r="C2494" t="s">
        <v>19</v>
      </c>
      <c r="D2494" t="s">
        <v>96</v>
      </c>
      <c r="E2494" t="s">
        <v>69</v>
      </c>
      <c r="F2494">
        <v>96</v>
      </c>
      <c r="G2494" t="s">
        <v>35</v>
      </c>
      <c r="H2494" t="s">
        <v>64</v>
      </c>
      <c r="I2494" t="s">
        <v>52</v>
      </c>
      <c r="J2494">
        <v>4.1</v>
      </c>
      <c r="K2494" t="s">
        <v>76</v>
      </c>
      <c r="L2494" t="s">
        <v>77</v>
      </c>
      <c r="M2494" s="1">
        <v>96</v>
      </c>
      <c r="N2494" s="1">
        <v>124.8</v>
      </c>
      <c r="O2494" s="1">
        <v>3.936</v>
      </c>
      <c r="P2494" s="1">
        <v>24.864</v>
      </c>
      <c r="AD2494" s="1">
        <v>124.8</v>
      </c>
      <c r="AE2494" s="1">
        <v>3.936</v>
      </c>
    </row>
    <row r="2495" spans="1:31">
      <c r="A2495" t="s">
        <v>28</v>
      </c>
      <c r="B2495">
        <v>21</v>
      </c>
      <c r="C2495" t="s">
        <v>19</v>
      </c>
      <c r="D2495" t="s">
        <v>140</v>
      </c>
      <c r="E2495" t="s">
        <v>21</v>
      </c>
      <c r="F2495">
        <v>23</v>
      </c>
      <c r="G2495" t="s">
        <v>35</v>
      </c>
      <c r="H2495" t="s">
        <v>133</v>
      </c>
      <c r="I2495" t="s">
        <v>55</v>
      </c>
      <c r="J2495">
        <v>4.8</v>
      </c>
      <c r="K2495" t="s">
        <v>25</v>
      </c>
      <c r="L2495" t="s">
        <v>104</v>
      </c>
      <c r="M2495" s="1">
        <v>23</v>
      </c>
      <c r="N2495" s="1">
        <v>29.9</v>
      </c>
      <c r="O2495" s="1">
        <v>1.104</v>
      </c>
      <c r="P2495" s="1">
        <v>5.796</v>
      </c>
      <c r="AD2495" s="1">
        <v>29.9</v>
      </c>
      <c r="AE2495" s="1">
        <v>1.104</v>
      </c>
    </row>
    <row r="2496" spans="1:31">
      <c r="A2496" t="s">
        <v>111</v>
      </c>
      <c r="B2496">
        <v>42</v>
      </c>
      <c r="C2496" t="s">
        <v>19</v>
      </c>
      <c r="D2496" t="s">
        <v>74</v>
      </c>
      <c r="E2496" t="s">
        <v>42</v>
      </c>
      <c r="F2496">
        <v>27</v>
      </c>
      <c r="G2496" t="s">
        <v>35</v>
      </c>
      <c r="H2496" t="s">
        <v>109</v>
      </c>
      <c r="I2496" t="s">
        <v>24</v>
      </c>
      <c r="J2496">
        <v>2.6</v>
      </c>
      <c r="K2496" t="s">
        <v>92</v>
      </c>
      <c r="L2496" t="s">
        <v>48</v>
      </c>
      <c r="M2496" s="1">
        <v>108</v>
      </c>
      <c r="N2496" s="1">
        <v>140.4</v>
      </c>
      <c r="O2496" s="1">
        <v>2.808</v>
      </c>
      <c r="P2496" s="1">
        <v>29.592</v>
      </c>
      <c r="AD2496" s="1">
        <v>140.4</v>
      </c>
      <c r="AE2496" s="1">
        <v>2.808</v>
      </c>
    </row>
    <row r="2497" spans="1:31">
      <c r="A2497" t="s">
        <v>161</v>
      </c>
      <c r="B2497">
        <v>40</v>
      </c>
      <c r="C2497" t="s">
        <v>19</v>
      </c>
      <c r="D2497" t="s">
        <v>147</v>
      </c>
      <c r="E2497" t="s">
        <v>69</v>
      </c>
      <c r="F2497">
        <v>37</v>
      </c>
      <c r="G2497" t="s">
        <v>98</v>
      </c>
      <c r="H2497" t="s">
        <v>136</v>
      </c>
      <c r="I2497" t="s">
        <v>36</v>
      </c>
      <c r="J2497">
        <v>3.1</v>
      </c>
      <c r="K2497" t="s">
        <v>37</v>
      </c>
      <c r="L2497" t="s">
        <v>104</v>
      </c>
      <c r="M2497" s="1">
        <v>148</v>
      </c>
      <c r="N2497" s="1">
        <v>192.4</v>
      </c>
      <c r="O2497" s="1">
        <v>4.588</v>
      </c>
      <c r="P2497" s="1">
        <v>39.812</v>
      </c>
      <c r="AD2497" s="1">
        <v>192.4</v>
      </c>
      <c r="AE2497" s="1">
        <v>4.588</v>
      </c>
    </row>
    <row r="2498" spans="1:31">
      <c r="A2498" t="s">
        <v>130</v>
      </c>
      <c r="B2498">
        <v>67</v>
      </c>
      <c r="C2498" t="s">
        <v>19</v>
      </c>
      <c r="D2498" t="s">
        <v>135</v>
      </c>
      <c r="E2498" t="s">
        <v>69</v>
      </c>
      <c r="F2498">
        <v>79</v>
      </c>
      <c r="G2498" t="s">
        <v>35</v>
      </c>
      <c r="H2498" t="s">
        <v>150</v>
      </c>
      <c r="I2498" t="s">
        <v>52</v>
      </c>
      <c r="J2498">
        <v>3.2</v>
      </c>
      <c r="K2498" t="s">
        <v>37</v>
      </c>
      <c r="L2498" t="s">
        <v>38</v>
      </c>
      <c r="M2498" s="1">
        <v>158</v>
      </c>
      <c r="N2498" s="1">
        <v>205.4</v>
      </c>
      <c r="O2498" s="1">
        <v>5.056</v>
      </c>
      <c r="P2498" s="1">
        <v>42.344</v>
      </c>
      <c r="AD2498" s="1">
        <v>205.4</v>
      </c>
      <c r="AE2498" s="1">
        <v>5.056</v>
      </c>
    </row>
    <row r="2499" spans="1:31">
      <c r="A2499" t="s">
        <v>127</v>
      </c>
      <c r="B2499">
        <v>35</v>
      </c>
      <c r="C2499" t="s">
        <v>19</v>
      </c>
      <c r="D2499" t="s">
        <v>147</v>
      </c>
      <c r="E2499" t="s">
        <v>69</v>
      </c>
      <c r="F2499">
        <v>40</v>
      </c>
      <c r="G2499" t="s">
        <v>43</v>
      </c>
      <c r="H2499" t="s">
        <v>89</v>
      </c>
      <c r="I2499" t="s">
        <v>52</v>
      </c>
      <c r="J2499">
        <v>4.2</v>
      </c>
      <c r="K2499" t="s">
        <v>76</v>
      </c>
      <c r="L2499" t="s">
        <v>48</v>
      </c>
      <c r="M2499" s="1">
        <v>160</v>
      </c>
      <c r="N2499" s="1">
        <v>208</v>
      </c>
      <c r="O2499" s="1">
        <v>6.72</v>
      </c>
      <c r="P2499" s="1">
        <v>41.28</v>
      </c>
      <c r="AD2499" s="1">
        <v>208</v>
      </c>
      <c r="AE2499" s="1">
        <v>6.72</v>
      </c>
    </row>
    <row r="2500" spans="1:31">
      <c r="A2500" t="s">
        <v>33</v>
      </c>
      <c r="B2500">
        <v>18</v>
      </c>
      <c r="C2500" t="s">
        <v>19</v>
      </c>
      <c r="D2500" t="s">
        <v>62</v>
      </c>
      <c r="E2500" t="s">
        <v>63</v>
      </c>
      <c r="F2500">
        <v>39</v>
      </c>
      <c r="G2500" t="s">
        <v>35</v>
      </c>
      <c r="H2500" t="s">
        <v>102</v>
      </c>
      <c r="I2500" t="s">
        <v>55</v>
      </c>
      <c r="J2500">
        <v>2.6</v>
      </c>
      <c r="K2500" t="s">
        <v>31</v>
      </c>
      <c r="L2500" t="s">
        <v>26</v>
      </c>
      <c r="M2500" s="1">
        <v>312</v>
      </c>
      <c r="N2500" s="1">
        <v>405.6</v>
      </c>
      <c r="O2500" s="1">
        <v>8.112</v>
      </c>
      <c r="P2500" s="1">
        <v>85.488</v>
      </c>
      <c r="AD2500" s="1">
        <v>405.6</v>
      </c>
      <c r="AE2500" s="1">
        <v>8.112</v>
      </c>
    </row>
    <row r="2501" spans="1:31">
      <c r="A2501" t="s">
        <v>58</v>
      </c>
      <c r="B2501">
        <v>52</v>
      </c>
      <c r="C2501" t="s">
        <v>19</v>
      </c>
      <c r="D2501" t="s">
        <v>117</v>
      </c>
      <c r="E2501" t="s">
        <v>21</v>
      </c>
      <c r="F2501">
        <v>73</v>
      </c>
      <c r="G2501" t="s">
        <v>22</v>
      </c>
      <c r="H2501" t="s">
        <v>70</v>
      </c>
      <c r="I2501" t="s">
        <v>52</v>
      </c>
      <c r="J2501">
        <v>3.1</v>
      </c>
      <c r="K2501" t="s">
        <v>31</v>
      </c>
      <c r="L2501" t="s">
        <v>56</v>
      </c>
      <c r="M2501" s="1">
        <v>292</v>
      </c>
      <c r="N2501" s="1">
        <v>379.6</v>
      </c>
      <c r="O2501" s="1">
        <v>9.052</v>
      </c>
      <c r="P2501" s="1">
        <v>78.548</v>
      </c>
      <c r="AD2501" s="1">
        <v>379.6</v>
      </c>
      <c r="AE2501" s="1">
        <v>9.052</v>
      </c>
    </row>
    <row r="2502" spans="1:31">
      <c r="A2502" t="s">
        <v>33</v>
      </c>
      <c r="B2502">
        <v>59</v>
      </c>
      <c r="C2502" t="s">
        <v>19</v>
      </c>
      <c r="D2502" t="s">
        <v>159</v>
      </c>
      <c r="E2502" t="s">
        <v>69</v>
      </c>
      <c r="F2502">
        <v>84</v>
      </c>
      <c r="G2502" t="s">
        <v>43</v>
      </c>
      <c r="H2502" t="s">
        <v>89</v>
      </c>
      <c r="I2502" t="s">
        <v>55</v>
      </c>
      <c r="J2502">
        <v>2.9</v>
      </c>
      <c r="K2502" t="s">
        <v>31</v>
      </c>
      <c r="L2502" t="s">
        <v>77</v>
      </c>
      <c r="M2502" s="1">
        <v>168</v>
      </c>
      <c r="N2502" s="1">
        <v>218.4</v>
      </c>
      <c r="O2502" s="1">
        <v>4.872</v>
      </c>
      <c r="P2502" s="1">
        <v>45.528</v>
      </c>
      <c r="AD2502" s="1">
        <v>218.4</v>
      </c>
      <c r="AE2502" s="1">
        <v>4.872</v>
      </c>
    </row>
    <row r="2503" spans="1:31">
      <c r="A2503" t="s">
        <v>61</v>
      </c>
      <c r="B2503">
        <v>49</v>
      </c>
      <c r="C2503" t="s">
        <v>19</v>
      </c>
      <c r="D2503" t="s">
        <v>59</v>
      </c>
      <c r="E2503" t="s">
        <v>21</v>
      </c>
      <c r="F2503">
        <v>94</v>
      </c>
      <c r="G2503" t="s">
        <v>43</v>
      </c>
      <c r="H2503" t="s">
        <v>89</v>
      </c>
      <c r="I2503" t="s">
        <v>55</v>
      </c>
      <c r="J2503">
        <v>4.6</v>
      </c>
      <c r="K2503" t="s">
        <v>25</v>
      </c>
      <c r="L2503" t="s">
        <v>77</v>
      </c>
      <c r="M2503" s="1">
        <v>470</v>
      </c>
      <c r="N2503" s="1">
        <v>611</v>
      </c>
      <c r="O2503" s="1">
        <v>21.62</v>
      </c>
      <c r="P2503" s="1">
        <v>119.38</v>
      </c>
      <c r="AD2503" s="1">
        <v>611</v>
      </c>
      <c r="AE2503" s="1">
        <v>21.62</v>
      </c>
    </row>
    <row r="2504" spans="1:31">
      <c r="A2504" t="s">
        <v>151</v>
      </c>
      <c r="B2504">
        <v>46</v>
      </c>
      <c r="C2504" t="s">
        <v>19</v>
      </c>
      <c r="D2504" t="s">
        <v>93</v>
      </c>
      <c r="E2504" t="s">
        <v>21</v>
      </c>
      <c r="F2504">
        <v>47</v>
      </c>
      <c r="G2504" t="s">
        <v>22</v>
      </c>
      <c r="H2504" t="s">
        <v>70</v>
      </c>
      <c r="I2504" t="s">
        <v>36</v>
      </c>
      <c r="J2504">
        <v>4.1</v>
      </c>
      <c r="K2504" t="s">
        <v>44</v>
      </c>
      <c r="L2504" t="s">
        <v>104</v>
      </c>
      <c r="M2504" s="1">
        <v>282</v>
      </c>
      <c r="N2504" s="1">
        <v>366.6</v>
      </c>
      <c r="O2504" s="1">
        <v>11.562</v>
      </c>
      <c r="P2504" s="1">
        <v>73.038</v>
      </c>
      <c r="AD2504" s="1">
        <v>366.6</v>
      </c>
      <c r="AE2504" s="1">
        <v>11.562</v>
      </c>
    </row>
    <row r="2505" spans="1:31">
      <c r="A2505" t="s">
        <v>138</v>
      </c>
      <c r="B2505">
        <v>69</v>
      </c>
      <c r="C2505" t="s">
        <v>19</v>
      </c>
      <c r="D2505" t="s">
        <v>153</v>
      </c>
      <c r="E2505" t="s">
        <v>42</v>
      </c>
      <c r="F2505">
        <v>77</v>
      </c>
      <c r="G2505" t="s">
        <v>43</v>
      </c>
      <c r="H2505" t="s">
        <v>89</v>
      </c>
      <c r="I2505" t="s">
        <v>52</v>
      </c>
      <c r="J2505">
        <v>2.5</v>
      </c>
      <c r="K2505" t="s">
        <v>92</v>
      </c>
      <c r="L2505" t="s">
        <v>77</v>
      </c>
      <c r="M2505" s="1">
        <v>231</v>
      </c>
      <c r="N2505" s="1">
        <v>300.3</v>
      </c>
      <c r="O2505" s="1">
        <v>5.775</v>
      </c>
      <c r="P2505" s="1">
        <v>63.525</v>
      </c>
      <c r="AD2505" s="1">
        <v>300.3</v>
      </c>
      <c r="AE2505" s="1">
        <v>5.775</v>
      </c>
    </row>
    <row r="2506" spans="1:31">
      <c r="A2506" t="s">
        <v>40</v>
      </c>
      <c r="B2506">
        <v>56</v>
      </c>
      <c r="C2506" t="s">
        <v>19</v>
      </c>
      <c r="D2506" t="s">
        <v>59</v>
      </c>
      <c r="E2506" t="s">
        <v>21</v>
      </c>
      <c r="F2506">
        <v>94</v>
      </c>
      <c r="G2506" t="s">
        <v>43</v>
      </c>
      <c r="H2506" t="s">
        <v>47</v>
      </c>
      <c r="I2506" t="s">
        <v>24</v>
      </c>
      <c r="J2506">
        <v>4</v>
      </c>
      <c r="K2506" t="s">
        <v>31</v>
      </c>
      <c r="L2506" t="s">
        <v>77</v>
      </c>
      <c r="M2506" s="1">
        <v>470</v>
      </c>
      <c r="N2506" s="1">
        <v>611</v>
      </c>
      <c r="O2506" s="1">
        <v>18.8</v>
      </c>
      <c r="P2506" s="1">
        <v>122.2</v>
      </c>
      <c r="AD2506" s="1">
        <v>611</v>
      </c>
      <c r="AE2506" s="1">
        <v>18.8</v>
      </c>
    </row>
    <row r="2507" spans="1:31">
      <c r="A2507" t="s">
        <v>130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43</v>
      </c>
      <c r="H2507" t="s">
        <v>123</v>
      </c>
      <c r="I2507" t="s">
        <v>52</v>
      </c>
      <c r="J2507">
        <v>3.5</v>
      </c>
      <c r="K2507" t="s">
        <v>44</v>
      </c>
      <c r="L2507" t="s">
        <v>56</v>
      </c>
      <c r="M2507" s="1">
        <v>675</v>
      </c>
      <c r="N2507" s="1">
        <v>877.5</v>
      </c>
      <c r="O2507" s="1">
        <v>23.625</v>
      </c>
      <c r="P2507" s="1">
        <v>178.875</v>
      </c>
      <c r="AD2507" s="1">
        <v>877.5</v>
      </c>
      <c r="AE2507" s="1">
        <v>23.625</v>
      </c>
    </row>
    <row r="2508" spans="1:31">
      <c r="A2508" t="s">
        <v>90</v>
      </c>
      <c r="B2508">
        <v>57</v>
      </c>
      <c r="C2508" t="s">
        <v>19</v>
      </c>
      <c r="D2508" t="s">
        <v>88</v>
      </c>
      <c r="E2508" t="s">
        <v>21</v>
      </c>
      <c r="F2508">
        <v>82</v>
      </c>
      <c r="G2508" t="s">
        <v>98</v>
      </c>
      <c r="H2508" t="s">
        <v>136</v>
      </c>
      <c r="I2508" t="s">
        <v>36</v>
      </c>
      <c r="J2508">
        <v>4.4</v>
      </c>
      <c r="K2508" t="s">
        <v>25</v>
      </c>
      <c r="L2508" t="s">
        <v>48</v>
      </c>
      <c r="M2508" s="1">
        <v>656</v>
      </c>
      <c r="N2508" s="1">
        <v>852.8</v>
      </c>
      <c r="O2508" s="1">
        <v>28.864</v>
      </c>
      <c r="P2508" s="1">
        <v>167.936</v>
      </c>
      <c r="AD2508" s="1">
        <v>852.8</v>
      </c>
      <c r="AE2508" s="1">
        <v>28.864</v>
      </c>
    </row>
    <row r="2509" spans="1:31">
      <c r="A2509" t="s">
        <v>58</v>
      </c>
      <c r="B2509">
        <v>58</v>
      </c>
      <c r="C2509" t="s">
        <v>19</v>
      </c>
      <c r="D2509" t="s">
        <v>74</v>
      </c>
      <c r="E2509" t="s">
        <v>42</v>
      </c>
      <c r="F2509">
        <v>36</v>
      </c>
      <c r="G2509" t="s">
        <v>43</v>
      </c>
      <c r="H2509" t="s">
        <v>123</v>
      </c>
      <c r="I2509" t="s">
        <v>55</v>
      </c>
      <c r="J2509">
        <v>2.9</v>
      </c>
      <c r="K2509" t="s">
        <v>37</v>
      </c>
      <c r="L2509" t="s">
        <v>104</v>
      </c>
      <c r="M2509" s="1">
        <v>144</v>
      </c>
      <c r="N2509" s="1">
        <v>187.2</v>
      </c>
      <c r="O2509" s="1">
        <v>4.176</v>
      </c>
      <c r="P2509" s="1">
        <v>39.024</v>
      </c>
      <c r="AD2509" s="1">
        <v>187.2</v>
      </c>
      <c r="AE2509" s="1">
        <v>4.176</v>
      </c>
    </row>
    <row r="2510" spans="1:31">
      <c r="A2510" t="s">
        <v>108</v>
      </c>
      <c r="B2510">
        <v>23</v>
      </c>
      <c r="C2510" t="s">
        <v>19</v>
      </c>
      <c r="D2510" t="s">
        <v>50</v>
      </c>
      <c r="E2510" t="s">
        <v>42</v>
      </c>
      <c r="F2510">
        <v>90</v>
      </c>
      <c r="G2510" t="s">
        <v>98</v>
      </c>
      <c r="H2510" t="s">
        <v>141</v>
      </c>
      <c r="I2510" t="s">
        <v>36</v>
      </c>
      <c r="J2510">
        <v>3.1</v>
      </c>
      <c r="K2510" t="s">
        <v>92</v>
      </c>
      <c r="L2510" t="s">
        <v>77</v>
      </c>
      <c r="M2510" s="1">
        <v>630</v>
      </c>
      <c r="N2510" s="1">
        <v>819</v>
      </c>
      <c r="O2510" s="1">
        <v>19.53</v>
      </c>
      <c r="P2510" s="1">
        <v>169.47</v>
      </c>
      <c r="AD2510" s="1">
        <v>819</v>
      </c>
      <c r="AE2510" s="1">
        <v>19.53</v>
      </c>
    </row>
    <row r="2511" spans="1:31">
      <c r="A2511" t="s">
        <v>165</v>
      </c>
      <c r="B2511">
        <v>19</v>
      </c>
      <c r="C2511" t="s">
        <v>19</v>
      </c>
      <c r="D2511" t="s">
        <v>140</v>
      </c>
      <c r="E2511" t="s">
        <v>21</v>
      </c>
      <c r="F2511">
        <v>48</v>
      </c>
      <c r="G2511" t="s">
        <v>43</v>
      </c>
      <c r="H2511" t="s">
        <v>100</v>
      </c>
      <c r="I2511" t="s">
        <v>36</v>
      </c>
      <c r="J2511">
        <v>4.4</v>
      </c>
      <c r="K2511" t="s">
        <v>76</v>
      </c>
      <c r="L2511" t="s">
        <v>56</v>
      </c>
      <c r="M2511" s="1">
        <v>48</v>
      </c>
      <c r="N2511" s="1">
        <v>62.4</v>
      </c>
      <c r="O2511" s="1">
        <v>2.112</v>
      </c>
      <c r="P2511" s="1">
        <v>12.288</v>
      </c>
      <c r="AD2511" s="1">
        <v>62.4</v>
      </c>
      <c r="AE2511" s="1">
        <v>2.112</v>
      </c>
    </row>
    <row r="2512" spans="1:31">
      <c r="A2512" t="s">
        <v>163</v>
      </c>
      <c r="B2512">
        <v>40</v>
      </c>
      <c r="C2512" t="s">
        <v>19</v>
      </c>
      <c r="D2512" t="s">
        <v>114</v>
      </c>
      <c r="E2512" t="s">
        <v>63</v>
      </c>
      <c r="F2512">
        <v>42</v>
      </c>
      <c r="G2512" t="s">
        <v>22</v>
      </c>
      <c r="H2512" t="s">
        <v>75</v>
      </c>
      <c r="I2512" t="s">
        <v>24</v>
      </c>
      <c r="J2512">
        <v>4.4</v>
      </c>
      <c r="K2512" t="s">
        <v>37</v>
      </c>
      <c r="L2512" t="s">
        <v>38</v>
      </c>
      <c r="M2512" s="1">
        <v>294</v>
      </c>
      <c r="N2512" s="1">
        <v>382.2</v>
      </c>
      <c r="O2512" s="1">
        <v>12.936</v>
      </c>
      <c r="P2512" s="1">
        <v>75.264</v>
      </c>
      <c r="AD2512" s="1">
        <v>382.2</v>
      </c>
      <c r="AE2512" s="1">
        <v>12.936</v>
      </c>
    </row>
    <row r="2513" spans="1:31">
      <c r="A2513" t="s">
        <v>151</v>
      </c>
      <c r="B2513">
        <v>54</v>
      </c>
      <c r="C2513" t="s">
        <v>19</v>
      </c>
      <c r="D2513" t="s">
        <v>147</v>
      </c>
      <c r="E2513" t="s">
        <v>69</v>
      </c>
      <c r="F2513">
        <v>33</v>
      </c>
      <c r="G2513" t="s">
        <v>43</v>
      </c>
      <c r="H2513" t="s">
        <v>123</v>
      </c>
      <c r="I2513" t="s">
        <v>52</v>
      </c>
      <c r="J2513">
        <v>2.7</v>
      </c>
      <c r="K2513" t="s">
        <v>44</v>
      </c>
      <c r="L2513" t="s">
        <v>56</v>
      </c>
      <c r="M2513" s="1">
        <v>132</v>
      </c>
      <c r="N2513" s="1">
        <v>171.6</v>
      </c>
      <c r="O2513" s="1">
        <v>3.564</v>
      </c>
      <c r="P2513" s="1">
        <v>36.036</v>
      </c>
      <c r="AD2513" s="1">
        <v>171.6</v>
      </c>
      <c r="AE2513" s="1">
        <v>3.564</v>
      </c>
    </row>
    <row r="2514" spans="1:31">
      <c r="A2514" t="s">
        <v>128</v>
      </c>
      <c r="B2514">
        <v>50</v>
      </c>
      <c r="C2514" t="s">
        <v>19</v>
      </c>
      <c r="D2514" t="s">
        <v>140</v>
      </c>
      <c r="E2514" t="s">
        <v>21</v>
      </c>
      <c r="F2514">
        <v>63</v>
      </c>
      <c r="G2514" t="s">
        <v>43</v>
      </c>
      <c r="H2514" t="s">
        <v>102</v>
      </c>
      <c r="I2514" t="s">
        <v>52</v>
      </c>
      <c r="J2514">
        <v>4.9</v>
      </c>
      <c r="K2514" t="s">
        <v>37</v>
      </c>
      <c r="L2514" t="s">
        <v>94</v>
      </c>
      <c r="M2514" s="1">
        <v>63</v>
      </c>
      <c r="N2514" s="1">
        <v>81.9</v>
      </c>
      <c r="O2514" s="1">
        <v>3.087</v>
      </c>
      <c r="P2514" s="1">
        <v>15.813</v>
      </c>
      <c r="AD2514" s="1">
        <v>81.9</v>
      </c>
      <c r="AE2514" s="1">
        <v>3.087</v>
      </c>
    </row>
    <row r="2515" spans="1:31">
      <c r="A2515" t="s">
        <v>165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22</v>
      </c>
      <c r="H2515" t="s">
        <v>91</v>
      </c>
      <c r="I2515" t="s">
        <v>24</v>
      </c>
      <c r="J2515">
        <v>3.5</v>
      </c>
      <c r="K2515" t="s">
        <v>31</v>
      </c>
      <c r="L2515" t="s">
        <v>48</v>
      </c>
      <c r="M2515" s="1">
        <v>477</v>
      </c>
      <c r="N2515" s="1">
        <v>620.1</v>
      </c>
      <c r="O2515" s="1">
        <v>16.695</v>
      </c>
      <c r="P2515" s="1">
        <v>126.405</v>
      </c>
      <c r="AD2515" s="1">
        <v>620.1</v>
      </c>
      <c r="AE2515" s="1">
        <v>16.695</v>
      </c>
    </row>
    <row r="2516" spans="1:31">
      <c r="A2516" t="s">
        <v>134</v>
      </c>
      <c r="B2516">
        <v>42</v>
      </c>
      <c r="C2516" t="s">
        <v>19</v>
      </c>
      <c r="D2516" t="s">
        <v>139</v>
      </c>
      <c r="E2516" t="s">
        <v>69</v>
      </c>
      <c r="F2516">
        <v>37</v>
      </c>
      <c r="G2516" t="s">
        <v>22</v>
      </c>
      <c r="H2516" t="s">
        <v>91</v>
      </c>
      <c r="I2516" t="s">
        <v>36</v>
      </c>
      <c r="J2516">
        <v>4.8</v>
      </c>
      <c r="K2516" t="s">
        <v>44</v>
      </c>
      <c r="L2516" t="s">
        <v>77</v>
      </c>
      <c r="M2516" s="1">
        <v>111</v>
      </c>
      <c r="N2516" s="1">
        <v>144.3</v>
      </c>
      <c r="O2516" s="1">
        <v>5.328</v>
      </c>
      <c r="P2516" s="1">
        <v>27.972</v>
      </c>
      <c r="AD2516" s="1">
        <v>144.3</v>
      </c>
      <c r="AE2516" s="1">
        <v>5.328</v>
      </c>
    </row>
    <row r="2517" spans="1:31">
      <c r="A2517" t="s">
        <v>126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43</v>
      </c>
      <c r="H2517" t="s">
        <v>152</v>
      </c>
      <c r="I2517" t="s">
        <v>52</v>
      </c>
      <c r="J2517">
        <v>4.2</v>
      </c>
      <c r="K2517" t="s">
        <v>31</v>
      </c>
      <c r="L2517" t="s">
        <v>94</v>
      </c>
      <c r="M2517" s="1">
        <v>460</v>
      </c>
      <c r="N2517" s="1">
        <v>598</v>
      </c>
      <c r="O2517" s="1">
        <v>19.32</v>
      </c>
      <c r="P2517" s="1">
        <v>118.68</v>
      </c>
      <c r="AD2517" s="1">
        <v>598</v>
      </c>
      <c r="AE2517" s="1">
        <v>19.32</v>
      </c>
    </row>
    <row r="2518" spans="1:31">
      <c r="A2518" t="s">
        <v>156</v>
      </c>
      <c r="B2518">
        <v>46</v>
      </c>
      <c r="C2518" t="s">
        <v>19</v>
      </c>
      <c r="D2518" t="s">
        <v>59</v>
      </c>
      <c r="E2518" t="s">
        <v>21</v>
      </c>
      <c r="F2518">
        <v>73</v>
      </c>
      <c r="G2518" t="s">
        <v>98</v>
      </c>
      <c r="H2518" t="s">
        <v>125</v>
      </c>
      <c r="I2518" t="s">
        <v>36</v>
      </c>
      <c r="J2518">
        <v>4.6</v>
      </c>
      <c r="K2518" t="s">
        <v>92</v>
      </c>
      <c r="L2518" t="s">
        <v>56</v>
      </c>
      <c r="M2518" s="1">
        <v>365</v>
      </c>
      <c r="N2518" s="1">
        <v>474.5</v>
      </c>
      <c r="O2518" s="1">
        <v>16.79</v>
      </c>
      <c r="P2518" s="1">
        <v>92.71</v>
      </c>
      <c r="AD2518" s="1">
        <v>474.5</v>
      </c>
      <c r="AE2518" s="1">
        <v>16.79</v>
      </c>
    </row>
    <row r="2519" spans="1:31">
      <c r="A2519" t="s">
        <v>49</v>
      </c>
      <c r="B2519">
        <v>64</v>
      </c>
      <c r="C2519" t="s">
        <v>19</v>
      </c>
      <c r="D2519" t="s">
        <v>54</v>
      </c>
      <c r="E2519" t="s">
        <v>21</v>
      </c>
      <c r="F2519">
        <v>38</v>
      </c>
      <c r="G2519" t="s">
        <v>22</v>
      </c>
      <c r="H2519" t="s">
        <v>136</v>
      </c>
      <c r="I2519" t="s">
        <v>36</v>
      </c>
      <c r="J2519">
        <v>2.9</v>
      </c>
      <c r="K2519" t="s">
        <v>25</v>
      </c>
      <c r="L2519" t="s">
        <v>48</v>
      </c>
      <c r="M2519" s="1">
        <v>114</v>
      </c>
      <c r="N2519" s="1">
        <v>148.2</v>
      </c>
      <c r="O2519" s="1">
        <v>3.306</v>
      </c>
      <c r="P2519" s="1">
        <v>30.894</v>
      </c>
      <c r="AD2519" s="1">
        <v>148.2</v>
      </c>
      <c r="AE2519" s="1">
        <v>3.306</v>
      </c>
    </row>
    <row r="2520" spans="1:31">
      <c r="A2520" t="s">
        <v>28</v>
      </c>
      <c r="B2520">
        <v>20</v>
      </c>
      <c r="C2520" t="s">
        <v>19</v>
      </c>
      <c r="D2520" t="s">
        <v>153</v>
      </c>
      <c r="E2520" t="s">
        <v>42</v>
      </c>
      <c r="F2520">
        <v>51</v>
      </c>
      <c r="G2520" t="s">
        <v>98</v>
      </c>
      <c r="H2520" t="s">
        <v>160</v>
      </c>
      <c r="I2520" t="s">
        <v>55</v>
      </c>
      <c r="J2520">
        <v>4</v>
      </c>
      <c r="K2520" t="s">
        <v>25</v>
      </c>
      <c r="L2520" t="s">
        <v>48</v>
      </c>
      <c r="M2520" s="1">
        <v>153</v>
      </c>
      <c r="N2520" s="1">
        <v>198.9</v>
      </c>
      <c r="O2520" s="1">
        <v>6.12</v>
      </c>
      <c r="P2520" s="1">
        <v>39.78</v>
      </c>
      <c r="AD2520" s="1">
        <v>198.9</v>
      </c>
      <c r="AE2520" s="1">
        <v>6.12</v>
      </c>
    </row>
    <row r="2521" spans="1:31">
      <c r="A2521" t="s">
        <v>167</v>
      </c>
      <c r="B2521">
        <v>40</v>
      </c>
      <c r="C2521" t="s">
        <v>19</v>
      </c>
      <c r="D2521" t="s">
        <v>114</v>
      </c>
      <c r="E2521" t="s">
        <v>63</v>
      </c>
      <c r="F2521">
        <v>90</v>
      </c>
      <c r="G2521" t="s">
        <v>22</v>
      </c>
      <c r="H2521" t="s">
        <v>152</v>
      </c>
      <c r="I2521" t="s">
        <v>36</v>
      </c>
      <c r="J2521">
        <v>4.9</v>
      </c>
      <c r="K2521" t="s">
        <v>37</v>
      </c>
      <c r="L2521" t="s">
        <v>56</v>
      </c>
      <c r="M2521" s="1">
        <v>630</v>
      </c>
      <c r="N2521" s="1">
        <v>819</v>
      </c>
      <c r="O2521" s="1">
        <v>30.87</v>
      </c>
      <c r="P2521" s="1">
        <v>158.13</v>
      </c>
      <c r="AD2521" s="1">
        <v>819</v>
      </c>
      <c r="AE2521" s="1">
        <v>30.87</v>
      </c>
    </row>
    <row r="2522" spans="1:31">
      <c r="A2522" t="s">
        <v>130</v>
      </c>
      <c r="B2522">
        <v>64</v>
      </c>
      <c r="C2522" t="s">
        <v>19</v>
      </c>
      <c r="D2522" t="s">
        <v>114</v>
      </c>
      <c r="E2522" t="s">
        <v>63</v>
      </c>
      <c r="F2522">
        <v>56</v>
      </c>
      <c r="G2522" t="s">
        <v>22</v>
      </c>
      <c r="H2522" t="s">
        <v>152</v>
      </c>
      <c r="I2522" t="s">
        <v>52</v>
      </c>
      <c r="J2522">
        <v>3.1</v>
      </c>
      <c r="K2522" t="s">
        <v>31</v>
      </c>
      <c r="L2522" t="s">
        <v>104</v>
      </c>
      <c r="M2522" s="1">
        <v>392</v>
      </c>
      <c r="N2522" s="1">
        <v>509.6</v>
      </c>
      <c r="O2522" s="1">
        <v>12.152</v>
      </c>
      <c r="P2522" s="1">
        <v>105.448</v>
      </c>
      <c r="AD2522" s="1">
        <v>509.6</v>
      </c>
      <c r="AE2522" s="1">
        <v>12.152</v>
      </c>
    </row>
    <row r="2523" spans="1:31">
      <c r="A2523" t="s">
        <v>164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43</v>
      </c>
      <c r="H2523" t="s">
        <v>152</v>
      </c>
      <c r="I2523" t="s">
        <v>55</v>
      </c>
      <c r="J2523">
        <v>4.4</v>
      </c>
      <c r="K2523" t="s">
        <v>44</v>
      </c>
      <c r="L2523" t="s">
        <v>104</v>
      </c>
      <c r="M2523" s="1">
        <v>297</v>
      </c>
      <c r="N2523" s="1">
        <v>386.1</v>
      </c>
      <c r="O2523" s="1">
        <v>13.068</v>
      </c>
      <c r="P2523" s="1">
        <v>76.032</v>
      </c>
      <c r="AD2523" s="1">
        <v>386.1</v>
      </c>
      <c r="AE2523" s="1">
        <v>13.068</v>
      </c>
    </row>
    <row r="2524" spans="1:31">
      <c r="A2524" t="s">
        <v>33</v>
      </c>
      <c r="B2524">
        <v>20</v>
      </c>
      <c r="C2524" t="s">
        <v>19</v>
      </c>
      <c r="D2524" t="s">
        <v>149</v>
      </c>
      <c r="E2524" t="s">
        <v>69</v>
      </c>
      <c r="F2524">
        <v>53</v>
      </c>
      <c r="G2524" t="s">
        <v>35</v>
      </c>
      <c r="H2524" t="s">
        <v>81</v>
      </c>
      <c r="I2524" t="s">
        <v>24</v>
      </c>
      <c r="J2524">
        <v>2.5</v>
      </c>
      <c r="K2524" t="s">
        <v>92</v>
      </c>
      <c r="L2524" t="s">
        <v>38</v>
      </c>
      <c r="M2524" s="1">
        <v>106</v>
      </c>
      <c r="N2524" s="1">
        <v>137.8</v>
      </c>
      <c r="O2524" s="1">
        <v>2.65</v>
      </c>
      <c r="P2524" s="1">
        <v>29.15</v>
      </c>
      <c r="AD2524" s="1">
        <v>137.8</v>
      </c>
      <c r="AE2524" s="1">
        <v>2.65</v>
      </c>
    </row>
    <row r="2525" spans="1:31">
      <c r="A2525" t="s">
        <v>142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35</v>
      </c>
      <c r="H2525" t="s">
        <v>123</v>
      </c>
      <c r="I2525" t="s">
        <v>36</v>
      </c>
      <c r="J2525">
        <v>3.4</v>
      </c>
      <c r="K2525" t="s">
        <v>76</v>
      </c>
      <c r="L2525" t="s">
        <v>48</v>
      </c>
      <c r="M2525" s="1">
        <v>216</v>
      </c>
      <c r="N2525" s="1">
        <v>280.8</v>
      </c>
      <c r="O2525" s="1">
        <v>7.344</v>
      </c>
      <c r="P2525" s="1">
        <v>57.456</v>
      </c>
      <c r="AD2525" s="1">
        <v>280.8</v>
      </c>
      <c r="AE2525" s="1">
        <v>7.344</v>
      </c>
    </row>
    <row r="2526" spans="1:31">
      <c r="A2526" t="s">
        <v>126</v>
      </c>
      <c r="B2526">
        <v>60</v>
      </c>
      <c r="C2526" t="s">
        <v>19</v>
      </c>
      <c r="D2526" t="s">
        <v>62</v>
      </c>
      <c r="E2526" t="s">
        <v>63</v>
      </c>
      <c r="F2526">
        <v>59</v>
      </c>
      <c r="G2526" t="s">
        <v>43</v>
      </c>
      <c r="H2526" t="s">
        <v>75</v>
      </c>
      <c r="I2526" t="s">
        <v>36</v>
      </c>
      <c r="J2526">
        <v>3.7</v>
      </c>
      <c r="K2526" t="s">
        <v>37</v>
      </c>
      <c r="L2526" t="s">
        <v>56</v>
      </c>
      <c r="M2526" s="1">
        <v>472</v>
      </c>
      <c r="N2526" s="1">
        <v>613.6</v>
      </c>
      <c r="O2526" s="1">
        <v>17.464</v>
      </c>
      <c r="P2526" s="1">
        <v>124.136</v>
      </c>
      <c r="AD2526" s="1">
        <v>613.6</v>
      </c>
      <c r="AE2526" s="1">
        <v>17.464</v>
      </c>
    </row>
    <row r="2527" spans="1:31">
      <c r="A2527" t="s">
        <v>18</v>
      </c>
      <c r="B2527">
        <v>39</v>
      </c>
      <c r="C2527" t="s">
        <v>19</v>
      </c>
      <c r="D2527" t="s">
        <v>29</v>
      </c>
      <c r="E2527" t="s">
        <v>21</v>
      </c>
      <c r="F2527">
        <v>72</v>
      </c>
      <c r="G2527" t="s">
        <v>43</v>
      </c>
      <c r="H2527" t="s">
        <v>75</v>
      </c>
      <c r="I2527" t="s">
        <v>24</v>
      </c>
      <c r="J2527">
        <v>4.2</v>
      </c>
      <c r="K2527" t="s">
        <v>44</v>
      </c>
      <c r="L2527" t="s">
        <v>38</v>
      </c>
      <c r="M2527" s="1">
        <v>288</v>
      </c>
      <c r="N2527" s="1">
        <v>374.4</v>
      </c>
      <c r="O2527" s="1">
        <v>12.096</v>
      </c>
      <c r="P2527" s="1">
        <v>74.304</v>
      </c>
      <c r="AD2527" s="1">
        <v>374.4</v>
      </c>
      <c r="AE2527" s="1">
        <v>12.096</v>
      </c>
    </row>
    <row r="2528" spans="1:31">
      <c r="A2528" t="s">
        <v>40</v>
      </c>
      <c r="B2528">
        <v>47</v>
      </c>
      <c r="C2528" t="s">
        <v>19</v>
      </c>
      <c r="D2528" t="s">
        <v>59</v>
      </c>
      <c r="E2528" t="s">
        <v>21</v>
      </c>
      <c r="F2528">
        <v>28</v>
      </c>
      <c r="G2528" t="s">
        <v>35</v>
      </c>
      <c r="H2528" t="s">
        <v>109</v>
      </c>
      <c r="I2528" t="s">
        <v>36</v>
      </c>
      <c r="J2528">
        <v>3.4</v>
      </c>
      <c r="K2528" t="s">
        <v>44</v>
      </c>
      <c r="L2528" t="s">
        <v>77</v>
      </c>
      <c r="M2528" s="1">
        <v>140</v>
      </c>
      <c r="N2528" s="1">
        <v>182</v>
      </c>
      <c r="O2528" s="1">
        <v>4.76</v>
      </c>
      <c r="P2528" s="1">
        <v>37.24</v>
      </c>
      <c r="AD2528" s="1">
        <v>182</v>
      </c>
      <c r="AE2528" s="1">
        <v>4.76</v>
      </c>
    </row>
    <row r="2529" spans="1:31">
      <c r="A2529" t="s">
        <v>130</v>
      </c>
      <c r="B2529">
        <v>19</v>
      </c>
      <c r="C2529" t="s">
        <v>19</v>
      </c>
      <c r="D2529" t="s">
        <v>101</v>
      </c>
      <c r="E2529" t="s">
        <v>21</v>
      </c>
      <c r="F2529">
        <v>36</v>
      </c>
      <c r="G2529" t="s">
        <v>43</v>
      </c>
      <c r="H2529" t="s">
        <v>85</v>
      </c>
      <c r="I2529" t="s">
        <v>55</v>
      </c>
      <c r="J2529">
        <v>3.6</v>
      </c>
      <c r="K2529" t="s">
        <v>76</v>
      </c>
      <c r="L2529" t="s">
        <v>104</v>
      </c>
      <c r="M2529" s="1">
        <v>180</v>
      </c>
      <c r="N2529" s="1">
        <v>234</v>
      </c>
      <c r="O2529" s="1">
        <v>6.48</v>
      </c>
      <c r="P2529" s="1">
        <v>47.52</v>
      </c>
      <c r="AD2529" s="1">
        <v>234</v>
      </c>
      <c r="AE2529" s="1">
        <v>6.48</v>
      </c>
    </row>
    <row r="2530" spans="1:31">
      <c r="A2530" t="s">
        <v>95</v>
      </c>
      <c r="B2530">
        <v>52</v>
      </c>
      <c r="C2530" t="s">
        <v>19</v>
      </c>
      <c r="D2530" t="s">
        <v>120</v>
      </c>
      <c r="E2530" t="s">
        <v>69</v>
      </c>
      <c r="F2530">
        <v>47</v>
      </c>
      <c r="G2530" t="s">
        <v>35</v>
      </c>
      <c r="H2530" t="s">
        <v>109</v>
      </c>
      <c r="I2530" t="s">
        <v>55</v>
      </c>
      <c r="J2530">
        <v>4.7</v>
      </c>
      <c r="K2530" t="s">
        <v>92</v>
      </c>
      <c r="L2530" t="s">
        <v>94</v>
      </c>
      <c r="M2530" s="1">
        <v>423</v>
      </c>
      <c r="N2530" s="1">
        <v>549.9</v>
      </c>
      <c r="O2530" s="1">
        <v>19.881</v>
      </c>
      <c r="P2530" s="1">
        <v>107.019</v>
      </c>
      <c r="AD2530" s="1">
        <v>549.9</v>
      </c>
      <c r="AE2530" s="1">
        <v>19.881</v>
      </c>
    </row>
    <row r="2531" spans="1:31">
      <c r="A2531" t="s">
        <v>137</v>
      </c>
      <c r="B2531">
        <v>34</v>
      </c>
      <c r="C2531" t="s">
        <v>19</v>
      </c>
      <c r="D2531" t="s">
        <v>159</v>
      </c>
      <c r="E2531" t="s">
        <v>69</v>
      </c>
      <c r="F2531">
        <v>62</v>
      </c>
      <c r="G2531" t="s">
        <v>43</v>
      </c>
      <c r="H2531" t="s">
        <v>152</v>
      </c>
      <c r="I2531" t="s">
        <v>36</v>
      </c>
      <c r="J2531">
        <v>4.7</v>
      </c>
      <c r="K2531" t="s">
        <v>76</v>
      </c>
      <c r="L2531" t="s">
        <v>94</v>
      </c>
      <c r="M2531" s="1">
        <v>124</v>
      </c>
      <c r="N2531" s="1">
        <v>161.2</v>
      </c>
      <c r="O2531" s="1">
        <v>5.828</v>
      </c>
      <c r="P2531" s="1">
        <v>31.372</v>
      </c>
      <c r="AD2531" s="1">
        <v>161.2</v>
      </c>
      <c r="AE2531" s="1">
        <v>5.828</v>
      </c>
    </row>
    <row r="2532" spans="1:31">
      <c r="A2532" t="s">
        <v>33</v>
      </c>
      <c r="B2532">
        <v>25</v>
      </c>
      <c r="C2532" t="s">
        <v>19</v>
      </c>
      <c r="D2532" t="s">
        <v>93</v>
      </c>
      <c r="E2532" t="s">
        <v>21</v>
      </c>
      <c r="F2532">
        <v>98</v>
      </c>
      <c r="G2532" t="s">
        <v>35</v>
      </c>
      <c r="H2532" t="s">
        <v>123</v>
      </c>
      <c r="I2532" t="s">
        <v>36</v>
      </c>
      <c r="J2532">
        <v>3.6</v>
      </c>
      <c r="K2532" t="s">
        <v>92</v>
      </c>
      <c r="L2532" t="s">
        <v>38</v>
      </c>
      <c r="M2532" s="1">
        <v>588</v>
      </c>
      <c r="N2532" s="1">
        <v>764.4</v>
      </c>
      <c r="O2532" s="1">
        <v>21.168</v>
      </c>
      <c r="P2532" s="1">
        <v>155.232</v>
      </c>
      <c r="AD2532" s="1">
        <v>764.4</v>
      </c>
      <c r="AE2532" s="1">
        <v>21.168</v>
      </c>
    </row>
    <row r="2533" spans="1:31">
      <c r="A2533" t="s">
        <v>116</v>
      </c>
      <c r="B2533">
        <v>43</v>
      </c>
      <c r="C2533" t="s">
        <v>19</v>
      </c>
      <c r="D2533" t="s">
        <v>41</v>
      </c>
      <c r="E2533" t="s">
        <v>42</v>
      </c>
      <c r="F2533">
        <v>28</v>
      </c>
      <c r="G2533" t="s">
        <v>43</v>
      </c>
      <c r="H2533" t="s">
        <v>89</v>
      </c>
      <c r="I2533" t="s">
        <v>52</v>
      </c>
      <c r="J2533">
        <v>4.6</v>
      </c>
      <c r="K2533" t="s">
        <v>31</v>
      </c>
      <c r="L2533" t="s">
        <v>104</v>
      </c>
      <c r="M2533" s="1">
        <v>84</v>
      </c>
      <c r="N2533" s="1">
        <v>109.2</v>
      </c>
      <c r="O2533" s="1">
        <v>3.864</v>
      </c>
      <c r="P2533" s="1">
        <v>21.336</v>
      </c>
      <c r="AD2533" s="1">
        <v>109.2</v>
      </c>
      <c r="AE2533" s="1">
        <v>3.864</v>
      </c>
    </row>
    <row r="2534" spans="1:31">
      <c r="A2534" t="s">
        <v>161</v>
      </c>
      <c r="B2534">
        <v>55</v>
      </c>
      <c r="C2534" t="s">
        <v>19</v>
      </c>
      <c r="D2534" t="s">
        <v>140</v>
      </c>
      <c r="E2534" t="s">
        <v>21</v>
      </c>
      <c r="F2534">
        <v>86</v>
      </c>
      <c r="G2534" t="s">
        <v>35</v>
      </c>
      <c r="H2534" t="s">
        <v>60</v>
      </c>
      <c r="I2534" t="s">
        <v>52</v>
      </c>
      <c r="J2534">
        <v>2.6</v>
      </c>
      <c r="K2534" t="s">
        <v>92</v>
      </c>
      <c r="L2534" t="s">
        <v>38</v>
      </c>
      <c r="M2534" s="1">
        <v>86</v>
      </c>
      <c r="N2534" s="1">
        <v>111.8</v>
      </c>
      <c r="O2534" s="1">
        <v>2.236</v>
      </c>
      <c r="P2534" s="1">
        <v>23.564</v>
      </c>
      <c r="AD2534" s="1">
        <v>111.8</v>
      </c>
      <c r="AE2534" s="1">
        <v>2.236</v>
      </c>
    </row>
    <row r="2535" spans="1:31">
      <c r="A2535" t="s">
        <v>154</v>
      </c>
      <c r="B2535">
        <v>66</v>
      </c>
      <c r="C2535" t="s">
        <v>19</v>
      </c>
      <c r="D2535" t="s">
        <v>120</v>
      </c>
      <c r="E2535" t="s">
        <v>69</v>
      </c>
      <c r="F2535">
        <v>46</v>
      </c>
      <c r="G2535" t="s">
        <v>35</v>
      </c>
      <c r="H2535" t="s">
        <v>160</v>
      </c>
      <c r="I2535" t="s">
        <v>52</v>
      </c>
      <c r="J2535">
        <v>3.1</v>
      </c>
      <c r="K2535" t="s">
        <v>31</v>
      </c>
      <c r="L2535" t="s">
        <v>77</v>
      </c>
      <c r="M2535" s="1">
        <v>414</v>
      </c>
      <c r="N2535" s="1">
        <v>538.2</v>
      </c>
      <c r="O2535" s="1">
        <v>12.834</v>
      </c>
      <c r="P2535" s="1">
        <v>111.366</v>
      </c>
      <c r="AD2535" s="1">
        <v>538.2</v>
      </c>
      <c r="AE2535" s="1">
        <v>12.834</v>
      </c>
    </row>
    <row r="2536" spans="1:31">
      <c r="A2536" t="s">
        <v>157</v>
      </c>
      <c r="B2536">
        <v>41</v>
      </c>
      <c r="C2536" t="s">
        <v>19</v>
      </c>
      <c r="D2536" t="s">
        <v>96</v>
      </c>
      <c r="E2536" t="s">
        <v>69</v>
      </c>
      <c r="F2536">
        <v>42</v>
      </c>
      <c r="G2536" t="s">
        <v>98</v>
      </c>
      <c r="H2536" t="s">
        <v>121</v>
      </c>
      <c r="I2536" t="s">
        <v>55</v>
      </c>
      <c r="J2536">
        <v>3.2</v>
      </c>
      <c r="K2536" t="s">
        <v>31</v>
      </c>
      <c r="L2536" t="s">
        <v>38</v>
      </c>
      <c r="M2536" s="1">
        <v>42</v>
      </c>
      <c r="N2536" s="1">
        <v>54.6</v>
      </c>
      <c r="O2536" s="1">
        <v>1.344</v>
      </c>
      <c r="P2536" s="1">
        <v>11.256</v>
      </c>
      <c r="AD2536" s="1">
        <v>54.6</v>
      </c>
      <c r="AE2536" s="1">
        <v>1.344</v>
      </c>
    </row>
    <row r="2537" spans="1:31">
      <c r="A2537" t="s">
        <v>144</v>
      </c>
      <c r="B2537">
        <v>47</v>
      </c>
      <c r="C2537" t="s">
        <v>19</v>
      </c>
      <c r="D2537" t="s">
        <v>62</v>
      </c>
      <c r="E2537" t="s">
        <v>63</v>
      </c>
      <c r="F2537">
        <v>80</v>
      </c>
      <c r="G2537" t="s">
        <v>35</v>
      </c>
      <c r="H2537" t="s">
        <v>75</v>
      </c>
      <c r="I2537" t="s">
        <v>24</v>
      </c>
      <c r="J2537">
        <v>3.9</v>
      </c>
      <c r="K2537" t="s">
        <v>76</v>
      </c>
      <c r="L2537" t="s">
        <v>26</v>
      </c>
      <c r="M2537" s="1">
        <v>640</v>
      </c>
      <c r="N2537" s="1">
        <v>832</v>
      </c>
      <c r="O2537" s="1">
        <v>24.96</v>
      </c>
      <c r="P2537" s="1">
        <v>167.04</v>
      </c>
      <c r="AD2537" s="1">
        <v>832</v>
      </c>
      <c r="AE2537" s="1">
        <v>24.96</v>
      </c>
    </row>
    <row r="2538" spans="1:31">
      <c r="A2538" t="s">
        <v>111</v>
      </c>
      <c r="B2538">
        <v>51</v>
      </c>
      <c r="C2538" t="s">
        <v>19</v>
      </c>
      <c r="D2538" t="s">
        <v>149</v>
      </c>
      <c r="E2538" t="s">
        <v>69</v>
      </c>
      <c r="F2538">
        <v>39</v>
      </c>
      <c r="G2538" t="s">
        <v>22</v>
      </c>
      <c r="H2538" t="s">
        <v>23</v>
      </c>
      <c r="I2538" t="s">
        <v>36</v>
      </c>
      <c r="J2538">
        <v>4.9</v>
      </c>
      <c r="K2538" t="s">
        <v>44</v>
      </c>
      <c r="L2538" t="s">
        <v>104</v>
      </c>
      <c r="M2538" s="1">
        <v>78</v>
      </c>
      <c r="N2538" s="1">
        <v>101.4</v>
      </c>
      <c r="O2538" s="1">
        <v>3.822</v>
      </c>
      <c r="P2538" s="1">
        <v>19.578</v>
      </c>
      <c r="AD2538" s="1">
        <v>101.4</v>
      </c>
      <c r="AE2538" s="1">
        <v>3.822</v>
      </c>
    </row>
    <row r="2539" spans="1:31">
      <c r="A2539" t="s">
        <v>28</v>
      </c>
      <c r="B2539">
        <v>44</v>
      </c>
      <c r="C2539" t="s">
        <v>19</v>
      </c>
      <c r="D2539" t="s">
        <v>62</v>
      </c>
      <c r="E2539" t="s">
        <v>63</v>
      </c>
      <c r="F2539">
        <v>49</v>
      </c>
      <c r="G2539" t="s">
        <v>43</v>
      </c>
      <c r="H2539" t="s">
        <v>75</v>
      </c>
      <c r="I2539" t="s">
        <v>52</v>
      </c>
      <c r="J2539">
        <v>4.1</v>
      </c>
      <c r="K2539" t="s">
        <v>44</v>
      </c>
      <c r="L2539" t="s">
        <v>26</v>
      </c>
      <c r="M2539" s="1">
        <v>392</v>
      </c>
      <c r="N2539" s="1">
        <v>509.6</v>
      </c>
      <c r="O2539" s="1">
        <v>16.072</v>
      </c>
      <c r="P2539" s="1">
        <v>101.528</v>
      </c>
      <c r="AD2539" s="1">
        <v>509.6</v>
      </c>
      <c r="AE2539" s="1">
        <v>16.072</v>
      </c>
    </row>
    <row r="2540" spans="1:31">
      <c r="A2540" t="s">
        <v>142</v>
      </c>
      <c r="B2540">
        <v>18</v>
      </c>
      <c r="C2540" t="s">
        <v>19</v>
      </c>
      <c r="D2540" t="s">
        <v>135</v>
      </c>
      <c r="E2540" t="s">
        <v>69</v>
      </c>
      <c r="F2540">
        <v>32</v>
      </c>
      <c r="G2540" t="s">
        <v>43</v>
      </c>
      <c r="H2540" t="s">
        <v>64</v>
      </c>
      <c r="I2540" t="s">
        <v>52</v>
      </c>
      <c r="J2540">
        <v>4.2</v>
      </c>
      <c r="K2540" t="s">
        <v>37</v>
      </c>
      <c r="L2540" t="s">
        <v>77</v>
      </c>
      <c r="M2540" s="1">
        <v>64</v>
      </c>
      <c r="N2540" s="1">
        <v>83.2</v>
      </c>
      <c r="O2540" s="1">
        <v>2.688</v>
      </c>
      <c r="P2540" s="1">
        <v>16.512</v>
      </c>
      <c r="AD2540" s="1">
        <v>83.2</v>
      </c>
      <c r="AE2540" s="1">
        <v>2.688</v>
      </c>
    </row>
    <row r="2541" spans="1:31">
      <c r="A2541" t="s">
        <v>33</v>
      </c>
      <c r="B2541">
        <v>33</v>
      </c>
      <c r="C2541" t="s">
        <v>19</v>
      </c>
      <c r="D2541" t="s">
        <v>41</v>
      </c>
      <c r="E2541" t="s">
        <v>42</v>
      </c>
      <c r="F2541">
        <v>73</v>
      </c>
      <c r="G2541" t="s">
        <v>43</v>
      </c>
      <c r="H2541" t="s">
        <v>75</v>
      </c>
      <c r="I2541" t="s">
        <v>55</v>
      </c>
      <c r="J2541">
        <v>4.1</v>
      </c>
      <c r="K2541" t="s">
        <v>31</v>
      </c>
      <c r="L2541" t="s">
        <v>77</v>
      </c>
      <c r="M2541" s="1">
        <v>219</v>
      </c>
      <c r="N2541" s="1">
        <v>284.7</v>
      </c>
      <c r="O2541" s="1">
        <v>8.979</v>
      </c>
      <c r="P2541" s="1">
        <v>56.721</v>
      </c>
      <c r="AD2541" s="1">
        <v>284.7</v>
      </c>
      <c r="AE2541" s="1">
        <v>8.979</v>
      </c>
    </row>
    <row r="2542" spans="1:31">
      <c r="A2542" t="s">
        <v>142</v>
      </c>
      <c r="B2542">
        <v>24</v>
      </c>
      <c r="C2542" t="s">
        <v>19</v>
      </c>
      <c r="D2542" t="s">
        <v>149</v>
      </c>
      <c r="E2542" t="s">
        <v>69</v>
      </c>
      <c r="F2542">
        <v>42</v>
      </c>
      <c r="G2542" t="s">
        <v>43</v>
      </c>
      <c r="H2542" t="s">
        <v>60</v>
      </c>
      <c r="I2542" t="s">
        <v>52</v>
      </c>
      <c r="J2542">
        <v>3.9</v>
      </c>
      <c r="K2542" t="s">
        <v>92</v>
      </c>
      <c r="L2542" t="s">
        <v>56</v>
      </c>
      <c r="M2542" s="1">
        <v>84</v>
      </c>
      <c r="N2542" s="1">
        <v>109.2</v>
      </c>
      <c r="O2542" s="1">
        <v>3.276</v>
      </c>
      <c r="P2542" s="1">
        <v>21.924</v>
      </c>
      <c r="AD2542" s="1">
        <v>109.2</v>
      </c>
      <c r="AE2542" s="1">
        <v>3.276</v>
      </c>
    </row>
    <row r="2543" spans="1:31">
      <c r="A2543" t="s">
        <v>165</v>
      </c>
      <c r="B2543">
        <v>33</v>
      </c>
      <c r="C2543" t="s">
        <v>19</v>
      </c>
      <c r="D2543" t="s">
        <v>135</v>
      </c>
      <c r="E2543" t="s">
        <v>69</v>
      </c>
      <c r="F2543">
        <v>58</v>
      </c>
      <c r="G2543" t="s">
        <v>43</v>
      </c>
      <c r="H2543" t="s">
        <v>64</v>
      </c>
      <c r="I2543" t="s">
        <v>36</v>
      </c>
      <c r="J2543">
        <v>2.7</v>
      </c>
      <c r="K2543" t="s">
        <v>25</v>
      </c>
      <c r="L2543" t="s">
        <v>104</v>
      </c>
      <c r="M2543" s="1">
        <v>116</v>
      </c>
      <c r="N2543" s="1">
        <v>150.8</v>
      </c>
      <c r="O2543" s="1">
        <v>3.132</v>
      </c>
      <c r="P2543" s="1">
        <v>31.668</v>
      </c>
      <c r="AD2543" s="1">
        <v>150.8</v>
      </c>
      <c r="AE2543" s="1">
        <v>3.132</v>
      </c>
    </row>
    <row r="2544" spans="1:31">
      <c r="A2544" t="s">
        <v>73</v>
      </c>
      <c r="B2544">
        <v>61</v>
      </c>
      <c r="C2544" t="s">
        <v>19</v>
      </c>
      <c r="D2544" t="s">
        <v>120</v>
      </c>
      <c r="E2544" t="s">
        <v>69</v>
      </c>
      <c r="F2544">
        <v>22</v>
      </c>
      <c r="G2544" t="s">
        <v>43</v>
      </c>
      <c r="H2544" t="s">
        <v>51</v>
      </c>
      <c r="I2544" t="s">
        <v>24</v>
      </c>
      <c r="J2544">
        <v>3.7</v>
      </c>
      <c r="K2544" t="s">
        <v>44</v>
      </c>
      <c r="L2544" t="s">
        <v>48</v>
      </c>
      <c r="M2544" s="1">
        <v>198</v>
      </c>
      <c r="N2544" s="1">
        <v>257.4</v>
      </c>
      <c r="O2544" s="1">
        <v>7.326</v>
      </c>
      <c r="P2544" s="1">
        <v>52.074</v>
      </c>
      <c r="AD2544" s="1">
        <v>257.4</v>
      </c>
      <c r="AE2544" s="1">
        <v>7.326</v>
      </c>
    </row>
    <row r="2545" spans="1:31">
      <c r="A2545" t="s">
        <v>61</v>
      </c>
      <c r="B2545">
        <v>27</v>
      </c>
      <c r="C2545" t="s">
        <v>19</v>
      </c>
      <c r="D2545" t="s">
        <v>135</v>
      </c>
      <c r="E2545" t="s">
        <v>69</v>
      </c>
      <c r="F2545">
        <v>56</v>
      </c>
      <c r="G2545" t="s">
        <v>22</v>
      </c>
      <c r="H2545" t="s">
        <v>109</v>
      </c>
      <c r="I2545" t="s">
        <v>36</v>
      </c>
      <c r="J2545">
        <v>2.7</v>
      </c>
      <c r="K2545" t="s">
        <v>44</v>
      </c>
      <c r="L2545" t="s">
        <v>77</v>
      </c>
      <c r="M2545" s="1">
        <v>112</v>
      </c>
      <c r="N2545" s="1">
        <v>145.6</v>
      </c>
      <c r="O2545" s="1">
        <v>3.024</v>
      </c>
      <c r="P2545" s="1">
        <v>30.576</v>
      </c>
      <c r="AD2545" s="1">
        <v>145.6</v>
      </c>
      <c r="AE2545" s="1">
        <v>3.024</v>
      </c>
    </row>
    <row r="2546" spans="1:31">
      <c r="A2546" t="s">
        <v>84</v>
      </c>
      <c r="B2546">
        <v>46</v>
      </c>
      <c r="C2546" t="s">
        <v>19</v>
      </c>
      <c r="D2546" t="s">
        <v>101</v>
      </c>
      <c r="E2546" t="s">
        <v>21</v>
      </c>
      <c r="F2546">
        <v>70</v>
      </c>
      <c r="G2546" t="s">
        <v>43</v>
      </c>
      <c r="H2546" t="s">
        <v>121</v>
      </c>
      <c r="I2546" t="s">
        <v>36</v>
      </c>
      <c r="J2546">
        <v>2.5</v>
      </c>
      <c r="K2546" t="s">
        <v>25</v>
      </c>
      <c r="L2546" t="s">
        <v>56</v>
      </c>
      <c r="M2546" s="1">
        <v>350</v>
      </c>
      <c r="N2546" s="1">
        <v>455</v>
      </c>
      <c r="O2546" s="1">
        <v>8.75</v>
      </c>
      <c r="P2546" s="1">
        <v>96.25</v>
      </c>
      <c r="AD2546" s="1">
        <v>455</v>
      </c>
      <c r="AE2546" s="1">
        <v>8.75</v>
      </c>
    </row>
    <row r="2547" spans="1:31">
      <c r="A2547" t="s">
        <v>116</v>
      </c>
      <c r="B2547">
        <v>38</v>
      </c>
      <c r="C2547" t="s">
        <v>19</v>
      </c>
      <c r="D2547" t="s">
        <v>74</v>
      </c>
      <c r="E2547" t="s">
        <v>42</v>
      </c>
      <c r="F2547">
        <v>50</v>
      </c>
      <c r="G2547" t="s">
        <v>22</v>
      </c>
      <c r="H2547" t="s">
        <v>81</v>
      </c>
      <c r="I2547" t="s">
        <v>36</v>
      </c>
      <c r="J2547">
        <v>3.9</v>
      </c>
      <c r="K2547" t="s">
        <v>92</v>
      </c>
      <c r="L2547" t="s">
        <v>48</v>
      </c>
      <c r="M2547" s="1">
        <v>200</v>
      </c>
      <c r="N2547" s="1">
        <v>260</v>
      </c>
      <c r="O2547" s="1">
        <v>7.8</v>
      </c>
      <c r="P2547" s="1">
        <v>52.2</v>
      </c>
      <c r="AD2547" s="1">
        <v>260</v>
      </c>
      <c r="AE2547" s="1">
        <v>7.8</v>
      </c>
    </row>
    <row r="2548" spans="1:31">
      <c r="A2548" t="s">
        <v>116</v>
      </c>
      <c r="B2548">
        <v>63</v>
      </c>
      <c r="C2548" t="s">
        <v>19</v>
      </c>
      <c r="D2548" t="s">
        <v>153</v>
      </c>
      <c r="E2548" t="s">
        <v>42</v>
      </c>
      <c r="F2548">
        <v>21</v>
      </c>
      <c r="G2548" t="s">
        <v>22</v>
      </c>
      <c r="H2548" t="s">
        <v>23</v>
      </c>
      <c r="I2548" t="s">
        <v>52</v>
      </c>
      <c r="J2548">
        <v>3</v>
      </c>
      <c r="K2548" t="s">
        <v>37</v>
      </c>
      <c r="L2548" t="s">
        <v>56</v>
      </c>
      <c r="M2548" s="1">
        <v>63</v>
      </c>
      <c r="N2548" s="1">
        <v>81.9</v>
      </c>
      <c r="O2548" s="1">
        <v>1.89</v>
      </c>
      <c r="P2548" s="1">
        <v>17.01</v>
      </c>
      <c r="AD2548" s="1">
        <v>81.9</v>
      </c>
      <c r="AE2548" s="1">
        <v>1.89</v>
      </c>
    </row>
    <row r="2549" spans="1:31">
      <c r="A2549" t="s">
        <v>97</v>
      </c>
      <c r="B2549">
        <v>47</v>
      </c>
      <c r="C2549" t="s">
        <v>19</v>
      </c>
      <c r="D2549" t="s">
        <v>114</v>
      </c>
      <c r="E2549" t="s">
        <v>63</v>
      </c>
      <c r="F2549">
        <v>97</v>
      </c>
      <c r="G2549" t="s">
        <v>43</v>
      </c>
      <c r="H2549" t="s">
        <v>133</v>
      </c>
      <c r="I2549" t="s">
        <v>52</v>
      </c>
      <c r="J2549">
        <v>3.2</v>
      </c>
      <c r="K2549" t="s">
        <v>31</v>
      </c>
      <c r="L2549" t="s">
        <v>38</v>
      </c>
      <c r="M2549" s="1">
        <v>679</v>
      </c>
      <c r="N2549" s="1">
        <v>882.7</v>
      </c>
      <c r="O2549" s="1">
        <v>21.728</v>
      </c>
      <c r="P2549" s="1">
        <v>181.972</v>
      </c>
      <c r="AD2549" s="1">
        <v>882.7</v>
      </c>
      <c r="AE2549" s="1">
        <v>21.728</v>
      </c>
    </row>
    <row r="2550" spans="1:31">
      <c r="A2550" t="s">
        <v>116</v>
      </c>
      <c r="B2550">
        <v>42</v>
      </c>
      <c r="C2550" t="s">
        <v>19</v>
      </c>
      <c r="D2550" t="s">
        <v>147</v>
      </c>
      <c r="E2550" t="s">
        <v>69</v>
      </c>
      <c r="F2550">
        <v>63</v>
      </c>
      <c r="G2550" t="s">
        <v>22</v>
      </c>
      <c r="H2550" t="s">
        <v>70</v>
      </c>
      <c r="I2550" t="s">
        <v>24</v>
      </c>
      <c r="J2550">
        <v>3.8</v>
      </c>
      <c r="K2550" t="s">
        <v>37</v>
      </c>
      <c r="L2550" t="s">
        <v>94</v>
      </c>
      <c r="M2550" s="1">
        <v>252</v>
      </c>
      <c r="N2550" s="1">
        <v>327.6</v>
      </c>
      <c r="O2550" s="1">
        <v>9.576</v>
      </c>
      <c r="P2550" s="1">
        <v>66.024</v>
      </c>
      <c r="AD2550" s="1">
        <v>327.6</v>
      </c>
      <c r="AE2550" s="1">
        <v>9.576</v>
      </c>
    </row>
    <row r="2551" spans="1:31">
      <c r="A2551" t="s">
        <v>157</v>
      </c>
      <c r="B2551">
        <v>41</v>
      </c>
      <c r="C2551" t="s">
        <v>19</v>
      </c>
      <c r="D2551" t="s">
        <v>114</v>
      </c>
      <c r="E2551" t="s">
        <v>63</v>
      </c>
      <c r="F2551">
        <v>60</v>
      </c>
      <c r="G2551" t="s">
        <v>43</v>
      </c>
      <c r="H2551" t="s">
        <v>121</v>
      </c>
      <c r="I2551" t="s">
        <v>55</v>
      </c>
      <c r="J2551">
        <v>2.7</v>
      </c>
      <c r="K2551" t="s">
        <v>92</v>
      </c>
      <c r="L2551" t="s">
        <v>104</v>
      </c>
      <c r="M2551" s="1">
        <v>420</v>
      </c>
      <c r="N2551" s="1">
        <v>546</v>
      </c>
      <c r="O2551" s="1">
        <v>11.34</v>
      </c>
      <c r="P2551" s="1">
        <v>114.66</v>
      </c>
      <c r="AD2551" s="1">
        <v>546</v>
      </c>
      <c r="AE2551" s="1">
        <v>11.34</v>
      </c>
    </row>
    <row r="2552" spans="1:31">
      <c r="A2552" t="s">
        <v>87</v>
      </c>
      <c r="B2552">
        <v>53</v>
      </c>
      <c r="C2552" t="s">
        <v>19</v>
      </c>
      <c r="D2552" t="s">
        <v>153</v>
      </c>
      <c r="E2552" t="s">
        <v>42</v>
      </c>
      <c r="F2552">
        <v>52</v>
      </c>
      <c r="G2552" t="s">
        <v>98</v>
      </c>
      <c r="H2552" t="s">
        <v>109</v>
      </c>
      <c r="I2552" t="s">
        <v>55</v>
      </c>
      <c r="J2552">
        <v>3</v>
      </c>
      <c r="K2552" t="s">
        <v>92</v>
      </c>
      <c r="L2552" t="s">
        <v>26</v>
      </c>
      <c r="M2552" s="1">
        <v>156</v>
      </c>
      <c r="N2552" s="1">
        <v>202.8</v>
      </c>
      <c r="O2552" s="1">
        <v>4.68</v>
      </c>
      <c r="P2552" s="1">
        <v>42.12</v>
      </c>
      <c r="AD2552" s="1">
        <v>202.8</v>
      </c>
      <c r="AE2552" s="1">
        <v>4.68</v>
      </c>
    </row>
    <row r="2553" spans="1:31">
      <c r="A2553" t="s">
        <v>164</v>
      </c>
      <c r="B2553">
        <v>29</v>
      </c>
      <c r="C2553" t="s">
        <v>19</v>
      </c>
      <c r="D2553" t="s">
        <v>74</v>
      </c>
      <c r="E2553" t="s">
        <v>42</v>
      </c>
      <c r="F2553">
        <v>32</v>
      </c>
      <c r="G2553" t="s">
        <v>43</v>
      </c>
      <c r="H2553" t="s">
        <v>30</v>
      </c>
      <c r="I2553" t="s">
        <v>24</v>
      </c>
      <c r="J2553">
        <v>4.1</v>
      </c>
      <c r="K2553" t="s">
        <v>92</v>
      </c>
      <c r="L2553" t="s">
        <v>48</v>
      </c>
      <c r="M2553" s="1">
        <v>128</v>
      </c>
      <c r="N2553" s="1">
        <v>166.4</v>
      </c>
      <c r="O2553" s="1">
        <v>5.248</v>
      </c>
      <c r="P2553" s="1">
        <v>33.152</v>
      </c>
      <c r="AD2553" s="1">
        <v>166.4</v>
      </c>
      <c r="AE2553" s="1">
        <v>5.248</v>
      </c>
    </row>
    <row r="2554" spans="1:31">
      <c r="A2554" t="s">
        <v>143</v>
      </c>
      <c r="B2554">
        <v>61</v>
      </c>
      <c r="C2554" t="s">
        <v>19</v>
      </c>
      <c r="D2554" t="s">
        <v>149</v>
      </c>
      <c r="E2554" t="s">
        <v>69</v>
      </c>
      <c r="F2554">
        <v>48</v>
      </c>
      <c r="G2554" t="s">
        <v>98</v>
      </c>
      <c r="H2554" t="s">
        <v>75</v>
      </c>
      <c r="I2554" t="s">
        <v>36</v>
      </c>
      <c r="J2554">
        <v>3.2</v>
      </c>
      <c r="K2554" t="s">
        <v>37</v>
      </c>
      <c r="L2554" t="s">
        <v>48</v>
      </c>
      <c r="M2554" s="1">
        <v>96</v>
      </c>
      <c r="N2554" s="1">
        <v>124.8</v>
      </c>
      <c r="O2554" s="1">
        <v>3.072</v>
      </c>
      <c r="P2554" s="1">
        <v>25.728</v>
      </c>
      <c r="AD2554" s="1">
        <v>124.8</v>
      </c>
      <c r="AE2554" s="1">
        <v>3.072</v>
      </c>
    </row>
    <row r="2555" spans="1:31">
      <c r="A2555" t="s">
        <v>144</v>
      </c>
      <c r="B2555">
        <v>69</v>
      </c>
      <c r="C2555" t="s">
        <v>19</v>
      </c>
      <c r="D2555" t="s">
        <v>120</v>
      </c>
      <c r="E2555" t="s">
        <v>69</v>
      </c>
      <c r="F2555">
        <v>25</v>
      </c>
      <c r="G2555" t="s">
        <v>43</v>
      </c>
      <c r="H2555" t="s">
        <v>30</v>
      </c>
      <c r="I2555" t="s">
        <v>52</v>
      </c>
      <c r="J2555">
        <v>4.5</v>
      </c>
      <c r="K2555" t="s">
        <v>25</v>
      </c>
      <c r="L2555" t="s">
        <v>104</v>
      </c>
      <c r="M2555" s="1">
        <v>225</v>
      </c>
      <c r="N2555" s="1">
        <v>292.5</v>
      </c>
      <c r="O2555" s="1">
        <v>10.125</v>
      </c>
      <c r="P2555" s="1">
        <v>57.375</v>
      </c>
      <c r="AD2555" s="1">
        <v>292.5</v>
      </c>
      <c r="AE2555" s="1">
        <v>10.125</v>
      </c>
    </row>
    <row r="2556" spans="1:31">
      <c r="A2556" t="s">
        <v>126</v>
      </c>
      <c r="B2556">
        <v>51</v>
      </c>
      <c r="C2556" t="s">
        <v>19</v>
      </c>
      <c r="D2556" t="s">
        <v>120</v>
      </c>
      <c r="E2556" t="s">
        <v>69</v>
      </c>
      <c r="F2556">
        <v>68</v>
      </c>
      <c r="G2556" t="s">
        <v>43</v>
      </c>
      <c r="H2556" t="s">
        <v>23</v>
      </c>
      <c r="I2556" t="s">
        <v>52</v>
      </c>
      <c r="J2556">
        <v>4.3</v>
      </c>
      <c r="K2556" t="s">
        <v>92</v>
      </c>
      <c r="L2556" t="s">
        <v>77</v>
      </c>
      <c r="M2556" s="1">
        <v>612</v>
      </c>
      <c r="N2556" s="1">
        <v>795.6</v>
      </c>
      <c r="O2556" s="1">
        <v>26.316</v>
      </c>
      <c r="P2556" s="1">
        <v>157.284</v>
      </c>
      <c r="AD2556" s="1">
        <v>795.6</v>
      </c>
      <c r="AE2556" s="1">
        <v>26.316</v>
      </c>
    </row>
    <row r="2557" spans="1:31">
      <c r="A2557" t="s">
        <v>151</v>
      </c>
      <c r="B2557">
        <v>24</v>
      </c>
      <c r="C2557" t="s">
        <v>19</v>
      </c>
      <c r="D2557" t="s">
        <v>101</v>
      </c>
      <c r="E2557" t="s">
        <v>21</v>
      </c>
      <c r="F2557">
        <v>74</v>
      </c>
      <c r="G2557" t="s">
        <v>43</v>
      </c>
      <c r="H2557" t="s">
        <v>23</v>
      </c>
      <c r="I2557" t="s">
        <v>55</v>
      </c>
      <c r="J2557">
        <v>3.5</v>
      </c>
      <c r="K2557" t="s">
        <v>37</v>
      </c>
      <c r="L2557" t="s">
        <v>38</v>
      </c>
      <c r="M2557" s="1">
        <v>370</v>
      </c>
      <c r="N2557" s="1">
        <v>481</v>
      </c>
      <c r="O2557" s="1">
        <v>12.95</v>
      </c>
      <c r="P2557" s="1">
        <v>98.05</v>
      </c>
      <c r="AD2557" s="1">
        <v>481</v>
      </c>
      <c r="AE2557" s="1">
        <v>12.95</v>
      </c>
    </row>
    <row r="2558" spans="1:31">
      <c r="A2558" t="s">
        <v>53</v>
      </c>
      <c r="B2558">
        <v>24</v>
      </c>
      <c r="C2558" t="s">
        <v>19</v>
      </c>
      <c r="D2558" t="s">
        <v>129</v>
      </c>
      <c r="E2558" t="s">
        <v>21</v>
      </c>
      <c r="F2558">
        <v>88</v>
      </c>
      <c r="G2558" t="s">
        <v>98</v>
      </c>
      <c r="H2558" t="s">
        <v>152</v>
      </c>
      <c r="I2558" t="s">
        <v>55</v>
      </c>
      <c r="J2558">
        <v>3.1</v>
      </c>
      <c r="K2558" t="s">
        <v>76</v>
      </c>
      <c r="L2558" t="s">
        <v>56</v>
      </c>
      <c r="M2558" s="1">
        <v>176</v>
      </c>
      <c r="N2558" s="1">
        <v>228.8</v>
      </c>
      <c r="O2558" s="1">
        <v>5.456</v>
      </c>
      <c r="P2558" s="1">
        <v>47.344</v>
      </c>
      <c r="AD2558" s="1">
        <v>228.8</v>
      </c>
      <c r="AE2558" s="1">
        <v>5.456</v>
      </c>
    </row>
    <row r="2559" spans="1:31">
      <c r="A2559" t="s">
        <v>111</v>
      </c>
      <c r="B2559">
        <v>70</v>
      </c>
      <c r="C2559" t="s">
        <v>19</v>
      </c>
      <c r="D2559" t="s">
        <v>59</v>
      </c>
      <c r="E2559" t="s">
        <v>21</v>
      </c>
      <c r="F2559">
        <v>23</v>
      </c>
      <c r="G2559" t="s">
        <v>22</v>
      </c>
      <c r="H2559" t="s">
        <v>123</v>
      </c>
      <c r="I2559" t="s">
        <v>36</v>
      </c>
      <c r="J2559">
        <v>3.9</v>
      </c>
      <c r="K2559" t="s">
        <v>44</v>
      </c>
      <c r="L2559" t="s">
        <v>26</v>
      </c>
      <c r="M2559" s="1">
        <v>115</v>
      </c>
      <c r="N2559" s="1">
        <v>149.5</v>
      </c>
      <c r="O2559" s="1">
        <v>4.485</v>
      </c>
      <c r="P2559" s="1">
        <v>30.015</v>
      </c>
      <c r="AD2559" s="1">
        <v>149.5</v>
      </c>
      <c r="AE2559" s="1">
        <v>4.485</v>
      </c>
    </row>
    <row r="2560" spans="1:31">
      <c r="A2560" t="s">
        <v>108</v>
      </c>
      <c r="B2560">
        <v>49</v>
      </c>
      <c r="C2560" t="s">
        <v>19</v>
      </c>
      <c r="D2560" t="s">
        <v>117</v>
      </c>
      <c r="E2560" t="s">
        <v>21</v>
      </c>
      <c r="F2560">
        <v>32</v>
      </c>
      <c r="G2560" t="s">
        <v>43</v>
      </c>
      <c r="H2560" t="s">
        <v>64</v>
      </c>
      <c r="I2560" t="s">
        <v>55</v>
      </c>
      <c r="J2560">
        <v>2.7</v>
      </c>
      <c r="K2560" t="s">
        <v>44</v>
      </c>
      <c r="L2560" t="s">
        <v>26</v>
      </c>
      <c r="M2560" s="1">
        <v>128</v>
      </c>
      <c r="N2560" s="1">
        <v>166.4</v>
      </c>
      <c r="O2560" s="1">
        <v>3.456</v>
      </c>
      <c r="P2560" s="1">
        <v>34.944</v>
      </c>
      <c r="AD2560" s="1">
        <v>166.4</v>
      </c>
      <c r="AE2560" s="1">
        <v>3.456</v>
      </c>
    </row>
    <row r="2561" spans="1:31">
      <c r="A2561" t="s">
        <v>97</v>
      </c>
      <c r="B2561">
        <v>48</v>
      </c>
      <c r="C2561" t="s">
        <v>19</v>
      </c>
      <c r="D2561" t="s">
        <v>149</v>
      </c>
      <c r="E2561" t="s">
        <v>69</v>
      </c>
      <c r="F2561">
        <v>71</v>
      </c>
      <c r="G2561" t="s">
        <v>35</v>
      </c>
      <c r="H2561" t="s">
        <v>102</v>
      </c>
      <c r="I2561" t="s">
        <v>24</v>
      </c>
      <c r="J2561">
        <v>4</v>
      </c>
      <c r="K2561" t="s">
        <v>92</v>
      </c>
      <c r="L2561" t="s">
        <v>104</v>
      </c>
      <c r="M2561" s="1">
        <v>142</v>
      </c>
      <c r="N2561" s="1">
        <v>184.6</v>
      </c>
      <c r="O2561" s="1">
        <v>5.68</v>
      </c>
      <c r="P2561" s="1">
        <v>36.92</v>
      </c>
      <c r="AD2561" s="1">
        <v>184.6</v>
      </c>
      <c r="AE2561" s="1">
        <v>5.68</v>
      </c>
    </row>
    <row r="2562" spans="1:31">
      <c r="A2562" t="s">
        <v>108</v>
      </c>
      <c r="B2562">
        <v>58</v>
      </c>
      <c r="C2562" t="s">
        <v>19</v>
      </c>
      <c r="D2562" t="s">
        <v>153</v>
      </c>
      <c r="E2562" t="s">
        <v>42</v>
      </c>
      <c r="F2562">
        <v>62</v>
      </c>
      <c r="G2562" t="s">
        <v>43</v>
      </c>
      <c r="H2562" t="s">
        <v>89</v>
      </c>
      <c r="I2562" t="s">
        <v>36</v>
      </c>
      <c r="J2562">
        <v>2.7</v>
      </c>
      <c r="K2562" t="s">
        <v>92</v>
      </c>
      <c r="L2562" t="s">
        <v>77</v>
      </c>
      <c r="M2562" s="1">
        <v>186</v>
      </c>
      <c r="N2562" s="1">
        <v>241.8</v>
      </c>
      <c r="O2562" s="1">
        <v>5.022</v>
      </c>
      <c r="P2562" s="1">
        <v>50.778</v>
      </c>
      <c r="AD2562" s="1">
        <v>241.8</v>
      </c>
      <c r="AE2562" s="1">
        <v>5.022</v>
      </c>
    </row>
    <row r="2563" spans="1:31">
      <c r="A2563" t="s">
        <v>90</v>
      </c>
      <c r="B2563">
        <v>32</v>
      </c>
      <c r="C2563" t="s">
        <v>19</v>
      </c>
      <c r="D2563" t="s">
        <v>117</v>
      </c>
      <c r="E2563" t="s">
        <v>21</v>
      </c>
      <c r="F2563">
        <v>20</v>
      </c>
      <c r="G2563" t="s">
        <v>22</v>
      </c>
      <c r="H2563" t="s">
        <v>152</v>
      </c>
      <c r="I2563" t="s">
        <v>36</v>
      </c>
      <c r="J2563">
        <v>2.7</v>
      </c>
      <c r="K2563" t="s">
        <v>92</v>
      </c>
      <c r="L2563" t="s">
        <v>56</v>
      </c>
      <c r="M2563" s="1">
        <v>80</v>
      </c>
      <c r="N2563" s="1">
        <v>104</v>
      </c>
      <c r="O2563" s="1">
        <v>2.16</v>
      </c>
      <c r="P2563" s="1">
        <v>21.84</v>
      </c>
      <c r="AD2563" s="1">
        <v>104</v>
      </c>
      <c r="AE2563" s="1">
        <v>2.16</v>
      </c>
    </row>
    <row r="2564" spans="1:31">
      <c r="A2564" t="s">
        <v>132</v>
      </c>
      <c r="B2564">
        <v>57</v>
      </c>
      <c r="C2564" t="s">
        <v>19</v>
      </c>
      <c r="D2564" t="s">
        <v>59</v>
      </c>
      <c r="E2564" t="s">
        <v>21</v>
      </c>
      <c r="F2564">
        <v>62</v>
      </c>
      <c r="G2564" t="s">
        <v>98</v>
      </c>
      <c r="H2564" t="s">
        <v>150</v>
      </c>
      <c r="I2564" t="s">
        <v>36</v>
      </c>
      <c r="J2564">
        <v>4.7</v>
      </c>
      <c r="K2564" t="s">
        <v>31</v>
      </c>
      <c r="L2564" t="s">
        <v>26</v>
      </c>
      <c r="M2564" s="1">
        <v>310</v>
      </c>
      <c r="N2564" s="1">
        <v>403</v>
      </c>
      <c r="O2564" s="1">
        <v>14.57</v>
      </c>
      <c r="P2564" s="1">
        <v>78.43</v>
      </c>
      <c r="AD2564" s="1">
        <v>403</v>
      </c>
      <c r="AE2564" s="1">
        <v>14.57</v>
      </c>
    </row>
    <row r="2565" spans="1:31">
      <c r="A2565" t="s">
        <v>33</v>
      </c>
      <c r="B2565">
        <v>69</v>
      </c>
      <c r="C2565" t="s">
        <v>19</v>
      </c>
      <c r="D2565" t="s">
        <v>147</v>
      </c>
      <c r="E2565" t="s">
        <v>69</v>
      </c>
      <c r="F2565">
        <v>81</v>
      </c>
      <c r="G2565" t="s">
        <v>98</v>
      </c>
      <c r="H2565" t="s">
        <v>23</v>
      </c>
      <c r="I2565" t="s">
        <v>24</v>
      </c>
      <c r="J2565">
        <v>4.5</v>
      </c>
      <c r="K2565" t="s">
        <v>25</v>
      </c>
      <c r="L2565" t="s">
        <v>104</v>
      </c>
      <c r="M2565" s="1">
        <v>324</v>
      </c>
      <c r="N2565" s="1">
        <v>421.2</v>
      </c>
      <c r="O2565" s="1">
        <v>14.58</v>
      </c>
      <c r="P2565" s="1">
        <v>82.62</v>
      </c>
      <c r="AD2565" s="1">
        <v>421.2</v>
      </c>
      <c r="AE2565" s="1">
        <v>14.58</v>
      </c>
    </row>
    <row r="2566" spans="1:31">
      <c r="A2566" t="s">
        <v>18</v>
      </c>
      <c r="B2566">
        <v>42</v>
      </c>
      <c r="C2566" t="s">
        <v>19</v>
      </c>
      <c r="D2566" t="s">
        <v>135</v>
      </c>
      <c r="E2566" t="s">
        <v>69</v>
      </c>
      <c r="F2566">
        <v>90</v>
      </c>
      <c r="G2566" t="s">
        <v>22</v>
      </c>
      <c r="H2566" t="s">
        <v>141</v>
      </c>
      <c r="I2566" t="s">
        <v>24</v>
      </c>
      <c r="J2566">
        <v>3</v>
      </c>
      <c r="K2566" t="s">
        <v>76</v>
      </c>
      <c r="L2566" t="s">
        <v>38</v>
      </c>
      <c r="M2566" s="1">
        <v>180</v>
      </c>
      <c r="N2566" s="1">
        <v>234</v>
      </c>
      <c r="O2566" s="1">
        <v>5.4</v>
      </c>
      <c r="P2566" s="1">
        <v>48.6</v>
      </c>
      <c r="AD2566" s="1">
        <v>234</v>
      </c>
      <c r="AE2566" s="1">
        <v>5.4</v>
      </c>
    </row>
    <row r="2567" spans="1:31">
      <c r="A2567" t="s">
        <v>144</v>
      </c>
      <c r="B2567">
        <v>30</v>
      </c>
      <c r="C2567" t="s">
        <v>19</v>
      </c>
      <c r="D2567" t="s">
        <v>140</v>
      </c>
      <c r="E2567" t="s">
        <v>21</v>
      </c>
      <c r="F2567">
        <v>43</v>
      </c>
      <c r="G2567" t="s">
        <v>35</v>
      </c>
      <c r="H2567" t="s">
        <v>141</v>
      </c>
      <c r="I2567" t="s">
        <v>55</v>
      </c>
      <c r="J2567">
        <v>3.6</v>
      </c>
      <c r="K2567" t="s">
        <v>25</v>
      </c>
      <c r="L2567" t="s">
        <v>56</v>
      </c>
      <c r="M2567" s="1">
        <v>43</v>
      </c>
      <c r="N2567" s="1">
        <v>55.9</v>
      </c>
      <c r="O2567" s="1">
        <v>1.548</v>
      </c>
      <c r="P2567" s="1">
        <v>11.352</v>
      </c>
      <c r="AD2567" s="1">
        <v>55.9</v>
      </c>
      <c r="AE2567" s="1">
        <v>1.548</v>
      </c>
    </row>
    <row r="2568" spans="1:31">
      <c r="A2568" t="s">
        <v>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35</v>
      </c>
      <c r="H2568" t="s">
        <v>150</v>
      </c>
      <c r="I2568" t="s">
        <v>55</v>
      </c>
      <c r="J2568">
        <v>3.3</v>
      </c>
      <c r="K2568" t="s">
        <v>44</v>
      </c>
      <c r="L2568" t="s">
        <v>56</v>
      </c>
      <c r="M2568" s="1">
        <v>342</v>
      </c>
      <c r="N2568" s="1">
        <v>444.6</v>
      </c>
      <c r="O2568" s="1">
        <v>11.286</v>
      </c>
      <c r="P2568" s="1">
        <v>91.314</v>
      </c>
      <c r="AD2568" s="1">
        <v>444.6</v>
      </c>
      <c r="AE2568" s="1">
        <v>11.286</v>
      </c>
    </row>
    <row r="2569" spans="1:31">
      <c r="A2569" t="s">
        <v>167</v>
      </c>
      <c r="B2569">
        <v>19</v>
      </c>
      <c r="C2569" t="s">
        <v>19</v>
      </c>
      <c r="D2569" t="s">
        <v>96</v>
      </c>
      <c r="E2569" t="s">
        <v>69</v>
      </c>
      <c r="F2569">
        <v>25</v>
      </c>
      <c r="G2569" t="s">
        <v>98</v>
      </c>
      <c r="H2569" t="s">
        <v>85</v>
      </c>
      <c r="I2569" t="s">
        <v>36</v>
      </c>
      <c r="J2569">
        <v>4.3</v>
      </c>
      <c r="K2569" t="s">
        <v>31</v>
      </c>
      <c r="L2569" t="s">
        <v>26</v>
      </c>
      <c r="M2569" s="1">
        <v>25</v>
      </c>
      <c r="N2569" s="1">
        <v>32.5</v>
      </c>
      <c r="O2569" s="1">
        <v>1.075</v>
      </c>
      <c r="P2569" s="1">
        <v>6.425</v>
      </c>
      <c r="AD2569" s="1">
        <v>32.5</v>
      </c>
      <c r="AE2569" s="1">
        <v>1.075</v>
      </c>
    </row>
    <row r="2570" spans="1:31">
      <c r="A2570" t="s">
        <v>116</v>
      </c>
      <c r="B2570">
        <v>52</v>
      </c>
      <c r="C2570" t="s">
        <v>19</v>
      </c>
      <c r="D2570" t="s">
        <v>129</v>
      </c>
      <c r="E2570" t="s">
        <v>21</v>
      </c>
      <c r="F2570">
        <v>98</v>
      </c>
      <c r="G2570" t="s">
        <v>98</v>
      </c>
      <c r="H2570" t="s">
        <v>102</v>
      </c>
      <c r="I2570" t="s">
        <v>24</v>
      </c>
      <c r="J2570">
        <v>4.3</v>
      </c>
      <c r="K2570" t="s">
        <v>44</v>
      </c>
      <c r="L2570" t="s">
        <v>26</v>
      </c>
      <c r="M2570" s="1">
        <v>196</v>
      </c>
      <c r="N2570" s="1">
        <v>254.8</v>
      </c>
      <c r="O2570" s="1">
        <v>8.428</v>
      </c>
      <c r="P2570" s="1">
        <v>50.372</v>
      </c>
      <c r="AD2570" s="1">
        <v>254.8</v>
      </c>
      <c r="AE2570" s="1">
        <v>8.428</v>
      </c>
    </row>
    <row r="2571" spans="1:31">
      <c r="A2571" t="s">
        <v>90</v>
      </c>
      <c r="B2571">
        <v>42</v>
      </c>
      <c r="C2571" t="s">
        <v>19</v>
      </c>
      <c r="D2571" t="s">
        <v>88</v>
      </c>
      <c r="E2571" t="s">
        <v>21</v>
      </c>
      <c r="F2571">
        <v>75</v>
      </c>
      <c r="G2571" t="s">
        <v>43</v>
      </c>
      <c r="H2571" t="s">
        <v>60</v>
      </c>
      <c r="I2571" t="s">
        <v>36</v>
      </c>
      <c r="J2571">
        <v>4.8</v>
      </c>
      <c r="K2571" t="s">
        <v>76</v>
      </c>
      <c r="L2571" t="s">
        <v>77</v>
      </c>
      <c r="M2571" s="1">
        <v>600</v>
      </c>
      <c r="N2571" s="1">
        <v>780</v>
      </c>
      <c r="O2571" s="1">
        <v>28.8</v>
      </c>
      <c r="P2571" s="1">
        <v>151.2</v>
      </c>
      <c r="AD2571" s="1">
        <v>780</v>
      </c>
      <c r="AE2571" s="1">
        <v>28.8</v>
      </c>
    </row>
    <row r="2572" spans="1:31">
      <c r="A2572" t="s">
        <v>145</v>
      </c>
      <c r="B2572">
        <v>36</v>
      </c>
      <c r="C2572" t="s">
        <v>19</v>
      </c>
      <c r="D2572" t="s">
        <v>50</v>
      </c>
      <c r="E2572" t="s">
        <v>42</v>
      </c>
      <c r="F2572">
        <v>27</v>
      </c>
      <c r="G2572" t="s">
        <v>98</v>
      </c>
      <c r="H2572" t="s">
        <v>81</v>
      </c>
      <c r="I2572" t="s">
        <v>36</v>
      </c>
      <c r="J2572">
        <v>4</v>
      </c>
      <c r="K2572" t="s">
        <v>44</v>
      </c>
      <c r="L2572" t="s">
        <v>26</v>
      </c>
      <c r="M2572" s="1">
        <v>189</v>
      </c>
      <c r="N2572" s="1">
        <v>245.7</v>
      </c>
      <c r="O2572" s="1">
        <v>7.56</v>
      </c>
      <c r="P2572" s="1">
        <v>49.14</v>
      </c>
      <c r="AD2572" s="1">
        <v>245.7</v>
      </c>
      <c r="AE2572" s="1">
        <v>7.56</v>
      </c>
    </row>
    <row r="2573" spans="1:31">
      <c r="A2573" t="s">
        <v>97</v>
      </c>
      <c r="B2573">
        <v>45</v>
      </c>
      <c r="C2573" t="s">
        <v>19</v>
      </c>
      <c r="D2573" t="s">
        <v>96</v>
      </c>
      <c r="E2573" t="s">
        <v>69</v>
      </c>
      <c r="F2573">
        <v>27</v>
      </c>
      <c r="G2573" t="s">
        <v>22</v>
      </c>
      <c r="H2573" t="s">
        <v>100</v>
      </c>
      <c r="I2573" t="s">
        <v>24</v>
      </c>
      <c r="J2573">
        <v>3.5</v>
      </c>
      <c r="K2573" t="s">
        <v>31</v>
      </c>
      <c r="L2573" t="s">
        <v>26</v>
      </c>
      <c r="M2573" s="1">
        <v>27</v>
      </c>
      <c r="N2573" s="1">
        <v>35.1</v>
      </c>
      <c r="O2573" s="1">
        <v>0.945</v>
      </c>
      <c r="P2573" s="1">
        <v>7.155</v>
      </c>
      <c r="AD2573" s="1">
        <v>35.1</v>
      </c>
      <c r="AE2573" s="1">
        <v>0.945</v>
      </c>
    </row>
    <row r="2574" spans="1:31">
      <c r="A2574" t="s">
        <v>165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43</v>
      </c>
      <c r="H2574" t="s">
        <v>64</v>
      </c>
      <c r="I2574" t="s">
        <v>55</v>
      </c>
      <c r="J2574">
        <v>3.9</v>
      </c>
      <c r="K2574" t="s">
        <v>76</v>
      </c>
      <c r="L2574" t="s">
        <v>56</v>
      </c>
      <c r="M2574" s="1">
        <v>210</v>
      </c>
      <c r="N2574" s="1">
        <v>273</v>
      </c>
      <c r="O2574" s="1">
        <v>8.19</v>
      </c>
      <c r="P2574" s="1">
        <v>54.81</v>
      </c>
      <c r="AD2574" s="1">
        <v>273</v>
      </c>
      <c r="AE2574" s="1">
        <v>8.19</v>
      </c>
    </row>
    <row r="2575" spans="1:31">
      <c r="A2575" t="s">
        <v>145</v>
      </c>
      <c r="B2575">
        <v>54</v>
      </c>
      <c r="C2575" t="s">
        <v>19</v>
      </c>
      <c r="D2575" t="s">
        <v>129</v>
      </c>
      <c r="E2575" t="s">
        <v>21</v>
      </c>
      <c r="F2575">
        <v>90</v>
      </c>
      <c r="G2575" t="s">
        <v>43</v>
      </c>
      <c r="H2575" t="s">
        <v>121</v>
      </c>
      <c r="I2575" t="s">
        <v>52</v>
      </c>
      <c r="J2575">
        <v>4.4</v>
      </c>
      <c r="K2575" t="s">
        <v>76</v>
      </c>
      <c r="L2575" t="s">
        <v>48</v>
      </c>
      <c r="M2575" s="1">
        <v>180</v>
      </c>
      <c r="N2575" s="1">
        <v>234</v>
      </c>
      <c r="O2575" s="1">
        <v>7.92</v>
      </c>
      <c r="P2575" s="1">
        <v>46.08</v>
      </c>
      <c r="AD2575" s="1">
        <v>234</v>
      </c>
      <c r="AE2575" s="1">
        <v>7.92</v>
      </c>
    </row>
    <row r="2576" spans="1:31">
      <c r="A2576" t="s">
        <v>113</v>
      </c>
      <c r="B2576">
        <v>27</v>
      </c>
      <c r="C2576" t="s">
        <v>19</v>
      </c>
      <c r="D2576" t="s">
        <v>139</v>
      </c>
      <c r="E2576" t="s">
        <v>69</v>
      </c>
      <c r="F2576">
        <v>63</v>
      </c>
      <c r="G2576" t="s">
        <v>43</v>
      </c>
      <c r="H2576" t="s">
        <v>125</v>
      </c>
      <c r="I2576" t="s">
        <v>52</v>
      </c>
      <c r="J2576">
        <v>4.6</v>
      </c>
      <c r="K2576" t="s">
        <v>37</v>
      </c>
      <c r="L2576" t="s">
        <v>26</v>
      </c>
      <c r="M2576" s="1">
        <v>189</v>
      </c>
      <c r="N2576" s="1">
        <v>245.7</v>
      </c>
      <c r="O2576" s="1">
        <v>8.694</v>
      </c>
      <c r="P2576" s="1">
        <v>48.006</v>
      </c>
      <c r="AD2576" s="1">
        <v>245.7</v>
      </c>
      <c r="AE2576" s="1">
        <v>8.694</v>
      </c>
    </row>
    <row r="2577" spans="1:31">
      <c r="A2577" t="s">
        <v>164</v>
      </c>
      <c r="B2577">
        <v>53</v>
      </c>
      <c r="C2577" t="s">
        <v>19</v>
      </c>
      <c r="D2577" t="s">
        <v>59</v>
      </c>
      <c r="E2577" t="s">
        <v>21</v>
      </c>
      <c r="F2577">
        <v>96</v>
      </c>
      <c r="G2577" t="s">
        <v>43</v>
      </c>
      <c r="H2577" t="s">
        <v>64</v>
      </c>
      <c r="I2577" t="s">
        <v>55</v>
      </c>
      <c r="J2577">
        <v>4</v>
      </c>
      <c r="K2577" t="s">
        <v>44</v>
      </c>
      <c r="L2577" t="s">
        <v>48</v>
      </c>
      <c r="M2577" s="1">
        <v>480</v>
      </c>
      <c r="N2577" s="1">
        <v>624</v>
      </c>
      <c r="O2577" s="1">
        <v>19.2</v>
      </c>
      <c r="P2577" s="1">
        <v>124.8</v>
      </c>
      <c r="AD2577" s="1">
        <v>624</v>
      </c>
      <c r="AE2577" s="1">
        <v>19.2</v>
      </c>
    </row>
    <row r="2578" spans="1:31">
      <c r="A2578" t="s">
        <v>87</v>
      </c>
      <c r="B2578">
        <v>20</v>
      </c>
      <c r="C2578" t="s">
        <v>19</v>
      </c>
      <c r="D2578" t="s">
        <v>117</v>
      </c>
      <c r="E2578" t="s">
        <v>21</v>
      </c>
      <c r="F2578">
        <v>40</v>
      </c>
      <c r="G2578" t="s">
        <v>43</v>
      </c>
      <c r="H2578" t="s">
        <v>64</v>
      </c>
      <c r="I2578" t="s">
        <v>24</v>
      </c>
      <c r="J2578">
        <v>4.2</v>
      </c>
      <c r="K2578" t="s">
        <v>92</v>
      </c>
      <c r="L2578" t="s">
        <v>56</v>
      </c>
      <c r="M2578" s="1">
        <v>160</v>
      </c>
      <c r="N2578" s="1">
        <v>208</v>
      </c>
      <c r="O2578" s="1">
        <v>6.72</v>
      </c>
      <c r="P2578" s="1">
        <v>41.28</v>
      </c>
      <c r="AD2578" s="1">
        <v>208</v>
      </c>
      <c r="AE2578" s="1">
        <v>6.72</v>
      </c>
    </row>
    <row r="2579" spans="1:31">
      <c r="A2579" t="s">
        <v>164</v>
      </c>
      <c r="B2579">
        <v>52</v>
      </c>
      <c r="C2579" t="s">
        <v>19</v>
      </c>
      <c r="D2579" t="s">
        <v>140</v>
      </c>
      <c r="E2579" t="s">
        <v>21</v>
      </c>
      <c r="F2579">
        <v>39</v>
      </c>
      <c r="G2579" t="s">
        <v>22</v>
      </c>
      <c r="H2579" t="s">
        <v>100</v>
      </c>
      <c r="I2579" t="s">
        <v>55</v>
      </c>
      <c r="J2579">
        <v>4.5</v>
      </c>
      <c r="K2579" t="s">
        <v>76</v>
      </c>
      <c r="L2579" t="s">
        <v>94</v>
      </c>
      <c r="M2579" s="1">
        <v>39</v>
      </c>
      <c r="N2579" s="1">
        <v>50.7</v>
      </c>
      <c r="O2579" s="1">
        <v>1.755</v>
      </c>
      <c r="P2579" s="1">
        <v>9.945</v>
      </c>
      <c r="AD2579" s="1">
        <v>50.7</v>
      </c>
      <c r="AE2579" s="1">
        <v>1.755</v>
      </c>
    </row>
    <row r="2580" spans="1:31">
      <c r="A2580" t="s">
        <v>144</v>
      </c>
      <c r="B2580">
        <v>54</v>
      </c>
      <c r="C2580" t="s">
        <v>19</v>
      </c>
      <c r="D2580" t="s">
        <v>96</v>
      </c>
      <c r="E2580" t="s">
        <v>69</v>
      </c>
      <c r="F2580">
        <v>48</v>
      </c>
      <c r="G2580" t="s">
        <v>43</v>
      </c>
      <c r="H2580" t="s">
        <v>75</v>
      </c>
      <c r="I2580" t="s">
        <v>55</v>
      </c>
      <c r="J2580">
        <v>3.9</v>
      </c>
      <c r="K2580" t="s">
        <v>31</v>
      </c>
      <c r="L2580" t="s">
        <v>56</v>
      </c>
      <c r="M2580" s="1">
        <v>48</v>
      </c>
      <c r="N2580" s="1">
        <v>62.4</v>
      </c>
      <c r="O2580" s="1">
        <v>1.872</v>
      </c>
      <c r="P2580" s="1">
        <v>12.528</v>
      </c>
      <c r="AD2580" s="1">
        <v>62.4</v>
      </c>
      <c r="AE2580" s="1">
        <v>1.872</v>
      </c>
    </row>
    <row r="2581" spans="1:31">
      <c r="A2581" t="s">
        <v>164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43</v>
      </c>
      <c r="H2581" t="s">
        <v>75</v>
      </c>
      <c r="I2581" t="s">
        <v>52</v>
      </c>
      <c r="J2581">
        <v>3.7</v>
      </c>
      <c r="K2581" t="s">
        <v>25</v>
      </c>
      <c r="L2581" t="s">
        <v>38</v>
      </c>
      <c r="M2581" s="1">
        <v>100</v>
      </c>
      <c r="N2581" s="1">
        <v>130</v>
      </c>
      <c r="O2581" s="1">
        <v>3.7</v>
      </c>
      <c r="P2581" s="1">
        <v>26.3</v>
      </c>
      <c r="AD2581" s="1">
        <v>130</v>
      </c>
      <c r="AE2581" s="1">
        <v>3.7</v>
      </c>
    </row>
    <row r="2582" spans="1:31">
      <c r="A2582" t="s">
        <v>33</v>
      </c>
      <c r="B2582">
        <v>43</v>
      </c>
      <c r="C2582" t="s">
        <v>19</v>
      </c>
      <c r="D2582" t="s">
        <v>34</v>
      </c>
      <c r="E2582" t="s">
        <v>21</v>
      </c>
      <c r="F2582">
        <v>29</v>
      </c>
      <c r="G2582" t="s">
        <v>35</v>
      </c>
      <c r="H2582" t="s">
        <v>47</v>
      </c>
      <c r="I2582" t="s">
        <v>52</v>
      </c>
      <c r="J2582">
        <v>3.6</v>
      </c>
      <c r="K2582" t="s">
        <v>76</v>
      </c>
      <c r="L2582" t="s">
        <v>56</v>
      </c>
      <c r="M2582" s="1">
        <v>203</v>
      </c>
      <c r="N2582" s="1">
        <v>263.9</v>
      </c>
      <c r="O2582" s="1">
        <v>7.308</v>
      </c>
      <c r="P2582" s="1">
        <v>53.592</v>
      </c>
      <c r="AD2582" s="1">
        <v>263.9</v>
      </c>
      <c r="AE2582" s="1">
        <v>7.308</v>
      </c>
    </row>
    <row r="2583" spans="1:31">
      <c r="A2583" t="s">
        <v>49</v>
      </c>
      <c r="B2583">
        <v>57</v>
      </c>
      <c r="C2583" t="s">
        <v>19</v>
      </c>
      <c r="D2583" t="s">
        <v>88</v>
      </c>
      <c r="E2583" t="s">
        <v>21</v>
      </c>
      <c r="F2583">
        <v>81</v>
      </c>
      <c r="G2583" t="s">
        <v>43</v>
      </c>
      <c r="H2583" t="s">
        <v>85</v>
      </c>
      <c r="I2583" t="s">
        <v>24</v>
      </c>
      <c r="J2583">
        <v>4.7</v>
      </c>
      <c r="K2583" t="s">
        <v>37</v>
      </c>
      <c r="L2583" t="s">
        <v>94</v>
      </c>
      <c r="M2583" s="1">
        <v>648</v>
      </c>
      <c r="N2583" s="1">
        <v>842.4</v>
      </c>
      <c r="O2583" s="1">
        <v>30.456</v>
      </c>
      <c r="P2583" s="1">
        <v>163.944</v>
      </c>
      <c r="AD2583" s="1">
        <v>842.4</v>
      </c>
      <c r="AE2583" s="1">
        <v>30.456</v>
      </c>
    </row>
    <row r="2584" spans="1:31">
      <c r="A2584" t="s">
        <v>163</v>
      </c>
      <c r="B2584">
        <v>19</v>
      </c>
      <c r="C2584" t="s">
        <v>19</v>
      </c>
      <c r="D2584" t="s">
        <v>88</v>
      </c>
      <c r="E2584" t="s">
        <v>21</v>
      </c>
      <c r="F2584">
        <v>98</v>
      </c>
      <c r="G2584" t="s">
        <v>35</v>
      </c>
      <c r="H2584" t="s">
        <v>141</v>
      </c>
      <c r="I2584" t="s">
        <v>55</v>
      </c>
      <c r="J2584">
        <v>3.6</v>
      </c>
      <c r="K2584" t="s">
        <v>25</v>
      </c>
      <c r="L2584" t="s">
        <v>104</v>
      </c>
      <c r="M2584" s="1">
        <v>784</v>
      </c>
      <c r="N2584" s="1">
        <v>1019.2</v>
      </c>
      <c r="O2584" s="1">
        <v>28.224</v>
      </c>
      <c r="P2584" s="1">
        <v>206.976</v>
      </c>
      <c r="AD2584" s="1">
        <v>1019.2</v>
      </c>
      <c r="AE2584" s="1">
        <v>28.224</v>
      </c>
    </row>
    <row r="2585" spans="1:31">
      <c r="A2585" t="s">
        <v>111</v>
      </c>
      <c r="B2585">
        <v>69</v>
      </c>
      <c r="C2585" t="s">
        <v>19</v>
      </c>
      <c r="D2585" t="s">
        <v>34</v>
      </c>
      <c r="E2585" t="s">
        <v>21</v>
      </c>
      <c r="F2585">
        <v>93</v>
      </c>
      <c r="G2585" t="s">
        <v>43</v>
      </c>
      <c r="H2585" t="s">
        <v>99</v>
      </c>
      <c r="I2585" t="s">
        <v>55</v>
      </c>
      <c r="J2585">
        <v>2.5</v>
      </c>
      <c r="K2585" t="s">
        <v>31</v>
      </c>
      <c r="L2585" t="s">
        <v>38</v>
      </c>
      <c r="M2585" s="1">
        <v>651</v>
      </c>
      <c r="N2585" s="1">
        <v>846.3</v>
      </c>
      <c r="O2585" s="1">
        <v>16.275</v>
      </c>
      <c r="P2585" s="1">
        <v>179.025</v>
      </c>
      <c r="AD2585" s="1">
        <v>846.3</v>
      </c>
      <c r="AE2585" s="1">
        <v>16.275</v>
      </c>
    </row>
    <row r="2586" spans="1:31">
      <c r="A2586" t="s">
        <v>113</v>
      </c>
      <c r="B2586">
        <v>26</v>
      </c>
      <c r="C2586" t="s">
        <v>19</v>
      </c>
      <c r="D2586" t="s">
        <v>140</v>
      </c>
      <c r="E2586" t="s">
        <v>21</v>
      </c>
      <c r="F2586">
        <v>30</v>
      </c>
      <c r="G2586" t="s">
        <v>22</v>
      </c>
      <c r="H2586" t="s">
        <v>160</v>
      </c>
      <c r="I2586" t="s">
        <v>52</v>
      </c>
      <c r="J2586">
        <v>2.9</v>
      </c>
      <c r="K2586" t="s">
        <v>76</v>
      </c>
      <c r="L2586" t="s">
        <v>77</v>
      </c>
      <c r="M2586" s="1">
        <v>30</v>
      </c>
      <c r="N2586" s="1">
        <v>39</v>
      </c>
      <c r="O2586" s="1">
        <v>0.87</v>
      </c>
      <c r="P2586" s="1">
        <v>8.13</v>
      </c>
      <c r="AD2586" s="1">
        <v>39</v>
      </c>
      <c r="AE2586" s="1">
        <v>0.87</v>
      </c>
    </row>
    <row r="2587" spans="1:31">
      <c r="A2587" t="s">
        <v>166</v>
      </c>
      <c r="B2587">
        <v>57</v>
      </c>
      <c r="C2587" t="s">
        <v>19</v>
      </c>
      <c r="D2587" t="s">
        <v>96</v>
      </c>
      <c r="E2587" t="s">
        <v>69</v>
      </c>
      <c r="F2587">
        <v>37</v>
      </c>
      <c r="G2587" t="s">
        <v>22</v>
      </c>
      <c r="H2587" t="s">
        <v>30</v>
      </c>
      <c r="I2587" t="s">
        <v>55</v>
      </c>
      <c r="J2587">
        <v>4.4</v>
      </c>
      <c r="K2587" t="s">
        <v>92</v>
      </c>
      <c r="L2587" t="s">
        <v>38</v>
      </c>
      <c r="M2587" s="1">
        <v>37</v>
      </c>
      <c r="N2587" s="1">
        <v>48.1</v>
      </c>
      <c r="O2587" s="1">
        <v>1.628</v>
      </c>
      <c r="P2587" s="1">
        <v>9.472</v>
      </c>
      <c r="AD2587" s="1">
        <v>48.1</v>
      </c>
      <c r="AE2587" s="1">
        <v>1.628</v>
      </c>
    </row>
    <row r="2588" spans="1:31">
      <c r="A2588" t="s">
        <v>28</v>
      </c>
      <c r="B2588">
        <v>20</v>
      </c>
      <c r="C2588" t="s">
        <v>19</v>
      </c>
      <c r="D2588" t="s">
        <v>62</v>
      </c>
      <c r="E2588" t="s">
        <v>63</v>
      </c>
      <c r="F2588">
        <v>28</v>
      </c>
      <c r="G2588" t="s">
        <v>22</v>
      </c>
      <c r="H2588" t="s">
        <v>150</v>
      </c>
      <c r="I2588" t="s">
        <v>24</v>
      </c>
      <c r="J2588">
        <v>4.6</v>
      </c>
      <c r="K2588" t="s">
        <v>37</v>
      </c>
      <c r="L2588" t="s">
        <v>104</v>
      </c>
      <c r="M2588" s="1">
        <v>224</v>
      </c>
      <c r="N2588" s="1">
        <v>291.2</v>
      </c>
      <c r="O2588" s="1">
        <v>10.304</v>
      </c>
      <c r="P2588" s="1">
        <v>56.896</v>
      </c>
      <c r="AD2588" s="1">
        <v>291.2</v>
      </c>
      <c r="AE2588" s="1">
        <v>10.304</v>
      </c>
    </row>
    <row r="2589" spans="1:31">
      <c r="A2589" t="s">
        <v>155</v>
      </c>
      <c r="B2589">
        <v>55</v>
      </c>
      <c r="C2589" t="s">
        <v>19</v>
      </c>
      <c r="D2589" t="s">
        <v>135</v>
      </c>
      <c r="E2589" t="s">
        <v>69</v>
      </c>
      <c r="F2589">
        <v>29</v>
      </c>
      <c r="G2589" t="s">
        <v>43</v>
      </c>
      <c r="H2589" t="s">
        <v>75</v>
      </c>
      <c r="I2589" t="s">
        <v>24</v>
      </c>
      <c r="J2589">
        <v>3.7</v>
      </c>
      <c r="K2589" t="s">
        <v>44</v>
      </c>
      <c r="L2589" t="s">
        <v>104</v>
      </c>
      <c r="M2589" s="1">
        <v>58</v>
      </c>
      <c r="N2589" s="1">
        <v>75.4</v>
      </c>
      <c r="O2589" s="1">
        <v>2.146</v>
      </c>
      <c r="P2589" s="1">
        <v>15.254</v>
      </c>
      <c r="AD2589" s="1">
        <v>75.4</v>
      </c>
      <c r="AE2589" s="1">
        <v>2.146</v>
      </c>
    </row>
    <row r="2590" spans="1:31">
      <c r="A2590" t="s">
        <v>84</v>
      </c>
      <c r="B2590">
        <v>44</v>
      </c>
      <c r="C2590" t="s">
        <v>19</v>
      </c>
      <c r="D2590" t="s">
        <v>147</v>
      </c>
      <c r="E2590" t="s">
        <v>69</v>
      </c>
      <c r="F2590">
        <v>49</v>
      </c>
      <c r="G2590" t="s">
        <v>43</v>
      </c>
      <c r="H2590" t="s">
        <v>109</v>
      </c>
      <c r="I2590" t="s">
        <v>52</v>
      </c>
      <c r="J2590">
        <v>3.2</v>
      </c>
      <c r="K2590" t="s">
        <v>25</v>
      </c>
      <c r="L2590" t="s">
        <v>77</v>
      </c>
      <c r="M2590" s="1">
        <v>196</v>
      </c>
      <c r="N2590" s="1">
        <v>254.8</v>
      </c>
      <c r="O2590" s="1">
        <v>6.272</v>
      </c>
      <c r="P2590" s="1">
        <v>52.528</v>
      </c>
      <c r="AD2590" s="1">
        <v>254.8</v>
      </c>
      <c r="AE2590" s="1">
        <v>6.272</v>
      </c>
    </row>
    <row r="2591" spans="1:31">
      <c r="A2591" t="s">
        <v>128</v>
      </c>
      <c r="B2591">
        <v>52</v>
      </c>
      <c r="C2591" t="s">
        <v>19</v>
      </c>
      <c r="D2591" t="s">
        <v>101</v>
      </c>
      <c r="E2591" t="s">
        <v>21</v>
      </c>
      <c r="F2591">
        <v>53</v>
      </c>
      <c r="G2591" t="s">
        <v>43</v>
      </c>
      <c r="H2591" t="s">
        <v>64</v>
      </c>
      <c r="I2591" t="s">
        <v>24</v>
      </c>
      <c r="J2591">
        <v>4.9</v>
      </c>
      <c r="K2591" t="s">
        <v>44</v>
      </c>
      <c r="L2591" t="s">
        <v>48</v>
      </c>
      <c r="M2591" s="1">
        <v>265</v>
      </c>
      <c r="N2591" s="1">
        <v>344.5</v>
      </c>
      <c r="O2591" s="1">
        <v>12.985</v>
      </c>
      <c r="P2591" s="1">
        <v>66.515</v>
      </c>
      <c r="AD2591" s="1">
        <v>344.5</v>
      </c>
      <c r="AE2591" s="1">
        <v>12.985</v>
      </c>
    </row>
    <row r="2592" spans="1:31">
      <c r="A2592" t="s">
        <v>108</v>
      </c>
      <c r="B2592">
        <v>57</v>
      </c>
      <c r="C2592" t="s">
        <v>19</v>
      </c>
      <c r="D2592" t="s">
        <v>159</v>
      </c>
      <c r="E2592" t="s">
        <v>69</v>
      </c>
      <c r="F2592">
        <v>66</v>
      </c>
      <c r="G2592" t="s">
        <v>43</v>
      </c>
      <c r="H2592" t="s">
        <v>47</v>
      </c>
      <c r="I2592" t="s">
        <v>52</v>
      </c>
      <c r="J2592">
        <v>5</v>
      </c>
      <c r="K2592" t="s">
        <v>25</v>
      </c>
      <c r="L2592" t="s">
        <v>48</v>
      </c>
      <c r="M2592" s="1">
        <v>132</v>
      </c>
      <c r="N2592" s="1">
        <v>171.6</v>
      </c>
      <c r="O2592" s="1">
        <v>6.6</v>
      </c>
      <c r="P2592" s="1">
        <v>33</v>
      </c>
      <c r="AD2592" s="1">
        <v>171.6</v>
      </c>
      <c r="AE2592" s="1">
        <v>6.6</v>
      </c>
    </row>
    <row r="2593" spans="1:31">
      <c r="A2593" t="s">
        <v>145</v>
      </c>
      <c r="B2593">
        <v>40</v>
      </c>
      <c r="C2593" t="s">
        <v>19</v>
      </c>
      <c r="D2593" t="s">
        <v>114</v>
      </c>
      <c r="E2593" t="s">
        <v>63</v>
      </c>
      <c r="F2593">
        <v>61</v>
      </c>
      <c r="G2593" t="s">
        <v>35</v>
      </c>
      <c r="H2593" t="s">
        <v>81</v>
      </c>
      <c r="I2593" t="s">
        <v>36</v>
      </c>
      <c r="J2593">
        <v>3.3</v>
      </c>
      <c r="K2593" t="s">
        <v>31</v>
      </c>
      <c r="L2593" t="s">
        <v>56</v>
      </c>
      <c r="M2593" s="1">
        <v>427</v>
      </c>
      <c r="N2593" s="1">
        <v>555.1</v>
      </c>
      <c r="O2593" s="1">
        <v>14.091</v>
      </c>
      <c r="P2593" s="1">
        <v>114.009</v>
      </c>
      <c r="AD2593" s="1">
        <v>555.1</v>
      </c>
      <c r="AE2593" s="1">
        <v>14.091</v>
      </c>
    </row>
    <row r="2594" spans="1:31">
      <c r="A2594" t="s">
        <v>162</v>
      </c>
      <c r="B2594">
        <v>23</v>
      </c>
      <c r="C2594" t="s">
        <v>19</v>
      </c>
      <c r="D2594" t="s">
        <v>59</v>
      </c>
      <c r="E2594" t="s">
        <v>21</v>
      </c>
      <c r="F2594">
        <v>23</v>
      </c>
      <c r="G2594" t="s">
        <v>98</v>
      </c>
      <c r="H2594" t="s">
        <v>109</v>
      </c>
      <c r="I2594" t="s">
        <v>52</v>
      </c>
      <c r="J2594">
        <v>4.4</v>
      </c>
      <c r="K2594" t="s">
        <v>25</v>
      </c>
      <c r="L2594" t="s">
        <v>56</v>
      </c>
      <c r="M2594" s="1">
        <v>115</v>
      </c>
      <c r="N2594" s="1">
        <v>149.5</v>
      </c>
      <c r="O2594" s="1">
        <v>5.06</v>
      </c>
      <c r="P2594" s="1">
        <v>29.44</v>
      </c>
      <c r="AD2594" s="1">
        <v>149.5</v>
      </c>
      <c r="AE2594" s="1">
        <v>5.06</v>
      </c>
    </row>
    <row r="2595" spans="1:31">
      <c r="A2595" t="s">
        <v>127</v>
      </c>
      <c r="B2595">
        <v>36</v>
      </c>
      <c r="C2595" t="s">
        <v>19</v>
      </c>
      <c r="D2595" t="s">
        <v>101</v>
      </c>
      <c r="E2595" t="s">
        <v>21</v>
      </c>
      <c r="F2595">
        <v>36</v>
      </c>
      <c r="G2595" t="s">
        <v>35</v>
      </c>
      <c r="H2595" t="s">
        <v>141</v>
      </c>
      <c r="I2595" t="s">
        <v>55</v>
      </c>
      <c r="J2595">
        <v>4.7</v>
      </c>
      <c r="K2595" t="s">
        <v>76</v>
      </c>
      <c r="L2595" t="s">
        <v>104</v>
      </c>
      <c r="M2595" s="1">
        <v>180</v>
      </c>
      <c r="N2595" s="1">
        <v>234</v>
      </c>
      <c r="O2595" s="1">
        <v>8.46</v>
      </c>
      <c r="P2595" s="1">
        <v>45.54</v>
      </c>
      <c r="AD2595" s="1">
        <v>234</v>
      </c>
      <c r="AE2595" s="1">
        <v>8.46</v>
      </c>
    </row>
    <row r="2596" spans="1:31">
      <c r="A2596" t="s">
        <v>53</v>
      </c>
      <c r="B2596">
        <v>59</v>
      </c>
      <c r="C2596" t="s">
        <v>19</v>
      </c>
      <c r="D2596" t="s">
        <v>93</v>
      </c>
      <c r="E2596" t="s">
        <v>21</v>
      </c>
      <c r="F2596">
        <v>81</v>
      </c>
      <c r="G2596" t="s">
        <v>22</v>
      </c>
      <c r="H2596" t="s">
        <v>141</v>
      </c>
      <c r="I2596" t="s">
        <v>55</v>
      </c>
      <c r="J2596">
        <v>3.6</v>
      </c>
      <c r="K2596" t="s">
        <v>31</v>
      </c>
      <c r="L2596" t="s">
        <v>104</v>
      </c>
      <c r="M2596" s="1">
        <v>486</v>
      </c>
      <c r="N2596" s="1">
        <v>631.8</v>
      </c>
      <c r="O2596" s="1">
        <v>17.496</v>
      </c>
      <c r="P2596" s="1">
        <v>128.304</v>
      </c>
      <c r="AD2596" s="1">
        <v>631.8</v>
      </c>
      <c r="AE2596" s="1">
        <v>17.496</v>
      </c>
    </row>
    <row r="2597" spans="1:31">
      <c r="A2597" t="s">
        <v>162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98</v>
      </c>
      <c r="H2597" t="s">
        <v>30</v>
      </c>
      <c r="I2597" t="s">
        <v>52</v>
      </c>
      <c r="J2597">
        <v>3.2</v>
      </c>
      <c r="K2597" t="s">
        <v>76</v>
      </c>
      <c r="L2597" t="s">
        <v>77</v>
      </c>
      <c r="M2597" s="1">
        <v>280</v>
      </c>
      <c r="N2597" s="1">
        <v>364</v>
      </c>
      <c r="O2597" s="1">
        <v>8.96</v>
      </c>
      <c r="P2597" s="1">
        <v>75.04</v>
      </c>
      <c r="AD2597" s="1">
        <v>364</v>
      </c>
      <c r="AE2597" s="1">
        <v>8.96</v>
      </c>
    </row>
    <row r="2598" spans="1:31">
      <c r="A2598" t="s">
        <v>58</v>
      </c>
      <c r="B2598">
        <v>63</v>
      </c>
      <c r="C2598" t="s">
        <v>19</v>
      </c>
      <c r="D2598" t="s">
        <v>54</v>
      </c>
      <c r="E2598" t="s">
        <v>21</v>
      </c>
      <c r="F2598">
        <v>78</v>
      </c>
      <c r="G2598" t="s">
        <v>22</v>
      </c>
      <c r="H2598" t="s">
        <v>100</v>
      </c>
      <c r="I2598" t="s">
        <v>36</v>
      </c>
      <c r="J2598">
        <v>3</v>
      </c>
      <c r="K2598" t="s">
        <v>37</v>
      </c>
      <c r="L2598" t="s">
        <v>94</v>
      </c>
      <c r="M2598" s="1">
        <v>234</v>
      </c>
      <c r="N2598" s="1">
        <v>304.2</v>
      </c>
      <c r="O2598" s="1">
        <v>7.02</v>
      </c>
      <c r="P2598" s="1">
        <v>63.18</v>
      </c>
      <c r="AD2598" s="1">
        <v>304.2</v>
      </c>
      <c r="AE2598" s="1">
        <v>7.02</v>
      </c>
    </row>
    <row r="2599" spans="1:31">
      <c r="A2599" t="s">
        <v>95</v>
      </c>
      <c r="B2599">
        <v>60</v>
      </c>
      <c r="C2599" t="s">
        <v>19</v>
      </c>
      <c r="D2599" t="s">
        <v>120</v>
      </c>
      <c r="E2599" t="s">
        <v>69</v>
      </c>
      <c r="F2599">
        <v>25</v>
      </c>
      <c r="G2599" t="s">
        <v>98</v>
      </c>
      <c r="H2599" t="s">
        <v>91</v>
      </c>
      <c r="I2599" t="s">
        <v>52</v>
      </c>
      <c r="J2599">
        <v>4.4</v>
      </c>
      <c r="K2599" t="s">
        <v>25</v>
      </c>
      <c r="L2599" t="s">
        <v>77</v>
      </c>
      <c r="M2599" s="1">
        <v>225</v>
      </c>
      <c r="N2599" s="1">
        <v>292.5</v>
      </c>
      <c r="O2599" s="1">
        <v>9.9</v>
      </c>
      <c r="P2599" s="1">
        <v>57.6</v>
      </c>
      <c r="AD2599" s="1">
        <v>292.5</v>
      </c>
      <c r="AE2599" s="1">
        <v>9.9</v>
      </c>
    </row>
    <row r="2600" spans="1:31">
      <c r="A2600" t="s">
        <v>119</v>
      </c>
      <c r="B2600">
        <v>64</v>
      </c>
      <c r="C2600" t="s">
        <v>19</v>
      </c>
      <c r="D2600" t="s">
        <v>147</v>
      </c>
      <c r="E2600" t="s">
        <v>69</v>
      </c>
      <c r="F2600">
        <v>86</v>
      </c>
      <c r="G2600" t="s">
        <v>98</v>
      </c>
      <c r="H2600" t="s">
        <v>81</v>
      </c>
      <c r="I2600" t="s">
        <v>55</v>
      </c>
      <c r="J2600">
        <v>3.3</v>
      </c>
      <c r="K2600" t="s">
        <v>92</v>
      </c>
      <c r="L2600" t="s">
        <v>48</v>
      </c>
      <c r="M2600" s="1">
        <v>344</v>
      </c>
      <c r="N2600" s="1">
        <v>447.2</v>
      </c>
      <c r="O2600" s="1">
        <v>11.352</v>
      </c>
      <c r="P2600" s="1">
        <v>91.848</v>
      </c>
      <c r="AD2600" s="1">
        <v>447.2</v>
      </c>
      <c r="AE2600" s="1">
        <v>11.352</v>
      </c>
    </row>
    <row r="2601" spans="1:31">
      <c r="A2601" t="s">
        <v>144</v>
      </c>
      <c r="B2601">
        <v>63</v>
      </c>
      <c r="C2601" t="s">
        <v>19</v>
      </c>
      <c r="D2601" t="s">
        <v>120</v>
      </c>
      <c r="E2601" t="s">
        <v>69</v>
      </c>
      <c r="F2601">
        <v>99</v>
      </c>
      <c r="G2601" t="s">
        <v>43</v>
      </c>
      <c r="H2601" t="s">
        <v>85</v>
      </c>
      <c r="I2601" t="s">
        <v>24</v>
      </c>
      <c r="J2601">
        <v>3.4</v>
      </c>
      <c r="K2601" t="s">
        <v>37</v>
      </c>
      <c r="L2601" t="s">
        <v>94</v>
      </c>
      <c r="M2601" s="1">
        <v>891</v>
      </c>
      <c r="N2601" s="1">
        <v>1158.3</v>
      </c>
      <c r="O2601" s="1">
        <v>30.294</v>
      </c>
      <c r="P2601" s="1">
        <v>237.006</v>
      </c>
      <c r="AD2601" s="1">
        <v>1158.3</v>
      </c>
      <c r="AE2601" s="1">
        <v>30.294</v>
      </c>
    </row>
    <row r="2602" spans="1:31">
      <c r="A2602" t="s">
        <v>90</v>
      </c>
      <c r="B2602">
        <v>21</v>
      </c>
      <c r="C2602" t="s">
        <v>19</v>
      </c>
      <c r="D2602" t="s">
        <v>149</v>
      </c>
      <c r="E2602" t="s">
        <v>69</v>
      </c>
      <c r="F2602">
        <v>83</v>
      </c>
      <c r="G2602" t="s">
        <v>43</v>
      </c>
      <c r="H2602" t="s">
        <v>23</v>
      </c>
      <c r="I2602" t="s">
        <v>55</v>
      </c>
      <c r="J2602">
        <v>3.9</v>
      </c>
      <c r="K2602" t="s">
        <v>76</v>
      </c>
      <c r="L2602" t="s">
        <v>77</v>
      </c>
      <c r="M2602" s="1">
        <v>166</v>
      </c>
      <c r="N2602" s="1">
        <v>215.8</v>
      </c>
      <c r="O2602" s="1">
        <v>6.474</v>
      </c>
      <c r="P2602" s="1">
        <v>43.326</v>
      </c>
      <c r="AD2602" s="1">
        <v>215.8</v>
      </c>
      <c r="AE2602" s="1">
        <v>6.474</v>
      </c>
    </row>
    <row r="2603" spans="1:31">
      <c r="A2603" t="s">
        <v>97</v>
      </c>
      <c r="B2603">
        <v>61</v>
      </c>
      <c r="C2603" t="s">
        <v>19</v>
      </c>
      <c r="D2603" t="s">
        <v>88</v>
      </c>
      <c r="E2603" t="s">
        <v>21</v>
      </c>
      <c r="F2603">
        <v>33</v>
      </c>
      <c r="G2603" t="s">
        <v>22</v>
      </c>
      <c r="H2603" t="s">
        <v>136</v>
      </c>
      <c r="I2603" t="s">
        <v>24</v>
      </c>
      <c r="J2603">
        <v>2.9</v>
      </c>
      <c r="K2603" t="s">
        <v>31</v>
      </c>
      <c r="L2603" t="s">
        <v>94</v>
      </c>
      <c r="M2603" s="1">
        <v>264</v>
      </c>
      <c r="N2603" s="1">
        <v>343.2</v>
      </c>
      <c r="O2603" s="1">
        <v>7.656</v>
      </c>
      <c r="P2603" s="1">
        <v>71.544</v>
      </c>
      <c r="AD2603" s="1">
        <v>343.2</v>
      </c>
      <c r="AE2603" s="1">
        <v>7.656</v>
      </c>
    </row>
    <row r="2604" spans="1:31">
      <c r="A2604" t="s">
        <v>146</v>
      </c>
      <c r="B2604">
        <v>65</v>
      </c>
      <c r="C2604" t="s">
        <v>19</v>
      </c>
      <c r="D2604" t="s">
        <v>62</v>
      </c>
      <c r="E2604" t="s">
        <v>63</v>
      </c>
      <c r="F2604">
        <v>44</v>
      </c>
      <c r="G2604" t="s">
        <v>43</v>
      </c>
      <c r="H2604" t="s">
        <v>100</v>
      </c>
      <c r="I2604" t="s">
        <v>55</v>
      </c>
      <c r="J2604">
        <v>2.9</v>
      </c>
      <c r="K2604" t="s">
        <v>25</v>
      </c>
      <c r="L2604" t="s">
        <v>56</v>
      </c>
      <c r="M2604" s="1">
        <v>352</v>
      </c>
      <c r="N2604" s="1">
        <v>457.6</v>
      </c>
      <c r="O2604" s="1">
        <v>10.208</v>
      </c>
      <c r="P2604" s="1">
        <v>95.392</v>
      </c>
      <c r="AD2604" s="1">
        <v>457.6</v>
      </c>
      <c r="AE2604" s="1">
        <v>10.208</v>
      </c>
    </row>
    <row r="2605" spans="1:31">
      <c r="A2605" t="s">
        <v>165</v>
      </c>
      <c r="B2605">
        <v>69</v>
      </c>
      <c r="C2605" t="s">
        <v>19</v>
      </c>
      <c r="D2605" t="s">
        <v>88</v>
      </c>
      <c r="E2605" t="s">
        <v>21</v>
      </c>
      <c r="F2605">
        <v>58</v>
      </c>
      <c r="G2605" t="s">
        <v>43</v>
      </c>
      <c r="H2605" t="s">
        <v>91</v>
      </c>
      <c r="I2605" t="s">
        <v>36</v>
      </c>
      <c r="J2605">
        <v>2.7</v>
      </c>
      <c r="K2605" t="s">
        <v>31</v>
      </c>
      <c r="L2605" t="s">
        <v>48</v>
      </c>
      <c r="M2605" s="1">
        <v>464</v>
      </c>
      <c r="N2605" s="1">
        <v>603.2</v>
      </c>
      <c r="O2605" s="1">
        <v>12.528</v>
      </c>
      <c r="P2605" s="1">
        <v>126.672</v>
      </c>
      <c r="AD2605" s="1">
        <v>603.2</v>
      </c>
      <c r="AE2605" s="1">
        <v>12.528</v>
      </c>
    </row>
    <row r="2606" spans="1:31">
      <c r="A2606" t="s">
        <v>127</v>
      </c>
      <c r="B2606">
        <v>47</v>
      </c>
      <c r="C2606" t="s">
        <v>19</v>
      </c>
      <c r="D2606" t="s">
        <v>29</v>
      </c>
      <c r="E2606" t="s">
        <v>21</v>
      </c>
      <c r="F2606">
        <v>54</v>
      </c>
      <c r="G2606" t="s">
        <v>43</v>
      </c>
      <c r="H2606" t="s">
        <v>133</v>
      </c>
      <c r="I2606" t="s">
        <v>36</v>
      </c>
      <c r="J2606">
        <v>3.4</v>
      </c>
      <c r="K2606" t="s">
        <v>92</v>
      </c>
      <c r="L2606" t="s">
        <v>38</v>
      </c>
      <c r="M2606" s="1">
        <v>216</v>
      </c>
      <c r="N2606" s="1">
        <v>280.8</v>
      </c>
      <c r="O2606" s="1">
        <v>7.344</v>
      </c>
      <c r="P2606" s="1">
        <v>57.456</v>
      </c>
      <c r="AD2606" s="1">
        <v>280.8</v>
      </c>
      <c r="AE2606" s="1">
        <v>7.344</v>
      </c>
    </row>
    <row r="2607" spans="1:31">
      <c r="A2607" t="s">
        <v>119</v>
      </c>
      <c r="B2607">
        <v>41</v>
      </c>
      <c r="C2607" t="s">
        <v>19</v>
      </c>
      <c r="D2607" t="s">
        <v>117</v>
      </c>
      <c r="E2607" t="s">
        <v>21</v>
      </c>
      <c r="F2607">
        <v>93</v>
      </c>
      <c r="G2607" t="s">
        <v>43</v>
      </c>
      <c r="H2607" t="s">
        <v>51</v>
      </c>
      <c r="I2607" t="s">
        <v>36</v>
      </c>
      <c r="J2607">
        <v>3.7</v>
      </c>
      <c r="K2607" t="s">
        <v>25</v>
      </c>
      <c r="L2607" t="s">
        <v>26</v>
      </c>
      <c r="M2607" s="1">
        <v>372</v>
      </c>
      <c r="N2607" s="1">
        <v>483.6</v>
      </c>
      <c r="O2607" s="1">
        <v>13.764</v>
      </c>
      <c r="P2607" s="1">
        <v>97.836</v>
      </c>
      <c r="AD2607" s="1">
        <v>483.6</v>
      </c>
      <c r="AE2607" s="1">
        <v>13.764</v>
      </c>
    </row>
    <row r="2608" spans="1:31">
      <c r="A2608" t="s">
        <v>119</v>
      </c>
      <c r="B2608">
        <v>68</v>
      </c>
      <c r="C2608" t="s">
        <v>19</v>
      </c>
      <c r="D2608" t="s">
        <v>74</v>
      </c>
      <c r="E2608" t="s">
        <v>42</v>
      </c>
      <c r="F2608">
        <v>98</v>
      </c>
      <c r="G2608" t="s">
        <v>22</v>
      </c>
      <c r="H2608" t="s">
        <v>47</v>
      </c>
      <c r="I2608" t="s">
        <v>36</v>
      </c>
      <c r="J2608">
        <v>4.7</v>
      </c>
      <c r="K2608" t="s">
        <v>76</v>
      </c>
      <c r="L2608" t="s">
        <v>77</v>
      </c>
      <c r="M2608" s="1">
        <v>392</v>
      </c>
      <c r="N2608" s="1">
        <v>509.6</v>
      </c>
      <c r="O2608" s="1">
        <v>18.424</v>
      </c>
      <c r="P2608" s="1">
        <v>99.176</v>
      </c>
      <c r="AD2608" s="1">
        <v>509.6</v>
      </c>
      <c r="AE2608" s="1">
        <v>18.424</v>
      </c>
    </row>
    <row r="2609" spans="1:31">
      <c r="A2609" t="s">
        <v>111</v>
      </c>
      <c r="B2609">
        <v>41</v>
      </c>
      <c r="C2609" t="s">
        <v>19</v>
      </c>
      <c r="D2609" t="s">
        <v>74</v>
      </c>
      <c r="E2609" t="s">
        <v>42</v>
      </c>
      <c r="F2609">
        <v>36</v>
      </c>
      <c r="G2609" t="s">
        <v>98</v>
      </c>
      <c r="H2609" t="s">
        <v>91</v>
      </c>
      <c r="I2609" t="s">
        <v>36</v>
      </c>
      <c r="J2609">
        <v>3.1</v>
      </c>
      <c r="K2609" t="s">
        <v>44</v>
      </c>
      <c r="L2609" t="s">
        <v>104</v>
      </c>
      <c r="M2609" s="1">
        <v>144</v>
      </c>
      <c r="N2609" s="1">
        <v>187.2</v>
      </c>
      <c r="O2609" s="1">
        <v>4.464</v>
      </c>
      <c r="P2609" s="1">
        <v>38.736</v>
      </c>
      <c r="AD2609" s="1">
        <v>187.2</v>
      </c>
      <c r="AE2609" s="1">
        <v>4.464</v>
      </c>
    </row>
    <row r="2610" spans="1:31">
      <c r="A2610" t="s">
        <v>97</v>
      </c>
      <c r="B2610">
        <v>42</v>
      </c>
      <c r="C2610" t="s">
        <v>19</v>
      </c>
      <c r="D2610" t="s">
        <v>114</v>
      </c>
      <c r="E2610" t="s">
        <v>63</v>
      </c>
      <c r="F2610">
        <v>68</v>
      </c>
      <c r="G2610" t="s">
        <v>22</v>
      </c>
      <c r="H2610" t="s">
        <v>136</v>
      </c>
      <c r="I2610" t="s">
        <v>55</v>
      </c>
      <c r="J2610">
        <v>4.2</v>
      </c>
      <c r="K2610" t="s">
        <v>37</v>
      </c>
      <c r="L2610" t="s">
        <v>26</v>
      </c>
      <c r="M2610" s="1">
        <v>476</v>
      </c>
      <c r="N2610" s="1">
        <v>618.8</v>
      </c>
      <c r="O2610" s="1">
        <v>19.992</v>
      </c>
      <c r="P2610" s="1">
        <v>122.808</v>
      </c>
      <c r="AD2610" s="1">
        <v>618.8</v>
      </c>
      <c r="AE2610" s="1">
        <v>19.992</v>
      </c>
    </row>
    <row r="2611" spans="1:31">
      <c r="A2611" t="s">
        <v>73</v>
      </c>
      <c r="B2611">
        <v>66</v>
      </c>
      <c r="C2611" t="s">
        <v>19</v>
      </c>
      <c r="D2611" t="s">
        <v>147</v>
      </c>
      <c r="E2611" t="s">
        <v>69</v>
      </c>
      <c r="F2611">
        <v>95</v>
      </c>
      <c r="G2611" t="s">
        <v>43</v>
      </c>
      <c r="H2611" t="s">
        <v>100</v>
      </c>
      <c r="I2611" t="s">
        <v>52</v>
      </c>
      <c r="J2611">
        <v>3</v>
      </c>
      <c r="K2611" t="s">
        <v>92</v>
      </c>
      <c r="L2611" t="s">
        <v>77</v>
      </c>
      <c r="M2611" s="1">
        <v>380</v>
      </c>
      <c r="N2611" s="1">
        <v>494</v>
      </c>
      <c r="O2611" s="1">
        <v>11.4</v>
      </c>
      <c r="P2611" s="1">
        <v>102.6</v>
      </c>
      <c r="AD2611" s="1">
        <v>494</v>
      </c>
      <c r="AE2611" s="1">
        <v>11.4</v>
      </c>
    </row>
    <row r="2612" spans="1:31">
      <c r="A2612" t="s">
        <v>61</v>
      </c>
      <c r="B2612">
        <v>66</v>
      </c>
      <c r="C2612" t="s">
        <v>19</v>
      </c>
      <c r="D2612" t="s">
        <v>34</v>
      </c>
      <c r="E2612" t="s">
        <v>21</v>
      </c>
      <c r="F2612">
        <v>93</v>
      </c>
      <c r="G2612" t="s">
        <v>43</v>
      </c>
      <c r="H2612" t="s">
        <v>89</v>
      </c>
      <c r="I2612" t="s">
        <v>36</v>
      </c>
      <c r="J2612">
        <v>3.1</v>
      </c>
      <c r="K2612" t="s">
        <v>31</v>
      </c>
      <c r="L2612" t="s">
        <v>56</v>
      </c>
      <c r="M2612" s="1">
        <v>651</v>
      </c>
      <c r="N2612" s="1">
        <v>846.3</v>
      </c>
      <c r="O2612" s="1">
        <v>20.181</v>
      </c>
      <c r="P2612" s="1">
        <v>175.119</v>
      </c>
      <c r="AD2612" s="1">
        <v>846.3</v>
      </c>
      <c r="AE2612" s="1">
        <v>20.181</v>
      </c>
    </row>
    <row r="2613" spans="1:31">
      <c r="A2613" t="s">
        <v>167</v>
      </c>
      <c r="B2613">
        <v>33</v>
      </c>
      <c r="C2613" t="s">
        <v>19</v>
      </c>
      <c r="D2613" t="s">
        <v>114</v>
      </c>
      <c r="E2613" t="s">
        <v>63</v>
      </c>
      <c r="F2613">
        <v>99</v>
      </c>
      <c r="G2613" t="s">
        <v>22</v>
      </c>
      <c r="H2613" t="s">
        <v>30</v>
      </c>
      <c r="I2613" t="s">
        <v>55</v>
      </c>
      <c r="J2613">
        <v>4.2</v>
      </c>
      <c r="K2613" t="s">
        <v>31</v>
      </c>
      <c r="L2613" t="s">
        <v>26</v>
      </c>
      <c r="M2613" s="1">
        <v>693</v>
      </c>
      <c r="N2613" s="1">
        <v>900.9</v>
      </c>
      <c r="O2613" s="1">
        <v>29.106</v>
      </c>
      <c r="P2613" s="1">
        <v>178.794</v>
      </c>
      <c r="AD2613" s="1">
        <v>900.9</v>
      </c>
      <c r="AE2613" s="1">
        <v>29.106</v>
      </c>
    </row>
    <row r="2614" spans="1:31">
      <c r="A2614" t="s">
        <v>58</v>
      </c>
      <c r="B2614">
        <v>55</v>
      </c>
      <c r="C2614" t="s">
        <v>19</v>
      </c>
      <c r="D2614" t="s">
        <v>96</v>
      </c>
      <c r="E2614" t="s">
        <v>69</v>
      </c>
      <c r="F2614">
        <v>22</v>
      </c>
      <c r="G2614" t="s">
        <v>43</v>
      </c>
      <c r="H2614" t="s">
        <v>47</v>
      </c>
      <c r="I2614" t="s">
        <v>24</v>
      </c>
      <c r="J2614">
        <v>3.8</v>
      </c>
      <c r="K2614" t="s">
        <v>25</v>
      </c>
      <c r="L2614" t="s">
        <v>56</v>
      </c>
      <c r="M2614" s="1">
        <v>22</v>
      </c>
      <c r="N2614" s="1">
        <v>28.6</v>
      </c>
      <c r="O2614" s="1">
        <v>0.836</v>
      </c>
      <c r="P2614" s="1">
        <v>5.764</v>
      </c>
      <c r="AD2614" s="1">
        <v>28.6</v>
      </c>
      <c r="AE2614" s="1">
        <v>0.836</v>
      </c>
    </row>
    <row r="2615" spans="1:31">
      <c r="A2615" t="s">
        <v>163</v>
      </c>
      <c r="B2615">
        <v>58</v>
      </c>
      <c r="C2615" t="s">
        <v>19</v>
      </c>
      <c r="D2615" t="s">
        <v>159</v>
      </c>
      <c r="E2615" t="s">
        <v>69</v>
      </c>
      <c r="F2615">
        <v>88</v>
      </c>
      <c r="G2615" t="s">
        <v>43</v>
      </c>
      <c r="H2615" t="s">
        <v>85</v>
      </c>
      <c r="I2615" t="s">
        <v>55</v>
      </c>
      <c r="J2615">
        <v>2.9</v>
      </c>
      <c r="K2615" t="s">
        <v>76</v>
      </c>
      <c r="L2615" t="s">
        <v>94</v>
      </c>
      <c r="M2615" s="1">
        <v>176</v>
      </c>
      <c r="N2615" s="1">
        <v>228.8</v>
      </c>
      <c r="O2615" s="1">
        <v>5.104</v>
      </c>
      <c r="P2615" s="1">
        <v>47.696</v>
      </c>
      <c r="AD2615" s="1">
        <v>228.8</v>
      </c>
      <c r="AE2615" s="1">
        <v>5.104</v>
      </c>
    </row>
    <row r="2616" spans="1:31">
      <c r="A2616" t="s">
        <v>128</v>
      </c>
      <c r="B2616">
        <v>18</v>
      </c>
      <c r="C2616" t="s">
        <v>19</v>
      </c>
      <c r="D2616" t="s">
        <v>114</v>
      </c>
      <c r="E2616" t="s">
        <v>63</v>
      </c>
      <c r="F2616">
        <v>65</v>
      </c>
      <c r="G2616" t="s">
        <v>43</v>
      </c>
      <c r="H2616" t="s">
        <v>47</v>
      </c>
      <c r="I2616" t="s">
        <v>36</v>
      </c>
      <c r="J2616">
        <v>4.2</v>
      </c>
      <c r="K2616" t="s">
        <v>76</v>
      </c>
      <c r="L2616" t="s">
        <v>26</v>
      </c>
      <c r="M2616" s="1">
        <v>455</v>
      </c>
      <c r="N2616" s="1">
        <v>591.5</v>
      </c>
      <c r="O2616" s="1">
        <v>19.11</v>
      </c>
      <c r="P2616" s="1">
        <v>117.39</v>
      </c>
      <c r="AD2616" s="1">
        <v>591.5</v>
      </c>
      <c r="AE2616" s="1">
        <v>19.11</v>
      </c>
    </row>
    <row r="2617" spans="1:31">
      <c r="A2617" t="s">
        <v>132</v>
      </c>
      <c r="B2617">
        <v>49</v>
      </c>
      <c r="C2617" t="s">
        <v>19</v>
      </c>
      <c r="D2617" t="s">
        <v>129</v>
      </c>
      <c r="E2617" t="s">
        <v>21</v>
      </c>
      <c r="F2617">
        <v>62</v>
      </c>
      <c r="G2617" t="s">
        <v>43</v>
      </c>
      <c r="H2617" t="s">
        <v>30</v>
      </c>
      <c r="I2617" t="s">
        <v>55</v>
      </c>
      <c r="J2617">
        <v>3.1</v>
      </c>
      <c r="K2617" t="s">
        <v>92</v>
      </c>
      <c r="L2617" t="s">
        <v>56</v>
      </c>
      <c r="M2617" s="1">
        <v>124</v>
      </c>
      <c r="N2617" s="1">
        <v>161.2</v>
      </c>
      <c r="O2617" s="1">
        <v>3.844</v>
      </c>
      <c r="P2617" s="1">
        <v>33.356</v>
      </c>
      <c r="AD2617" s="1">
        <v>161.2</v>
      </c>
      <c r="AE2617" s="1">
        <v>3.844</v>
      </c>
    </row>
    <row r="2618" spans="1:31">
      <c r="A2618" t="s">
        <v>158</v>
      </c>
      <c r="B2618">
        <v>61</v>
      </c>
      <c r="C2618" t="s">
        <v>19</v>
      </c>
      <c r="D2618" t="s">
        <v>41</v>
      </c>
      <c r="E2618" t="s">
        <v>42</v>
      </c>
      <c r="F2618">
        <v>55</v>
      </c>
      <c r="G2618" t="s">
        <v>98</v>
      </c>
      <c r="H2618" t="s">
        <v>75</v>
      </c>
      <c r="I2618" t="s">
        <v>36</v>
      </c>
      <c r="J2618">
        <v>3.6</v>
      </c>
      <c r="K2618" t="s">
        <v>31</v>
      </c>
      <c r="L2618" t="s">
        <v>48</v>
      </c>
      <c r="M2618" s="1">
        <v>165</v>
      </c>
      <c r="N2618" s="1">
        <v>214.5</v>
      </c>
      <c r="O2618" s="1">
        <v>5.94</v>
      </c>
      <c r="P2618" s="1">
        <v>43.56</v>
      </c>
      <c r="AD2618" s="1">
        <v>214.5</v>
      </c>
      <c r="AE2618" s="1">
        <v>5.94</v>
      </c>
    </row>
    <row r="2619" spans="1:31">
      <c r="A2619" t="s">
        <v>151</v>
      </c>
      <c r="B2619">
        <v>31</v>
      </c>
      <c r="C2619" t="s">
        <v>19</v>
      </c>
      <c r="D2619" t="s">
        <v>59</v>
      </c>
      <c r="E2619" t="s">
        <v>21</v>
      </c>
      <c r="F2619">
        <v>97</v>
      </c>
      <c r="G2619" t="s">
        <v>35</v>
      </c>
      <c r="H2619" t="s">
        <v>30</v>
      </c>
      <c r="I2619" t="s">
        <v>36</v>
      </c>
      <c r="J2619">
        <v>4.8</v>
      </c>
      <c r="K2619" t="s">
        <v>76</v>
      </c>
      <c r="L2619" t="s">
        <v>48</v>
      </c>
      <c r="M2619" s="1">
        <v>485</v>
      </c>
      <c r="N2619" s="1">
        <v>630.5</v>
      </c>
      <c r="O2619" s="1">
        <v>23.28</v>
      </c>
      <c r="P2619" s="1">
        <v>122.22</v>
      </c>
      <c r="AD2619" s="1">
        <v>630.5</v>
      </c>
      <c r="AE2619" s="1">
        <v>23.28</v>
      </c>
    </row>
    <row r="2620" spans="1:31">
      <c r="A2620" t="s">
        <v>58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22</v>
      </c>
      <c r="H2620" t="s">
        <v>125</v>
      </c>
      <c r="I2620" t="s">
        <v>55</v>
      </c>
      <c r="J2620">
        <v>4.1</v>
      </c>
      <c r="K2620" t="s">
        <v>25</v>
      </c>
      <c r="L2620" t="s">
        <v>94</v>
      </c>
      <c r="M2620" s="1">
        <v>693</v>
      </c>
      <c r="N2620" s="1">
        <v>900.9</v>
      </c>
      <c r="O2620" s="1">
        <v>28.413</v>
      </c>
      <c r="P2620" s="1">
        <v>179.487</v>
      </c>
      <c r="AD2620" s="1">
        <v>900.9</v>
      </c>
      <c r="AE2620" s="1">
        <v>28.413</v>
      </c>
    </row>
    <row r="2621" spans="1:31">
      <c r="A2621" t="s">
        <v>155</v>
      </c>
      <c r="B2621">
        <v>68</v>
      </c>
      <c r="C2621" t="s">
        <v>19</v>
      </c>
      <c r="D2621" t="s">
        <v>101</v>
      </c>
      <c r="E2621" t="s">
        <v>21</v>
      </c>
      <c r="F2621">
        <v>40</v>
      </c>
      <c r="G2621" t="s">
        <v>22</v>
      </c>
      <c r="H2621" t="s">
        <v>141</v>
      </c>
      <c r="I2621" t="s">
        <v>24</v>
      </c>
      <c r="J2621">
        <v>3.9</v>
      </c>
      <c r="K2621" t="s">
        <v>37</v>
      </c>
      <c r="L2621" t="s">
        <v>38</v>
      </c>
      <c r="M2621" s="1">
        <v>200</v>
      </c>
      <c r="N2621" s="1">
        <v>260</v>
      </c>
      <c r="O2621" s="1">
        <v>7.8</v>
      </c>
      <c r="P2621" s="1">
        <v>52.2</v>
      </c>
      <c r="AD2621" s="1">
        <v>260</v>
      </c>
      <c r="AE2621" s="1">
        <v>7.8</v>
      </c>
    </row>
    <row r="2622" spans="1:31">
      <c r="A2622" t="s">
        <v>138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35</v>
      </c>
      <c r="H2622" t="s">
        <v>99</v>
      </c>
      <c r="I2622" t="s">
        <v>24</v>
      </c>
      <c r="J2622">
        <v>3</v>
      </c>
      <c r="K2622" t="s">
        <v>92</v>
      </c>
      <c r="L2622" t="s">
        <v>48</v>
      </c>
      <c r="M2622" s="1">
        <v>115</v>
      </c>
      <c r="N2622" s="1">
        <v>149.5</v>
      </c>
      <c r="O2622" s="1">
        <v>3.45</v>
      </c>
      <c r="P2622" s="1">
        <v>31.05</v>
      </c>
      <c r="AD2622" s="1">
        <v>149.5</v>
      </c>
      <c r="AE2622" s="1">
        <v>3.45</v>
      </c>
    </row>
    <row r="2623" spans="1:31">
      <c r="A2623" t="s">
        <v>28</v>
      </c>
      <c r="B2623">
        <v>48</v>
      </c>
      <c r="C2623" t="s">
        <v>19</v>
      </c>
      <c r="D2623" t="s">
        <v>74</v>
      </c>
      <c r="E2623" t="s">
        <v>42</v>
      </c>
      <c r="F2623">
        <v>46</v>
      </c>
      <c r="G2623" t="s">
        <v>43</v>
      </c>
      <c r="H2623" t="s">
        <v>133</v>
      </c>
      <c r="I2623" t="s">
        <v>24</v>
      </c>
      <c r="J2623">
        <v>3</v>
      </c>
      <c r="K2623" t="s">
        <v>76</v>
      </c>
      <c r="L2623" t="s">
        <v>48</v>
      </c>
      <c r="M2623" s="1">
        <v>184</v>
      </c>
      <c r="N2623" s="1">
        <v>239.2</v>
      </c>
      <c r="O2623" s="1">
        <v>5.52</v>
      </c>
      <c r="P2623" s="1">
        <v>49.68</v>
      </c>
      <c r="AD2623" s="1">
        <v>239.2</v>
      </c>
      <c r="AE2623" s="1">
        <v>5.52</v>
      </c>
    </row>
    <row r="2624" spans="1:31">
      <c r="A2624" t="s">
        <v>87</v>
      </c>
      <c r="B2624">
        <v>63</v>
      </c>
      <c r="C2624" t="s">
        <v>19</v>
      </c>
      <c r="D2624" t="s">
        <v>147</v>
      </c>
      <c r="E2624" t="s">
        <v>69</v>
      </c>
      <c r="F2624">
        <v>75</v>
      </c>
      <c r="G2624" t="s">
        <v>43</v>
      </c>
      <c r="H2624" t="s">
        <v>150</v>
      </c>
      <c r="I2624" t="s">
        <v>36</v>
      </c>
      <c r="J2624">
        <v>4.9</v>
      </c>
      <c r="K2624" t="s">
        <v>37</v>
      </c>
      <c r="L2624" t="s">
        <v>48</v>
      </c>
      <c r="M2624" s="1">
        <v>300</v>
      </c>
      <c r="N2624" s="1">
        <v>390</v>
      </c>
      <c r="O2624" s="1">
        <v>14.7</v>
      </c>
      <c r="P2624" s="1">
        <v>75.3</v>
      </c>
      <c r="AD2624" s="1">
        <v>390</v>
      </c>
      <c r="AE2624" s="1">
        <v>14.7</v>
      </c>
    </row>
    <row r="2625" spans="1:31">
      <c r="A2625" t="s">
        <v>33</v>
      </c>
      <c r="B2625">
        <v>49</v>
      </c>
      <c r="C2625" t="s">
        <v>19</v>
      </c>
      <c r="D2625" t="s">
        <v>74</v>
      </c>
      <c r="E2625" t="s">
        <v>42</v>
      </c>
      <c r="F2625">
        <v>76</v>
      </c>
      <c r="G2625" t="s">
        <v>43</v>
      </c>
      <c r="H2625" t="s">
        <v>85</v>
      </c>
      <c r="I2625" t="s">
        <v>55</v>
      </c>
      <c r="J2625">
        <v>4.8</v>
      </c>
      <c r="K2625" t="s">
        <v>31</v>
      </c>
      <c r="L2625" t="s">
        <v>48</v>
      </c>
      <c r="M2625" s="1">
        <v>304</v>
      </c>
      <c r="N2625" s="1">
        <v>395.2</v>
      </c>
      <c r="O2625" s="1">
        <v>14.592</v>
      </c>
      <c r="P2625" s="1">
        <v>76.608</v>
      </c>
      <c r="AD2625" s="1">
        <v>395.2</v>
      </c>
      <c r="AE2625" s="1">
        <v>14.592</v>
      </c>
    </row>
    <row r="2626" spans="1:31">
      <c r="A2626" t="s">
        <v>163</v>
      </c>
      <c r="B2626">
        <v>19</v>
      </c>
      <c r="C2626" t="s">
        <v>19</v>
      </c>
      <c r="D2626" t="s">
        <v>88</v>
      </c>
      <c r="E2626" t="s">
        <v>21</v>
      </c>
      <c r="F2626">
        <v>59</v>
      </c>
      <c r="G2626" t="s">
        <v>43</v>
      </c>
      <c r="H2626" t="s">
        <v>141</v>
      </c>
      <c r="I2626" t="s">
        <v>52</v>
      </c>
      <c r="J2626">
        <v>3.3</v>
      </c>
      <c r="K2626" t="s">
        <v>37</v>
      </c>
      <c r="L2626" t="s">
        <v>48</v>
      </c>
      <c r="M2626" s="1">
        <v>472</v>
      </c>
      <c r="N2626" s="1">
        <v>613.6</v>
      </c>
      <c r="O2626" s="1">
        <v>15.576</v>
      </c>
      <c r="P2626" s="1">
        <v>126.024</v>
      </c>
      <c r="AD2626" s="1">
        <v>613.6</v>
      </c>
      <c r="AE2626" s="1">
        <v>15.576</v>
      </c>
    </row>
    <row r="2627" spans="1:31">
      <c r="A2627" t="s">
        <v>127</v>
      </c>
      <c r="B2627">
        <v>30</v>
      </c>
      <c r="C2627" t="s">
        <v>19</v>
      </c>
      <c r="D2627" t="s">
        <v>93</v>
      </c>
      <c r="E2627" t="s">
        <v>21</v>
      </c>
      <c r="F2627">
        <v>51</v>
      </c>
      <c r="G2627" t="s">
        <v>22</v>
      </c>
      <c r="H2627" t="s">
        <v>123</v>
      </c>
      <c r="I2627" t="s">
        <v>52</v>
      </c>
      <c r="J2627">
        <v>2.7</v>
      </c>
      <c r="K2627" t="s">
        <v>37</v>
      </c>
      <c r="L2627" t="s">
        <v>38</v>
      </c>
      <c r="M2627" s="1">
        <v>306</v>
      </c>
      <c r="N2627" s="1">
        <v>397.8</v>
      </c>
      <c r="O2627" s="1">
        <v>8.262</v>
      </c>
      <c r="P2627" s="1">
        <v>83.538</v>
      </c>
      <c r="AD2627" s="1">
        <v>397.8</v>
      </c>
      <c r="AE2627" s="1">
        <v>8.262</v>
      </c>
    </row>
    <row r="2628" spans="1:31">
      <c r="A2628" t="s">
        <v>40</v>
      </c>
      <c r="B2628">
        <v>50</v>
      </c>
      <c r="C2628" t="s">
        <v>19</v>
      </c>
      <c r="D2628" t="s">
        <v>114</v>
      </c>
      <c r="E2628" t="s">
        <v>63</v>
      </c>
      <c r="F2628">
        <v>46</v>
      </c>
      <c r="G2628" t="s">
        <v>98</v>
      </c>
      <c r="H2628" t="s">
        <v>64</v>
      </c>
      <c r="I2628" t="s">
        <v>55</v>
      </c>
      <c r="J2628">
        <v>4.2</v>
      </c>
      <c r="K2628" t="s">
        <v>37</v>
      </c>
      <c r="L2628" t="s">
        <v>104</v>
      </c>
      <c r="M2628" s="1">
        <v>322</v>
      </c>
      <c r="N2628" s="1">
        <v>418.6</v>
      </c>
      <c r="O2628" s="1">
        <v>13.524</v>
      </c>
      <c r="P2628" s="1">
        <v>83.076</v>
      </c>
      <c r="AD2628" s="1">
        <v>418.6</v>
      </c>
      <c r="AE2628" s="1">
        <v>13.524</v>
      </c>
    </row>
    <row r="2629" spans="1:31">
      <c r="A2629" t="s">
        <v>67</v>
      </c>
      <c r="B2629">
        <v>66</v>
      </c>
      <c r="C2629" t="s">
        <v>19</v>
      </c>
      <c r="D2629" t="s">
        <v>54</v>
      </c>
      <c r="E2629" t="s">
        <v>21</v>
      </c>
      <c r="F2629">
        <v>26</v>
      </c>
      <c r="G2629" t="s">
        <v>22</v>
      </c>
      <c r="H2629" t="s">
        <v>64</v>
      </c>
      <c r="I2629" t="s">
        <v>55</v>
      </c>
      <c r="J2629">
        <v>3.6</v>
      </c>
      <c r="K2629" t="s">
        <v>76</v>
      </c>
      <c r="L2629" t="s">
        <v>56</v>
      </c>
      <c r="M2629" s="1">
        <v>78</v>
      </c>
      <c r="N2629" s="1">
        <v>101.4</v>
      </c>
      <c r="O2629" s="1">
        <v>2.808</v>
      </c>
      <c r="P2629" s="1">
        <v>20.592</v>
      </c>
      <c r="AD2629" s="1">
        <v>101.4</v>
      </c>
      <c r="AE2629" s="1">
        <v>2.808</v>
      </c>
    </row>
    <row r="2630" spans="1:31">
      <c r="A2630" t="s">
        <v>49</v>
      </c>
      <c r="B2630">
        <v>25</v>
      </c>
      <c r="C2630" t="s">
        <v>19</v>
      </c>
      <c r="D2630" t="s">
        <v>117</v>
      </c>
      <c r="E2630" t="s">
        <v>21</v>
      </c>
      <c r="F2630">
        <v>51</v>
      </c>
      <c r="G2630" t="s">
        <v>43</v>
      </c>
      <c r="H2630" t="s">
        <v>64</v>
      </c>
      <c r="I2630" t="s">
        <v>52</v>
      </c>
      <c r="J2630">
        <v>3.8</v>
      </c>
      <c r="K2630" t="s">
        <v>37</v>
      </c>
      <c r="L2630" t="s">
        <v>77</v>
      </c>
      <c r="M2630" s="1">
        <v>204</v>
      </c>
      <c r="N2630" s="1">
        <v>265.2</v>
      </c>
      <c r="O2630" s="1">
        <v>7.752</v>
      </c>
      <c r="P2630" s="1">
        <v>53.448</v>
      </c>
      <c r="AD2630" s="1">
        <v>265.2</v>
      </c>
      <c r="AE2630" s="1">
        <v>7.752</v>
      </c>
    </row>
    <row r="2631" spans="1:31">
      <c r="A2631" t="s">
        <v>87</v>
      </c>
      <c r="B2631">
        <v>61</v>
      </c>
      <c r="C2631" t="s">
        <v>19</v>
      </c>
      <c r="D2631" t="s">
        <v>135</v>
      </c>
      <c r="E2631" t="s">
        <v>69</v>
      </c>
      <c r="F2631">
        <v>44</v>
      </c>
      <c r="G2631" t="s">
        <v>43</v>
      </c>
      <c r="H2631" t="s">
        <v>109</v>
      </c>
      <c r="I2631" t="s">
        <v>24</v>
      </c>
      <c r="J2631">
        <v>3.8</v>
      </c>
      <c r="K2631" t="s">
        <v>25</v>
      </c>
      <c r="L2631" t="s">
        <v>48</v>
      </c>
      <c r="M2631" s="1">
        <v>88</v>
      </c>
      <c r="N2631" s="1">
        <v>114.4</v>
      </c>
      <c r="O2631" s="1">
        <v>3.344</v>
      </c>
      <c r="P2631" s="1">
        <v>23.056</v>
      </c>
      <c r="AD2631" s="1">
        <v>114.4</v>
      </c>
      <c r="AE2631" s="1">
        <v>3.344</v>
      </c>
    </row>
    <row r="2632" spans="1:31">
      <c r="A2632" t="s">
        <v>28</v>
      </c>
      <c r="B2632">
        <v>29</v>
      </c>
      <c r="C2632" t="s">
        <v>19</v>
      </c>
      <c r="D2632" t="s">
        <v>93</v>
      </c>
      <c r="E2632" t="s">
        <v>21</v>
      </c>
      <c r="F2632">
        <v>82</v>
      </c>
      <c r="G2632" t="s">
        <v>35</v>
      </c>
      <c r="H2632" t="s">
        <v>70</v>
      </c>
      <c r="I2632" t="s">
        <v>36</v>
      </c>
      <c r="J2632">
        <v>4.2</v>
      </c>
      <c r="K2632" t="s">
        <v>31</v>
      </c>
      <c r="L2632" t="s">
        <v>56</v>
      </c>
      <c r="M2632" s="1">
        <v>492</v>
      </c>
      <c r="N2632" s="1">
        <v>639.6</v>
      </c>
      <c r="O2632" s="1">
        <v>20.664</v>
      </c>
      <c r="P2632" s="1">
        <v>126.936</v>
      </c>
      <c r="AD2632" s="1">
        <v>639.6</v>
      </c>
      <c r="AE2632" s="1">
        <v>20.664</v>
      </c>
    </row>
    <row r="2633" spans="1:31">
      <c r="A2633" t="s">
        <v>155</v>
      </c>
      <c r="B2633">
        <v>53</v>
      </c>
      <c r="C2633" t="s">
        <v>19</v>
      </c>
      <c r="D2633" t="s">
        <v>93</v>
      </c>
      <c r="E2633" t="s">
        <v>21</v>
      </c>
      <c r="F2633">
        <v>44</v>
      </c>
      <c r="G2633" t="s">
        <v>35</v>
      </c>
      <c r="H2633" t="s">
        <v>89</v>
      </c>
      <c r="I2633" t="s">
        <v>52</v>
      </c>
      <c r="J2633">
        <v>2.7</v>
      </c>
      <c r="K2633" t="s">
        <v>31</v>
      </c>
      <c r="L2633" t="s">
        <v>38</v>
      </c>
      <c r="M2633" s="1">
        <v>264</v>
      </c>
      <c r="N2633" s="1">
        <v>343.2</v>
      </c>
      <c r="O2633" s="1">
        <v>7.128</v>
      </c>
      <c r="P2633" s="1">
        <v>72.072</v>
      </c>
      <c r="AD2633" s="1">
        <v>343.2</v>
      </c>
      <c r="AE2633" s="1">
        <v>7.128</v>
      </c>
    </row>
    <row r="2634" spans="1:31">
      <c r="A2634" t="s">
        <v>134</v>
      </c>
      <c r="B2634">
        <v>24</v>
      </c>
      <c r="C2634" t="s">
        <v>19</v>
      </c>
      <c r="D2634" t="s">
        <v>135</v>
      </c>
      <c r="E2634" t="s">
        <v>69</v>
      </c>
      <c r="F2634">
        <v>27</v>
      </c>
      <c r="G2634" t="s">
        <v>43</v>
      </c>
      <c r="H2634" t="s">
        <v>100</v>
      </c>
      <c r="I2634" t="s">
        <v>55</v>
      </c>
      <c r="J2634">
        <v>5</v>
      </c>
      <c r="K2634" t="s">
        <v>31</v>
      </c>
      <c r="L2634" t="s">
        <v>48</v>
      </c>
      <c r="M2634" s="1">
        <v>54</v>
      </c>
      <c r="N2634" s="1">
        <v>70.2</v>
      </c>
      <c r="O2634" s="1">
        <v>2.7</v>
      </c>
      <c r="P2634" s="1">
        <v>13.5</v>
      </c>
      <c r="AD2634" s="1">
        <v>70.2</v>
      </c>
      <c r="AE2634" s="1">
        <v>2.7</v>
      </c>
    </row>
    <row r="2635" spans="1:31">
      <c r="A2635" t="s">
        <v>134</v>
      </c>
      <c r="B2635">
        <v>51</v>
      </c>
      <c r="C2635" t="s">
        <v>19</v>
      </c>
      <c r="D2635" t="s">
        <v>96</v>
      </c>
      <c r="E2635" t="s">
        <v>69</v>
      </c>
      <c r="F2635">
        <v>90</v>
      </c>
      <c r="G2635" t="s">
        <v>43</v>
      </c>
      <c r="H2635" t="s">
        <v>75</v>
      </c>
      <c r="I2635" t="s">
        <v>55</v>
      </c>
      <c r="J2635">
        <v>4.7</v>
      </c>
      <c r="K2635" t="s">
        <v>37</v>
      </c>
      <c r="L2635" t="s">
        <v>26</v>
      </c>
      <c r="M2635" s="1">
        <v>90</v>
      </c>
      <c r="N2635" s="1">
        <v>117</v>
      </c>
      <c r="O2635" s="1">
        <v>4.23</v>
      </c>
      <c r="P2635" s="1">
        <v>22.77</v>
      </c>
      <c r="AD2635" s="1">
        <v>117</v>
      </c>
      <c r="AE2635" s="1">
        <v>4.23</v>
      </c>
    </row>
    <row r="2636" spans="1:31">
      <c r="A2636" t="s">
        <v>106</v>
      </c>
      <c r="B2636">
        <v>26</v>
      </c>
      <c r="C2636" t="s">
        <v>19</v>
      </c>
      <c r="D2636" t="s">
        <v>41</v>
      </c>
      <c r="E2636" t="s">
        <v>42</v>
      </c>
      <c r="F2636">
        <v>58</v>
      </c>
      <c r="G2636" t="s">
        <v>35</v>
      </c>
      <c r="H2636" t="s">
        <v>100</v>
      </c>
      <c r="I2636" t="s">
        <v>52</v>
      </c>
      <c r="J2636">
        <v>3.2</v>
      </c>
      <c r="K2636" t="s">
        <v>44</v>
      </c>
      <c r="L2636" t="s">
        <v>104</v>
      </c>
      <c r="M2636" s="1">
        <v>174</v>
      </c>
      <c r="N2636" s="1">
        <v>226.2</v>
      </c>
      <c r="O2636" s="1">
        <v>5.568</v>
      </c>
      <c r="P2636" s="1">
        <v>46.632</v>
      </c>
      <c r="AD2636" s="1">
        <v>226.2</v>
      </c>
      <c r="AE2636" s="1">
        <v>5.568</v>
      </c>
    </row>
    <row r="2637" spans="1:31">
      <c r="A2637" t="s">
        <v>127</v>
      </c>
      <c r="B2637">
        <v>59</v>
      </c>
      <c r="C2637" t="s">
        <v>19</v>
      </c>
      <c r="D2637" t="s">
        <v>117</v>
      </c>
      <c r="E2637" t="s">
        <v>21</v>
      </c>
      <c r="F2637">
        <v>80</v>
      </c>
      <c r="G2637" t="s">
        <v>98</v>
      </c>
      <c r="H2637" t="s">
        <v>109</v>
      </c>
      <c r="I2637" t="s">
        <v>36</v>
      </c>
      <c r="J2637">
        <v>2.9</v>
      </c>
      <c r="K2637" t="s">
        <v>44</v>
      </c>
      <c r="L2637" t="s">
        <v>26</v>
      </c>
      <c r="M2637" s="1">
        <v>320</v>
      </c>
      <c r="N2637" s="1">
        <v>416</v>
      </c>
      <c r="O2637" s="1">
        <v>9.28</v>
      </c>
      <c r="P2637" s="1">
        <v>86.72</v>
      </c>
      <c r="AD2637" s="1">
        <v>416</v>
      </c>
      <c r="AE2637" s="1">
        <v>9.28</v>
      </c>
    </row>
    <row r="2638" spans="1:31">
      <c r="A2638" t="s">
        <v>156</v>
      </c>
      <c r="B2638">
        <v>41</v>
      </c>
      <c r="C2638" t="s">
        <v>19</v>
      </c>
      <c r="D2638" t="s">
        <v>114</v>
      </c>
      <c r="E2638" t="s">
        <v>63</v>
      </c>
      <c r="F2638">
        <v>40</v>
      </c>
      <c r="G2638" t="s">
        <v>35</v>
      </c>
      <c r="H2638" t="s">
        <v>152</v>
      </c>
      <c r="I2638" t="s">
        <v>24</v>
      </c>
      <c r="J2638">
        <v>4.2</v>
      </c>
      <c r="K2638" t="s">
        <v>25</v>
      </c>
      <c r="L2638" t="s">
        <v>48</v>
      </c>
      <c r="M2638" s="1">
        <v>280</v>
      </c>
      <c r="N2638" s="1">
        <v>364</v>
      </c>
      <c r="O2638" s="1">
        <v>11.76</v>
      </c>
      <c r="P2638" s="1">
        <v>72.24</v>
      </c>
      <c r="AD2638" s="1">
        <v>364</v>
      </c>
      <c r="AE2638" s="1">
        <v>11.76</v>
      </c>
    </row>
    <row r="2639" spans="1:31">
      <c r="A2639" t="s">
        <v>95</v>
      </c>
      <c r="B2639">
        <v>20</v>
      </c>
      <c r="C2639" t="s">
        <v>19</v>
      </c>
      <c r="D2639" t="s">
        <v>101</v>
      </c>
      <c r="E2639" t="s">
        <v>21</v>
      </c>
      <c r="F2639">
        <v>23</v>
      </c>
      <c r="G2639" t="s">
        <v>43</v>
      </c>
      <c r="H2639" t="s">
        <v>152</v>
      </c>
      <c r="I2639" t="s">
        <v>36</v>
      </c>
      <c r="J2639">
        <v>3.7</v>
      </c>
      <c r="K2639" t="s">
        <v>44</v>
      </c>
      <c r="L2639" t="s">
        <v>48</v>
      </c>
      <c r="M2639" s="1">
        <v>115</v>
      </c>
      <c r="N2639" s="1">
        <v>149.5</v>
      </c>
      <c r="O2639" s="1">
        <v>4.255</v>
      </c>
      <c r="P2639" s="1">
        <v>30.245</v>
      </c>
      <c r="AD2639" s="1">
        <v>149.5</v>
      </c>
      <c r="AE2639" s="1">
        <v>4.255</v>
      </c>
    </row>
    <row r="2640" spans="1:31">
      <c r="A2640" t="s">
        <v>80</v>
      </c>
      <c r="B2640">
        <v>22</v>
      </c>
      <c r="C2640" t="s">
        <v>19</v>
      </c>
      <c r="D2640" t="s">
        <v>54</v>
      </c>
      <c r="E2640" t="s">
        <v>21</v>
      </c>
      <c r="F2640">
        <v>34</v>
      </c>
      <c r="G2640" t="s">
        <v>35</v>
      </c>
      <c r="H2640" t="s">
        <v>100</v>
      </c>
      <c r="I2640" t="s">
        <v>36</v>
      </c>
      <c r="J2640">
        <v>4.2</v>
      </c>
      <c r="K2640" t="s">
        <v>37</v>
      </c>
      <c r="L2640" t="s">
        <v>48</v>
      </c>
      <c r="M2640" s="1">
        <v>102</v>
      </c>
      <c r="N2640" s="1">
        <v>132.6</v>
      </c>
      <c r="O2640" s="1">
        <v>4.284</v>
      </c>
      <c r="P2640" s="1">
        <v>26.316</v>
      </c>
      <c r="AD2640" s="1">
        <v>132.6</v>
      </c>
      <c r="AE2640" s="1">
        <v>4.284</v>
      </c>
    </row>
    <row r="2641" spans="1:31">
      <c r="A2641" t="s">
        <v>87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98</v>
      </c>
      <c r="H2641" t="s">
        <v>70</v>
      </c>
      <c r="I2641" t="s">
        <v>24</v>
      </c>
      <c r="J2641">
        <v>2.6</v>
      </c>
      <c r="K2641" t="s">
        <v>92</v>
      </c>
      <c r="L2641" t="s">
        <v>56</v>
      </c>
      <c r="M2641" s="1">
        <v>175</v>
      </c>
      <c r="N2641" s="1">
        <v>227.5</v>
      </c>
      <c r="O2641" s="1">
        <v>4.55</v>
      </c>
      <c r="P2641" s="1">
        <v>47.95</v>
      </c>
      <c r="AD2641" s="1">
        <v>227.5</v>
      </c>
      <c r="AE2641" s="1">
        <v>4.55</v>
      </c>
    </row>
    <row r="2642" spans="1:31">
      <c r="A2642" t="s">
        <v>131</v>
      </c>
      <c r="B2642">
        <v>30</v>
      </c>
      <c r="C2642" t="s">
        <v>19</v>
      </c>
      <c r="D2642" t="s">
        <v>93</v>
      </c>
      <c r="E2642" t="s">
        <v>21</v>
      </c>
      <c r="F2642">
        <v>75</v>
      </c>
      <c r="G2642" t="s">
        <v>22</v>
      </c>
      <c r="H2642" t="s">
        <v>81</v>
      </c>
      <c r="I2642" t="s">
        <v>52</v>
      </c>
      <c r="J2642">
        <v>4</v>
      </c>
      <c r="K2642" t="s">
        <v>25</v>
      </c>
      <c r="L2642" t="s">
        <v>77</v>
      </c>
      <c r="M2642" s="1">
        <v>450</v>
      </c>
      <c r="N2642" s="1">
        <v>585</v>
      </c>
      <c r="O2642" s="1">
        <v>18</v>
      </c>
      <c r="P2642" s="1">
        <v>117</v>
      </c>
      <c r="AD2642" s="1">
        <v>585</v>
      </c>
      <c r="AE2642" s="1">
        <v>18</v>
      </c>
    </row>
    <row r="2643" spans="1:31">
      <c r="A2643" t="s">
        <v>144</v>
      </c>
      <c r="B2643">
        <v>25</v>
      </c>
      <c r="C2643" t="s">
        <v>19</v>
      </c>
      <c r="D2643" t="s">
        <v>96</v>
      </c>
      <c r="E2643" t="s">
        <v>69</v>
      </c>
      <c r="F2643">
        <v>60</v>
      </c>
      <c r="G2643" t="s">
        <v>98</v>
      </c>
      <c r="H2643" t="s">
        <v>81</v>
      </c>
      <c r="I2643" t="s">
        <v>24</v>
      </c>
      <c r="J2643">
        <v>2.7</v>
      </c>
      <c r="K2643" t="s">
        <v>76</v>
      </c>
      <c r="L2643" t="s">
        <v>104</v>
      </c>
      <c r="M2643" s="1">
        <v>60</v>
      </c>
      <c r="N2643" s="1">
        <v>78</v>
      </c>
      <c r="O2643" s="1">
        <v>1.62</v>
      </c>
      <c r="P2643" s="1">
        <v>16.38</v>
      </c>
      <c r="AD2643" s="1">
        <v>78</v>
      </c>
      <c r="AE2643" s="1">
        <v>1.62</v>
      </c>
    </row>
    <row r="2644" spans="1:31">
      <c r="A2644" t="s">
        <v>162</v>
      </c>
      <c r="B2644">
        <v>39</v>
      </c>
      <c r="C2644" t="s">
        <v>19</v>
      </c>
      <c r="D2644" t="s">
        <v>149</v>
      </c>
      <c r="E2644" t="s">
        <v>69</v>
      </c>
      <c r="F2644">
        <v>87</v>
      </c>
      <c r="G2644" t="s">
        <v>22</v>
      </c>
      <c r="H2644" t="s">
        <v>109</v>
      </c>
      <c r="I2644" t="s">
        <v>52</v>
      </c>
      <c r="J2644">
        <v>4</v>
      </c>
      <c r="K2644" t="s">
        <v>76</v>
      </c>
      <c r="L2644" t="s">
        <v>48</v>
      </c>
      <c r="M2644" s="1">
        <v>174</v>
      </c>
      <c r="N2644" s="1">
        <v>226.2</v>
      </c>
      <c r="O2644" s="1">
        <v>6.96</v>
      </c>
      <c r="P2644" s="1">
        <v>45.24</v>
      </c>
      <c r="AD2644" s="1">
        <v>226.2</v>
      </c>
      <c r="AE2644" s="1">
        <v>6.96</v>
      </c>
    </row>
    <row r="2645" spans="1:31">
      <c r="A2645" t="s">
        <v>143</v>
      </c>
      <c r="B2645">
        <v>49</v>
      </c>
      <c r="C2645" t="s">
        <v>19</v>
      </c>
      <c r="D2645" t="s">
        <v>159</v>
      </c>
      <c r="E2645" t="s">
        <v>69</v>
      </c>
      <c r="F2645">
        <v>41</v>
      </c>
      <c r="G2645" t="s">
        <v>35</v>
      </c>
      <c r="H2645" t="s">
        <v>64</v>
      </c>
      <c r="I2645" t="s">
        <v>36</v>
      </c>
      <c r="J2645">
        <v>2.9</v>
      </c>
      <c r="K2645" t="s">
        <v>31</v>
      </c>
      <c r="L2645" t="s">
        <v>94</v>
      </c>
      <c r="M2645" s="1">
        <v>82</v>
      </c>
      <c r="N2645" s="1">
        <v>106.6</v>
      </c>
      <c r="O2645" s="1">
        <v>2.378</v>
      </c>
      <c r="P2645" s="1">
        <v>22.222</v>
      </c>
      <c r="AD2645" s="1">
        <v>106.6</v>
      </c>
      <c r="AE2645" s="1">
        <v>2.378</v>
      </c>
    </row>
    <row r="2646" spans="1:31">
      <c r="A2646" t="s">
        <v>145</v>
      </c>
      <c r="B2646">
        <v>25</v>
      </c>
      <c r="C2646" t="s">
        <v>19</v>
      </c>
      <c r="D2646" t="s">
        <v>101</v>
      </c>
      <c r="E2646" t="s">
        <v>21</v>
      </c>
      <c r="F2646">
        <v>83</v>
      </c>
      <c r="G2646" t="s">
        <v>43</v>
      </c>
      <c r="H2646" t="s">
        <v>47</v>
      </c>
      <c r="I2646" t="s">
        <v>36</v>
      </c>
      <c r="J2646">
        <v>3.3</v>
      </c>
      <c r="K2646" t="s">
        <v>76</v>
      </c>
      <c r="L2646" t="s">
        <v>104</v>
      </c>
      <c r="M2646" s="1">
        <v>415</v>
      </c>
      <c r="N2646" s="1">
        <v>539.5</v>
      </c>
      <c r="O2646" s="1">
        <v>13.695</v>
      </c>
      <c r="P2646" s="1">
        <v>110.805</v>
      </c>
      <c r="AD2646" s="1">
        <v>539.5</v>
      </c>
      <c r="AE2646" s="1">
        <v>13.695</v>
      </c>
    </row>
    <row r="2647" spans="1:31">
      <c r="A2647" t="s">
        <v>58</v>
      </c>
      <c r="B2647">
        <v>23</v>
      </c>
      <c r="C2647" t="s">
        <v>19</v>
      </c>
      <c r="D2647" t="s">
        <v>135</v>
      </c>
      <c r="E2647" t="s">
        <v>69</v>
      </c>
      <c r="F2647">
        <v>81</v>
      </c>
      <c r="G2647" t="s">
        <v>22</v>
      </c>
      <c r="H2647" t="s">
        <v>81</v>
      </c>
      <c r="I2647" t="s">
        <v>36</v>
      </c>
      <c r="J2647">
        <v>4</v>
      </c>
      <c r="K2647" t="s">
        <v>76</v>
      </c>
      <c r="L2647" t="s">
        <v>77</v>
      </c>
      <c r="M2647" s="1">
        <v>162</v>
      </c>
      <c r="N2647" s="1">
        <v>210.6</v>
      </c>
      <c r="O2647" s="1">
        <v>6.48</v>
      </c>
      <c r="P2647" s="1">
        <v>42.12</v>
      </c>
      <c r="AD2647" s="1">
        <v>210.6</v>
      </c>
      <c r="AE2647" s="1">
        <v>6.48</v>
      </c>
    </row>
    <row r="2648" spans="1:31">
      <c r="A2648" t="s">
        <v>145</v>
      </c>
      <c r="B2648">
        <v>33</v>
      </c>
      <c r="C2648" t="s">
        <v>19</v>
      </c>
      <c r="D2648" t="s">
        <v>129</v>
      </c>
      <c r="E2648" t="s">
        <v>21</v>
      </c>
      <c r="F2648">
        <v>56</v>
      </c>
      <c r="G2648" t="s">
        <v>35</v>
      </c>
      <c r="H2648" t="s">
        <v>99</v>
      </c>
      <c r="I2648" t="s">
        <v>52</v>
      </c>
      <c r="J2648">
        <v>3.9</v>
      </c>
      <c r="K2648" t="s">
        <v>92</v>
      </c>
      <c r="L2648" t="s">
        <v>104</v>
      </c>
      <c r="M2648" s="1">
        <v>112</v>
      </c>
      <c r="N2648" s="1">
        <v>145.6</v>
      </c>
      <c r="O2648" s="1">
        <v>4.368</v>
      </c>
      <c r="P2648" s="1">
        <v>29.232</v>
      </c>
      <c r="AD2648" s="1">
        <v>145.6</v>
      </c>
      <c r="AE2648" s="1">
        <v>4.368</v>
      </c>
    </row>
    <row r="2649" spans="1:31">
      <c r="A2649" t="s">
        <v>146</v>
      </c>
      <c r="B2649">
        <v>60</v>
      </c>
      <c r="C2649" t="s">
        <v>19</v>
      </c>
      <c r="D2649" t="s">
        <v>74</v>
      </c>
      <c r="E2649" t="s">
        <v>42</v>
      </c>
      <c r="F2649">
        <v>58</v>
      </c>
      <c r="G2649" t="s">
        <v>43</v>
      </c>
      <c r="H2649" t="s">
        <v>121</v>
      </c>
      <c r="I2649" t="s">
        <v>52</v>
      </c>
      <c r="J2649">
        <v>3.3</v>
      </c>
      <c r="K2649" t="s">
        <v>92</v>
      </c>
      <c r="L2649" t="s">
        <v>48</v>
      </c>
      <c r="M2649" s="1">
        <v>232</v>
      </c>
      <c r="N2649" s="1">
        <v>301.6</v>
      </c>
      <c r="O2649" s="1">
        <v>7.656</v>
      </c>
      <c r="P2649" s="1">
        <v>61.944</v>
      </c>
      <c r="AD2649" s="1">
        <v>301.6</v>
      </c>
      <c r="AE2649" s="1">
        <v>7.656</v>
      </c>
    </row>
    <row r="2650" spans="1:31">
      <c r="A2650" t="s">
        <v>130</v>
      </c>
      <c r="B2650">
        <v>51</v>
      </c>
      <c r="C2650" t="s">
        <v>19</v>
      </c>
      <c r="D2650" t="s">
        <v>101</v>
      </c>
      <c r="E2650" t="s">
        <v>21</v>
      </c>
      <c r="F2650">
        <v>84</v>
      </c>
      <c r="G2650" t="s">
        <v>43</v>
      </c>
      <c r="H2650" t="s">
        <v>23</v>
      </c>
      <c r="I2650" t="s">
        <v>36</v>
      </c>
      <c r="J2650">
        <v>3.9</v>
      </c>
      <c r="K2650" t="s">
        <v>44</v>
      </c>
      <c r="L2650" t="s">
        <v>77</v>
      </c>
      <c r="M2650" s="1">
        <v>420</v>
      </c>
      <c r="N2650" s="1">
        <v>546</v>
      </c>
      <c r="O2650" s="1">
        <v>16.38</v>
      </c>
      <c r="P2650" s="1">
        <v>109.62</v>
      </c>
      <c r="AD2650" s="1">
        <v>546</v>
      </c>
      <c r="AE2650" s="1">
        <v>16.38</v>
      </c>
    </row>
    <row r="2651" spans="1:31">
      <c r="A2651" t="s">
        <v>164</v>
      </c>
      <c r="B2651">
        <v>23</v>
      </c>
      <c r="C2651" t="s">
        <v>19</v>
      </c>
      <c r="D2651" t="s">
        <v>159</v>
      </c>
      <c r="E2651" t="s">
        <v>69</v>
      </c>
      <c r="F2651">
        <v>21</v>
      </c>
      <c r="G2651" t="s">
        <v>43</v>
      </c>
      <c r="H2651" t="s">
        <v>152</v>
      </c>
      <c r="I2651" t="s">
        <v>55</v>
      </c>
      <c r="J2651">
        <v>3.9</v>
      </c>
      <c r="K2651" t="s">
        <v>76</v>
      </c>
      <c r="L2651" t="s">
        <v>26</v>
      </c>
      <c r="M2651" s="1">
        <v>42</v>
      </c>
      <c r="N2651" s="1">
        <v>54.6</v>
      </c>
      <c r="O2651" s="1">
        <v>1.638</v>
      </c>
      <c r="P2651" s="1">
        <v>10.962</v>
      </c>
      <c r="AD2651" s="1">
        <v>54.6</v>
      </c>
      <c r="AE2651" s="1">
        <v>1.638</v>
      </c>
    </row>
    <row r="2652" spans="1:31">
      <c r="A2652" t="s">
        <v>46</v>
      </c>
      <c r="B2652">
        <v>20</v>
      </c>
      <c r="C2652" t="s">
        <v>19</v>
      </c>
      <c r="D2652" t="s">
        <v>140</v>
      </c>
      <c r="E2652" t="s">
        <v>21</v>
      </c>
      <c r="F2652">
        <v>35</v>
      </c>
      <c r="G2652" t="s">
        <v>22</v>
      </c>
      <c r="H2652" t="s">
        <v>30</v>
      </c>
      <c r="I2652" t="s">
        <v>52</v>
      </c>
      <c r="J2652">
        <v>4.2</v>
      </c>
      <c r="K2652" t="s">
        <v>37</v>
      </c>
      <c r="L2652" t="s">
        <v>104</v>
      </c>
      <c r="M2652" s="1">
        <v>35</v>
      </c>
      <c r="N2652" s="1">
        <v>45.5</v>
      </c>
      <c r="O2652" s="1">
        <v>1.47</v>
      </c>
      <c r="P2652" s="1">
        <v>9.03</v>
      </c>
      <c r="AD2652" s="1">
        <v>45.5</v>
      </c>
      <c r="AE2652" s="1">
        <v>1.47</v>
      </c>
    </row>
    <row r="2653" spans="1:31">
      <c r="A2653" t="s">
        <v>137</v>
      </c>
      <c r="B2653">
        <v>51</v>
      </c>
      <c r="C2653" t="s">
        <v>19</v>
      </c>
      <c r="D2653" t="s">
        <v>50</v>
      </c>
      <c r="E2653" t="s">
        <v>42</v>
      </c>
      <c r="F2653">
        <v>43</v>
      </c>
      <c r="G2653" t="s">
        <v>43</v>
      </c>
      <c r="H2653" t="s">
        <v>123</v>
      </c>
      <c r="I2653" t="s">
        <v>52</v>
      </c>
      <c r="J2653">
        <v>4.6</v>
      </c>
      <c r="K2653" t="s">
        <v>44</v>
      </c>
      <c r="L2653" t="s">
        <v>56</v>
      </c>
      <c r="M2653" s="1">
        <v>301</v>
      </c>
      <c r="N2653" s="1">
        <v>391.3</v>
      </c>
      <c r="O2653" s="1">
        <v>13.846</v>
      </c>
      <c r="P2653" s="1">
        <v>76.454</v>
      </c>
      <c r="AD2653" s="1">
        <v>391.3</v>
      </c>
      <c r="AE2653" s="1">
        <v>13.846</v>
      </c>
    </row>
    <row r="2654" spans="1:31">
      <c r="A2654" t="s">
        <v>143</v>
      </c>
      <c r="B2654">
        <v>23</v>
      </c>
      <c r="C2654" t="s">
        <v>168</v>
      </c>
      <c r="D2654" t="s">
        <v>59</v>
      </c>
      <c r="E2654" t="s">
        <v>21</v>
      </c>
      <c r="F2654">
        <v>20</v>
      </c>
      <c r="G2654" t="s">
        <v>22</v>
      </c>
      <c r="H2654" t="s">
        <v>123</v>
      </c>
      <c r="I2654" t="s">
        <v>52</v>
      </c>
      <c r="J2654">
        <v>3.3</v>
      </c>
      <c r="K2654" t="s">
        <v>37</v>
      </c>
      <c r="L2654" t="s">
        <v>94</v>
      </c>
      <c r="M2654" s="1">
        <v>100</v>
      </c>
      <c r="N2654" s="1">
        <v>130</v>
      </c>
      <c r="O2654" s="1">
        <v>3.3</v>
      </c>
      <c r="P2654" s="1">
        <v>26.7</v>
      </c>
      <c r="AD2654" s="1">
        <v>130</v>
      </c>
      <c r="AE2654" s="1">
        <v>3.3</v>
      </c>
    </row>
    <row r="2655" spans="1:31">
      <c r="A2655" t="s">
        <v>166</v>
      </c>
      <c r="B2655">
        <v>67</v>
      </c>
      <c r="C2655" t="s">
        <v>168</v>
      </c>
      <c r="D2655" t="s">
        <v>20</v>
      </c>
      <c r="E2655" t="s">
        <v>21</v>
      </c>
      <c r="F2655">
        <v>36</v>
      </c>
      <c r="G2655" t="s">
        <v>22</v>
      </c>
      <c r="H2655" t="s">
        <v>99</v>
      </c>
      <c r="I2655" t="s">
        <v>55</v>
      </c>
      <c r="J2655">
        <v>4.8</v>
      </c>
      <c r="K2655" t="s">
        <v>25</v>
      </c>
      <c r="L2655" t="s">
        <v>104</v>
      </c>
      <c r="M2655" s="1">
        <v>180</v>
      </c>
      <c r="N2655" s="1">
        <v>234</v>
      </c>
      <c r="O2655" s="1">
        <v>8.64</v>
      </c>
      <c r="P2655" s="1">
        <v>45.36</v>
      </c>
      <c r="AD2655" s="1">
        <v>234</v>
      </c>
      <c r="AE2655" s="1">
        <v>8.64</v>
      </c>
    </row>
    <row r="2656" spans="1:31">
      <c r="A2656" t="s">
        <v>151</v>
      </c>
      <c r="B2656">
        <v>23</v>
      </c>
      <c r="C2656" t="s">
        <v>168</v>
      </c>
      <c r="D2656" t="s">
        <v>62</v>
      </c>
      <c r="E2656" t="s">
        <v>63</v>
      </c>
      <c r="F2656">
        <v>70</v>
      </c>
      <c r="G2656" t="s">
        <v>35</v>
      </c>
      <c r="H2656" t="s">
        <v>70</v>
      </c>
      <c r="I2656" t="s">
        <v>55</v>
      </c>
      <c r="J2656">
        <v>4.1</v>
      </c>
      <c r="K2656" t="s">
        <v>44</v>
      </c>
      <c r="L2656" t="s">
        <v>48</v>
      </c>
      <c r="M2656" s="1">
        <v>560</v>
      </c>
      <c r="N2656" s="1">
        <v>728</v>
      </c>
      <c r="O2656" s="1">
        <v>22.96</v>
      </c>
      <c r="P2656" s="1">
        <v>145.04</v>
      </c>
      <c r="AD2656" s="1">
        <v>728</v>
      </c>
      <c r="AE2656" s="1">
        <v>22.96</v>
      </c>
    </row>
    <row r="2657" spans="1:31">
      <c r="A2657" t="s">
        <v>49</v>
      </c>
      <c r="B2657">
        <v>26</v>
      </c>
      <c r="C2657" t="s">
        <v>168</v>
      </c>
      <c r="D2657" t="s">
        <v>96</v>
      </c>
      <c r="E2657" t="s">
        <v>69</v>
      </c>
      <c r="F2657">
        <v>83</v>
      </c>
      <c r="G2657" t="s">
        <v>43</v>
      </c>
      <c r="H2657" t="s">
        <v>23</v>
      </c>
      <c r="I2657" t="s">
        <v>52</v>
      </c>
      <c r="J2657">
        <v>3.4</v>
      </c>
      <c r="K2657" t="s">
        <v>37</v>
      </c>
      <c r="L2657" t="s">
        <v>26</v>
      </c>
      <c r="M2657" s="1">
        <v>83</v>
      </c>
      <c r="N2657" s="1">
        <v>107.9</v>
      </c>
      <c r="O2657" s="1">
        <v>2.822</v>
      </c>
      <c r="P2657" s="1">
        <v>22.078</v>
      </c>
      <c r="AD2657" s="1">
        <v>107.9</v>
      </c>
      <c r="AE2657" s="1">
        <v>2.822</v>
      </c>
    </row>
    <row r="2658" spans="1:31">
      <c r="A2658" t="s">
        <v>131</v>
      </c>
      <c r="B2658">
        <v>52</v>
      </c>
      <c r="C2658" t="s">
        <v>168</v>
      </c>
      <c r="D2658" t="s">
        <v>59</v>
      </c>
      <c r="E2658" t="s">
        <v>21</v>
      </c>
      <c r="F2658">
        <v>76</v>
      </c>
      <c r="G2658" t="s">
        <v>22</v>
      </c>
      <c r="H2658" t="s">
        <v>150</v>
      </c>
      <c r="I2658" t="s">
        <v>24</v>
      </c>
      <c r="J2658">
        <v>3.6</v>
      </c>
      <c r="K2658" t="s">
        <v>76</v>
      </c>
      <c r="L2658" t="s">
        <v>26</v>
      </c>
      <c r="M2658" s="1">
        <v>380</v>
      </c>
      <c r="N2658" s="1">
        <v>494</v>
      </c>
      <c r="O2658" s="1">
        <v>13.68</v>
      </c>
      <c r="P2658" s="1">
        <v>100.32</v>
      </c>
      <c r="AD2658" s="1">
        <v>494</v>
      </c>
      <c r="AE2658" s="1">
        <v>13.68</v>
      </c>
    </row>
    <row r="2659" spans="1:31">
      <c r="A2659" t="s">
        <v>116</v>
      </c>
      <c r="B2659">
        <v>52</v>
      </c>
      <c r="C2659" t="s">
        <v>168</v>
      </c>
      <c r="D2659" t="s">
        <v>88</v>
      </c>
      <c r="E2659" t="s">
        <v>21</v>
      </c>
      <c r="F2659">
        <v>81</v>
      </c>
      <c r="G2659" t="s">
        <v>43</v>
      </c>
      <c r="H2659" t="s">
        <v>70</v>
      </c>
      <c r="I2659" t="s">
        <v>52</v>
      </c>
      <c r="J2659">
        <v>2.7</v>
      </c>
      <c r="K2659" t="s">
        <v>37</v>
      </c>
      <c r="L2659" t="s">
        <v>26</v>
      </c>
      <c r="M2659" s="1">
        <v>648</v>
      </c>
      <c r="N2659" s="1">
        <v>842.4</v>
      </c>
      <c r="O2659" s="1">
        <v>17.496</v>
      </c>
      <c r="P2659" s="1">
        <v>176.904</v>
      </c>
      <c r="AD2659" s="1">
        <v>842.4</v>
      </c>
      <c r="AE2659" s="1">
        <v>17.496</v>
      </c>
    </row>
    <row r="2660" spans="1:31">
      <c r="A2660" t="s">
        <v>138</v>
      </c>
      <c r="B2660">
        <v>52</v>
      </c>
      <c r="C2660" t="s">
        <v>168</v>
      </c>
      <c r="D2660" t="s">
        <v>68</v>
      </c>
      <c r="E2660" t="s">
        <v>69</v>
      </c>
      <c r="F2660">
        <v>47</v>
      </c>
      <c r="G2660" t="s">
        <v>98</v>
      </c>
      <c r="H2660" t="s">
        <v>141</v>
      </c>
      <c r="I2660" t="s">
        <v>52</v>
      </c>
      <c r="J2660">
        <v>3.2</v>
      </c>
      <c r="K2660" t="s">
        <v>44</v>
      </c>
      <c r="L2660" t="s">
        <v>94</v>
      </c>
      <c r="M2660" s="1">
        <v>423</v>
      </c>
      <c r="N2660" s="1">
        <v>549.9</v>
      </c>
      <c r="O2660" s="1">
        <v>13.536</v>
      </c>
      <c r="P2660" s="1">
        <v>113.364</v>
      </c>
      <c r="AD2660" s="1">
        <v>549.9</v>
      </c>
      <c r="AE2660" s="1">
        <v>13.536</v>
      </c>
    </row>
    <row r="2661" spans="1:31">
      <c r="A2661" t="s">
        <v>126</v>
      </c>
      <c r="B2661">
        <v>35</v>
      </c>
      <c r="C2661" t="s">
        <v>168</v>
      </c>
      <c r="D2661" t="s">
        <v>153</v>
      </c>
      <c r="E2661" t="s">
        <v>42</v>
      </c>
      <c r="F2661">
        <v>35</v>
      </c>
      <c r="G2661" t="s">
        <v>22</v>
      </c>
      <c r="H2661" t="s">
        <v>23</v>
      </c>
      <c r="I2661" t="s">
        <v>52</v>
      </c>
      <c r="J2661">
        <v>4.4</v>
      </c>
      <c r="K2661" t="s">
        <v>37</v>
      </c>
      <c r="L2661" t="s">
        <v>26</v>
      </c>
      <c r="M2661" s="1">
        <v>105</v>
      </c>
      <c r="N2661" s="1">
        <v>136.5</v>
      </c>
      <c r="O2661" s="1">
        <v>4.62</v>
      </c>
      <c r="P2661" s="1">
        <v>26.88</v>
      </c>
      <c r="AD2661" s="1">
        <v>136.5</v>
      </c>
      <c r="AE2661" s="1">
        <v>4.62</v>
      </c>
    </row>
    <row r="2662" spans="1:31">
      <c r="A2662" t="s">
        <v>146</v>
      </c>
      <c r="B2662">
        <v>24</v>
      </c>
      <c r="C2662" t="s">
        <v>168</v>
      </c>
      <c r="D2662" t="s">
        <v>101</v>
      </c>
      <c r="E2662" t="s">
        <v>21</v>
      </c>
      <c r="F2662">
        <v>85</v>
      </c>
      <c r="G2662" t="s">
        <v>22</v>
      </c>
      <c r="H2662" t="s">
        <v>150</v>
      </c>
      <c r="I2662" t="s">
        <v>36</v>
      </c>
      <c r="J2662">
        <v>4.9</v>
      </c>
      <c r="K2662" t="s">
        <v>25</v>
      </c>
      <c r="L2662" t="s">
        <v>48</v>
      </c>
      <c r="M2662" s="1">
        <v>425</v>
      </c>
      <c r="N2662" s="1">
        <v>552.5</v>
      </c>
      <c r="O2662" s="1">
        <v>20.825</v>
      </c>
      <c r="P2662" s="1">
        <v>106.675</v>
      </c>
      <c r="AD2662" s="1">
        <v>552.5</v>
      </c>
      <c r="AE2662" s="1">
        <v>20.825</v>
      </c>
    </row>
    <row r="2663" spans="1:31">
      <c r="A2663" t="s">
        <v>167</v>
      </c>
      <c r="B2663">
        <v>43</v>
      </c>
      <c r="C2663" t="s">
        <v>168</v>
      </c>
      <c r="D2663" t="s">
        <v>153</v>
      </c>
      <c r="E2663" t="s">
        <v>42</v>
      </c>
      <c r="F2663">
        <v>96</v>
      </c>
      <c r="G2663" t="s">
        <v>98</v>
      </c>
      <c r="H2663" t="s">
        <v>81</v>
      </c>
      <c r="I2663" t="s">
        <v>55</v>
      </c>
      <c r="J2663">
        <v>4.8</v>
      </c>
      <c r="K2663" t="s">
        <v>76</v>
      </c>
      <c r="L2663" t="s">
        <v>48</v>
      </c>
      <c r="M2663" s="1">
        <v>288</v>
      </c>
      <c r="N2663" s="1">
        <v>374.4</v>
      </c>
      <c r="O2663" s="1">
        <v>13.824</v>
      </c>
      <c r="P2663" s="1">
        <v>72.576</v>
      </c>
      <c r="AD2663" s="1">
        <v>374.4</v>
      </c>
      <c r="AE2663" s="1">
        <v>13.824</v>
      </c>
    </row>
    <row r="2664" spans="1:31">
      <c r="A2664" t="s">
        <v>161</v>
      </c>
      <c r="B2664">
        <v>25</v>
      </c>
      <c r="C2664" t="s">
        <v>168</v>
      </c>
      <c r="D2664" t="s">
        <v>93</v>
      </c>
      <c r="E2664" t="s">
        <v>21</v>
      </c>
      <c r="F2664">
        <v>98</v>
      </c>
      <c r="G2664" t="s">
        <v>43</v>
      </c>
      <c r="H2664" t="s">
        <v>123</v>
      </c>
      <c r="I2664" t="s">
        <v>52</v>
      </c>
      <c r="J2664">
        <v>2.8</v>
      </c>
      <c r="K2664" t="s">
        <v>44</v>
      </c>
      <c r="L2664" t="s">
        <v>26</v>
      </c>
      <c r="M2664" s="1">
        <v>588</v>
      </c>
      <c r="N2664" s="1">
        <v>764.4</v>
      </c>
      <c r="O2664" s="1">
        <v>16.464</v>
      </c>
      <c r="P2664" s="1">
        <v>159.936</v>
      </c>
      <c r="AD2664" s="1">
        <v>764.4</v>
      </c>
      <c r="AE2664" s="1">
        <v>16.464</v>
      </c>
    </row>
    <row r="2665" spans="1:31">
      <c r="A2665" t="s">
        <v>166</v>
      </c>
      <c r="B2665">
        <v>46</v>
      </c>
      <c r="C2665" t="s">
        <v>168</v>
      </c>
      <c r="D2665" t="s">
        <v>50</v>
      </c>
      <c r="E2665" t="s">
        <v>42</v>
      </c>
      <c r="F2665">
        <v>52</v>
      </c>
      <c r="G2665" t="s">
        <v>22</v>
      </c>
      <c r="H2665" t="s">
        <v>64</v>
      </c>
      <c r="I2665" t="s">
        <v>55</v>
      </c>
      <c r="J2665">
        <v>2.9</v>
      </c>
      <c r="K2665" t="s">
        <v>76</v>
      </c>
      <c r="L2665" t="s">
        <v>48</v>
      </c>
      <c r="M2665" s="1">
        <v>364</v>
      </c>
      <c r="N2665" s="1">
        <v>473.2</v>
      </c>
      <c r="O2665" s="1">
        <v>10.556</v>
      </c>
      <c r="P2665" s="1">
        <v>98.644</v>
      </c>
      <c r="AD2665" s="1">
        <v>473.2</v>
      </c>
      <c r="AE2665" s="1">
        <v>10.556</v>
      </c>
    </row>
    <row r="2666" spans="1:31">
      <c r="A2666" t="s">
        <v>130</v>
      </c>
      <c r="B2666">
        <v>22</v>
      </c>
      <c r="C2666" t="s">
        <v>168</v>
      </c>
      <c r="D2666" t="s">
        <v>120</v>
      </c>
      <c r="E2666" t="s">
        <v>69</v>
      </c>
      <c r="F2666">
        <v>84</v>
      </c>
      <c r="G2666" t="s">
        <v>22</v>
      </c>
      <c r="H2666" t="s">
        <v>64</v>
      </c>
      <c r="I2666" t="s">
        <v>24</v>
      </c>
      <c r="J2666">
        <v>3.2</v>
      </c>
      <c r="K2666" t="s">
        <v>44</v>
      </c>
      <c r="L2666" t="s">
        <v>38</v>
      </c>
      <c r="M2666" s="1">
        <v>756</v>
      </c>
      <c r="N2666" s="1">
        <v>982.8</v>
      </c>
      <c r="O2666" s="1">
        <v>24.192</v>
      </c>
      <c r="P2666" s="1">
        <v>202.608</v>
      </c>
      <c r="AD2666" s="1">
        <v>982.8</v>
      </c>
      <c r="AE2666" s="1">
        <v>24.192</v>
      </c>
    </row>
    <row r="2667" spans="1:31">
      <c r="A2667" t="s">
        <v>58</v>
      </c>
      <c r="B2667">
        <v>70</v>
      </c>
      <c r="C2667" t="s">
        <v>168</v>
      </c>
      <c r="D2667" t="s">
        <v>129</v>
      </c>
      <c r="E2667" t="s">
        <v>21</v>
      </c>
      <c r="F2667">
        <v>71</v>
      </c>
      <c r="G2667" t="s">
        <v>22</v>
      </c>
      <c r="H2667" t="s">
        <v>121</v>
      </c>
      <c r="I2667" t="s">
        <v>24</v>
      </c>
      <c r="J2667">
        <v>3.5</v>
      </c>
      <c r="K2667" t="s">
        <v>25</v>
      </c>
      <c r="L2667" t="s">
        <v>38</v>
      </c>
      <c r="M2667" s="1">
        <v>142</v>
      </c>
      <c r="N2667" s="1">
        <v>184.6</v>
      </c>
      <c r="O2667" s="1">
        <v>4.97</v>
      </c>
      <c r="P2667" s="1">
        <v>37.63</v>
      </c>
      <c r="AD2667" s="1">
        <v>184.6</v>
      </c>
      <c r="AE2667" s="1">
        <v>4.97</v>
      </c>
    </row>
    <row r="2668" spans="1:31">
      <c r="A2668" t="s">
        <v>138</v>
      </c>
      <c r="B2668">
        <v>49</v>
      </c>
      <c r="C2668" t="s">
        <v>168</v>
      </c>
      <c r="D2668" t="s">
        <v>41</v>
      </c>
      <c r="E2668" t="s">
        <v>42</v>
      </c>
      <c r="F2668">
        <v>95</v>
      </c>
      <c r="G2668" t="s">
        <v>35</v>
      </c>
      <c r="H2668" t="s">
        <v>125</v>
      </c>
      <c r="I2668" t="s">
        <v>24</v>
      </c>
      <c r="J2668">
        <v>4.1</v>
      </c>
      <c r="K2668" t="s">
        <v>25</v>
      </c>
      <c r="L2668" t="s">
        <v>26</v>
      </c>
      <c r="M2668" s="1">
        <v>285</v>
      </c>
      <c r="N2668" s="1">
        <v>370.5</v>
      </c>
      <c r="O2668" s="1">
        <v>11.685</v>
      </c>
      <c r="P2668" s="1">
        <v>73.815</v>
      </c>
      <c r="AD2668" s="1">
        <v>370.5</v>
      </c>
      <c r="AE2668" s="1">
        <v>11.685</v>
      </c>
    </row>
    <row r="2669" spans="1:31">
      <c r="A2669" t="s">
        <v>143</v>
      </c>
      <c r="B2669">
        <v>48</v>
      </c>
      <c r="C2669" t="s">
        <v>168</v>
      </c>
      <c r="D2669" t="s">
        <v>153</v>
      </c>
      <c r="E2669" t="s">
        <v>42</v>
      </c>
      <c r="F2669">
        <v>47</v>
      </c>
      <c r="G2669" t="s">
        <v>43</v>
      </c>
      <c r="H2669" t="s">
        <v>136</v>
      </c>
      <c r="I2669" t="s">
        <v>52</v>
      </c>
      <c r="J2669">
        <v>4.1</v>
      </c>
      <c r="K2669" t="s">
        <v>31</v>
      </c>
      <c r="L2669" t="s">
        <v>26</v>
      </c>
      <c r="M2669" s="1">
        <v>141</v>
      </c>
      <c r="N2669" s="1">
        <v>183.3</v>
      </c>
      <c r="O2669" s="1">
        <v>5.781</v>
      </c>
      <c r="P2669" s="1">
        <v>36.519</v>
      </c>
      <c r="AD2669" s="1">
        <v>183.3</v>
      </c>
      <c r="AE2669" s="1">
        <v>5.781</v>
      </c>
    </row>
    <row r="2670" spans="1:31">
      <c r="A2670" t="s">
        <v>116</v>
      </c>
      <c r="B2670">
        <v>59</v>
      </c>
      <c r="C2670" t="s">
        <v>168</v>
      </c>
      <c r="D2670" t="s">
        <v>62</v>
      </c>
      <c r="E2670" t="s">
        <v>63</v>
      </c>
      <c r="F2670">
        <v>75</v>
      </c>
      <c r="G2670" t="s">
        <v>43</v>
      </c>
      <c r="H2670" t="s">
        <v>100</v>
      </c>
      <c r="I2670" t="s">
        <v>52</v>
      </c>
      <c r="J2670">
        <v>4.8</v>
      </c>
      <c r="K2670" t="s">
        <v>44</v>
      </c>
      <c r="L2670" t="s">
        <v>56</v>
      </c>
      <c r="M2670" s="1">
        <v>600</v>
      </c>
      <c r="N2670" s="1">
        <v>780</v>
      </c>
      <c r="O2670" s="1">
        <v>28.8</v>
      </c>
      <c r="P2670" s="1">
        <v>151.2</v>
      </c>
      <c r="AD2670" s="1">
        <v>780</v>
      </c>
      <c r="AE2670" s="1">
        <v>28.8</v>
      </c>
    </row>
    <row r="2671" spans="1:31">
      <c r="A2671" t="s">
        <v>130</v>
      </c>
      <c r="B2671">
        <v>39</v>
      </c>
      <c r="C2671" t="s">
        <v>168</v>
      </c>
      <c r="D2671" t="s">
        <v>149</v>
      </c>
      <c r="E2671" t="s">
        <v>69</v>
      </c>
      <c r="F2671">
        <v>28</v>
      </c>
      <c r="G2671" t="s">
        <v>22</v>
      </c>
      <c r="H2671" t="s">
        <v>91</v>
      </c>
      <c r="I2671" t="s">
        <v>36</v>
      </c>
      <c r="J2671">
        <v>2.8</v>
      </c>
      <c r="K2671" t="s">
        <v>37</v>
      </c>
      <c r="L2671" t="s">
        <v>38</v>
      </c>
      <c r="M2671" s="1">
        <v>56</v>
      </c>
      <c r="N2671" s="1">
        <v>72.8</v>
      </c>
      <c r="O2671" s="1">
        <v>1.568</v>
      </c>
      <c r="P2671" s="1">
        <v>15.232</v>
      </c>
      <c r="AD2671" s="1">
        <v>72.8</v>
      </c>
      <c r="AE2671" s="1">
        <v>1.568</v>
      </c>
    </row>
    <row r="2672" spans="1:31">
      <c r="A2672" t="s">
        <v>154</v>
      </c>
      <c r="B2672">
        <v>30</v>
      </c>
      <c r="C2672" t="s">
        <v>168</v>
      </c>
      <c r="D2672" t="s">
        <v>96</v>
      </c>
      <c r="E2672" t="s">
        <v>69</v>
      </c>
      <c r="F2672">
        <v>44</v>
      </c>
      <c r="G2672" t="s">
        <v>43</v>
      </c>
      <c r="H2672" t="s">
        <v>150</v>
      </c>
      <c r="I2672" t="s">
        <v>55</v>
      </c>
      <c r="J2672">
        <v>4.7</v>
      </c>
      <c r="K2672" t="s">
        <v>76</v>
      </c>
      <c r="L2672" t="s">
        <v>77</v>
      </c>
      <c r="M2672" s="1">
        <v>44</v>
      </c>
      <c r="N2672" s="1">
        <v>57.2</v>
      </c>
      <c r="O2672" s="1">
        <v>2.068</v>
      </c>
      <c r="P2672" s="1">
        <v>11.132</v>
      </c>
      <c r="AD2672" s="1">
        <v>57.2</v>
      </c>
      <c r="AE2672" s="1">
        <v>2.068</v>
      </c>
    </row>
    <row r="2673" spans="1:31">
      <c r="A2673" t="s">
        <v>95</v>
      </c>
      <c r="B2673">
        <v>37</v>
      </c>
      <c r="C2673" t="s">
        <v>168</v>
      </c>
      <c r="D2673" t="s">
        <v>41</v>
      </c>
      <c r="E2673" t="s">
        <v>42</v>
      </c>
      <c r="F2673">
        <v>64</v>
      </c>
      <c r="G2673" t="s">
        <v>98</v>
      </c>
      <c r="H2673" t="s">
        <v>23</v>
      </c>
      <c r="I2673" t="s">
        <v>24</v>
      </c>
      <c r="J2673">
        <v>4.8</v>
      </c>
      <c r="K2673" t="s">
        <v>44</v>
      </c>
      <c r="L2673" t="s">
        <v>104</v>
      </c>
      <c r="M2673" s="1">
        <v>192</v>
      </c>
      <c r="N2673" s="1">
        <v>249.6</v>
      </c>
      <c r="O2673" s="1">
        <v>9.216</v>
      </c>
      <c r="P2673" s="1">
        <v>48.384</v>
      </c>
      <c r="AD2673" s="1">
        <v>249.6</v>
      </c>
      <c r="AE2673" s="1">
        <v>9.216</v>
      </c>
    </row>
    <row r="2674" spans="1:31">
      <c r="A2674" t="s">
        <v>61</v>
      </c>
      <c r="B2674">
        <v>56</v>
      </c>
      <c r="C2674" t="s">
        <v>168</v>
      </c>
      <c r="D2674" t="s">
        <v>153</v>
      </c>
      <c r="E2674" t="s">
        <v>42</v>
      </c>
      <c r="F2674">
        <v>28</v>
      </c>
      <c r="G2674" t="s">
        <v>43</v>
      </c>
      <c r="H2674" t="s">
        <v>30</v>
      </c>
      <c r="I2674" t="s">
        <v>36</v>
      </c>
      <c r="J2674">
        <v>2.9</v>
      </c>
      <c r="K2674" t="s">
        <v>31</v>
      </c>
      <c r="L2674" t="s">
        <v>48</v>
      </c>
      <c r="M2674" s="1">
        <v>84</v>
      </c>
      <c r="N2674" s="1">
        <v>109.2</v>
      </c>
      <c r="O2674" s="1">
        <v>2.436</v>
      </c>
      <c r="P2674" s="1">
        <v>22.764</v>
      </c>
      <c r="AD2674" s="1">
        <v>109.2</v>
      </c>
      <c r="AE2674" s="1">
        <v>2.436</v>
      </c>
    </row>
    <row r="2675" spans="1:31">
      <c r="A2675" t="s">
        <v>119</v>
      </c>
      <c r="B2675">
        <v>67</v>
      </c>
      <c r="C2675" t="s">
        <v>168</v>
      </c>
      <c r="D2675" t="s">
        <v>117</v>
      </c>
      <c r="E2675" t="s">
        <v>21</v>
      </c>
      <c r="F2675">
        <v>21</v>
      </c>
      <c r="G2675" t="s">
        <v>43</v>
      </c>
      <c r="H2675" t="s">
        <v>81</v>
      </c>
      <c r="I2675" t="s">
        <v>52</v>
      </c>
      <c r="J2675">
        <v>2.6</v>
      </c>
      <c r="K2675" t="s">
        <v>31</v>
      </c>
      <c r="L2675" t="s">
        <v>94</v>
      </c>
      <c r="M2675" s="1">
        <v>84</v>
      </c>
      <c r="N2675" s="1">
        <v>109.2</v>
      </c>
      <c r="O2675" s="1">
        <v>2.184</v>
      </c>
      <c r="P2675" s="1">
        <v>23.016</v>
      </c>
      <c r="AD2675" s="1">
        <v>109.2</v>
      </c>
      <c r="AE2675" s="1">
        <v>2.184</v>
      </c>
    </row>
    <row r="2676" spans="1:31">
      <c r="A2676" t="s">
        <v>113</v>
      </c>
      <c r="B2676">
        <v>40</v>
      </c>
      <c r="C2676" t="s">
        <v>168</v>
      </c>
      <c r="D2676" t="s">
        <v>139</v>
      </c>
      <c r="E2676" t="s">
        <v>69</v>
      </c>
      <c r="F2676">
        <v>41</v>
      </c>
      <c r="G2676" t="s">
        <v>35</v>
      </c>
      <c r="H2676" t="s">
        <v>60</v>
      </c>
      <c r="I2676" t="s">
        <v>55</v>
      </c>
      <c r="J2676">
        <v>3.3</v>
      </c>
      <c r="K2676" t="s">
        <v>31</v>
      </c>
      <c r="L2676" t="s">
        <v>104</v>
      </c>
      <c r="M2676" s="1">
        <v>123</v>
      </c>
      <c r="N2676" s="1">
        <v>159.9</v>
      </c>
      <c r="O2676" s="1">
        <v>4.059</v>
      </c>
      <c r="P2676" s="1">
        <v>32.841</v>
      </c>
      <c r="AD2676" s="1">
        <v>159.9</v>
      </c>
      <c r="AE2676" s="1">
        <v>4.059</v>
      </c>
    </row>
    <row r="2677" spans="1:31">
      <c r="A2677" t="s">
        <v>157</v>
      </c>
      <c r="B2677">
        <v>24</v>
      </c>
      <c r="C2677" t="s">
        <v>168</v>
      </c>
      <c r="D2677" t="s">
        <v>59</v>
      </c>
      <c r="E2677" t="s">
        <v>21</v>
      </c>
      <c r="F2677">
        <v>38</v>
      </c>
      <c r="G2677" t="s">
        <v>43</v>
      </c>
      <c r="H2677" t="s">
        <v>109</v>
      </c>
      <c r="I2677" t="s">
        <v>24</v>
      </c>
      <c r="J2677">
        <v>3.4</v>
      </c>
      <c r="K2677" t="s">
        <v>31</v>
      </c>
      <c r="L2677" t="s">
        <v>77</v>
      </c>
      <c r="M2677" s="1">
        <v>190</v>
      </c>
      <c r="N2677" s="1">
        <v>247</v>
      </c>
      <c r="O2677" s="1">
        <v>6.46</v>
      </c>
      <c r="P2677" s="1">
        <v>50.54</v>
      </c>
      <c r="AD2677" s="1">
        <v>247</v>
      </c>
      <c r="AE2677" s="1">
        <v>6.46</v>
      </c>
    </row>
    <row r="2678" spans="1:31">
      <c r="A2678" t="s">
        <v>18</v>
      </c>
      <c r="B2678">
        <v>43</v>
      </c>
      <c r="C2678" t="s">
        <v>168</v>
      </c>
      <c r="D2678" t="s">
        <v>147</v>
      </c>
      <c r="E2678" t="s">
        <v>69</v>
      </c>
      <c r="F2678">
        <v>77</v>
      </c>
      <c r="G2678" t="s">
        <v>43</v>
      </c>
      <c r="H2678" t="s">
        <v>30</v>
      </c>
      <c r="I2678" t="s">
        <v>36</v>
      </c>
      <c r="J2678">
        <v>3.6</v>
      </c>
      <c r="K2678" t="s">
        <v>31</v>
      </c>
      <c r="L2678" t="s">
        <v>26</v>
      </c>
      <c r="M2678" s="1">
        <v>308</v>
      </c>
      <c r="N2678" s="1">
        <v>400.4</v>
      </c>
      <c r="O2678" s="1">
        <v>11.088</v>
      </c>
      <c r="P2678" s="1">
        <v>81.312</v>
      </c>
      <c r="AD2678" s="1">
        <v>400.4</v>
      </c>
      <c r="AE2678" s="1">
        <v>11.088</v>
      </c>
    </row>
    <row r="2679" spans="1:31">
      <c r="A2679" t="s">
        <v>155</v>
      </c>
      <c r="B2679">
        <v>45</v>
      </c>
      <c r="C2679" t="s">
        <v>168</v>
      </c>
      <c r="D2679" t="s">
        <v>59</v>
      </c>
      <c r="E2679" t="s">
        <v>21</v>
      </c>
      <c r="F2679">
        <v>43</v>
      </c>
      <c r="G2679" t="s">
        <v>22</v>
      </c>
      <c r="H2679" t="s">
        <v>81</v>
      </c>
      <c r="I2679" t="s">
        <v>36</v>
      </c>
      <c r="J2679">
        <v>3.8</v>
      </c>
      <c r="K2679" t="s">
        <v>44</v>
      </c>
      <c r="L2679" t="s">
        <v>104</v>
      </c>
      <c r="M2679" s="1">
        <v>215</v>
      </c>
      <c r="N2679" s="1">
        <v>279.5</v>
      </c>
      <c r="O2679" s="1">
        <v>8.17</v>
      </c>
      <c r="P2679" s="1">
        <v>56.33</v>
      </c>
      <c r="AD2679" s="1">
        <v>279.5</v>
      </c>
      <c r="AE2679" s="1">
        <v>8.17</v>
      </c>
    </row>
    <row r="2680" spans="1:31">
      <c r="A2680" t="s">
        <v>53</v>
      </c>
      <c r="B2680">
        <v>33</v>
      </c>
      <c r="C2680" t="s">
        <v>168</v>
      </c>
      <c r="D2680" t="s">
        <v>149</v>
      </c>
      <c r="E2680" t="s">
        <v>69</v>
      </c>
      <c r="F2680">
        <v>91</v>
      </c>
      <c r="G2680" t="s">
        <v>43</v>
      </c>
      <c r="H2680" t="s">
        <v>152</v>
      </c>
      <c r="I2680" t="s">
        <v>36</v>
      </c>
      <c r="J2680">
        <v>3.4</v>
      </c>
      <c r="K2680" t="s">
        <v>37</v>
      </c>
      <c r="L2680" t="s">
        <v>77</v>
      </c>
      <c r="M2680" s="1">
        <v>182</v>
      </c>
      <c r="N2680" s="1">
        <v>236.6</v>
      </c>
      <c r="O2680" s="1">
        <v>6.188</v>
      </c>
      <c r="P2680" s="1">
        <v>48.412</v>
      </c>
      <c r="AD2680" s="1">
        <v>236.6</v>
      </c>
      <c r="AE2680" s="1">
        <v>6.188</v>
      </c>
    </row>
    <row r="2681" spans="1:31">
      <c r="A2681" t="s">
        <v>53</v>
      </c>
      <c r="B2681">
        <v>53</v>
      </c>
      <c r="C2681" t="s">
        <v>168</v>
      </c>
      <c r="D2681" t="s">
        <v>59</v>
      </c>
      <c r="E2681" t="s">
        <v>21</v>
      </c>
      <c r="F2681">
        <v>68</v>
      </c>
      <c r="G2681" t="s">
        <v>35</v>
      </c>
      <c r="H2681" t="s">
        <v>150</v>
      </c>
      <c r="I2681" t="s">
        <v>36</v>
      </c>
      <c r="J2681">
        <v>3.8</v>
      </c>
      <c r="K2681" t="s">
        <v>92</v>
      </c>
      <c r="L2681" t="s">
        <v>56</v>
      </c>
      <c r="M2681" s="1">
        <v>340</v>
      </c>
      <c r="N2681" s="1">
        <v>442</v>
      </c>
      <c r="O2681" s="1">
        <v>12.92</v>
      </c>
      <c r="P2681" s="1">
        <v>89.08</v>
      </c>
      <c r="AD2681" s="1">
        <v>442</v>
      </c>
      <c r="AE2681" s="1">
        <v>12.92</v>
      </c>
    </row>
    <row r="2682" spans="1:31">
      <c r="A2682" t="s">
        <v>161</v>
      </c>
      <c r="B2682">
        <v>44</v>
      </c>
      <c r="C2682" t="s">
        <v>168</v>
      </c>
      <c r="D2682" t="s">
        <v>140</v>
      </c>
      <c r="E2682" t="s">
        <v>21</v>
      </c>
      <c r="F2682">
        <v>37</v>
      </c>
      <c r="G2682" t="s">
        <v>22</v>
      </c>
      <c r="H2682" t="s">
        <v>141</v>
      </c>
      <c r="I2682" t="s">
        <v>55</v>
      </c>
      <c r="J2682">
        <v>3.3</v>
      </c>
      <c r="K2682" t="s">
        <v>25</v>
      </c>
      <c r="L2682" t="s">
        <v>48</v>
      </c>
      <c r="M2682" s="1">
        <v>37</v>
      </c>
      <c r="N2682" s="1">
        <v>48.1</v>
      </c>
      <c r="O2682" s="1">
        <v>1.221</v>
      </c>
      <c r="P2682" s="1">
        <v>9.879</v>
      </c>
      <c r="AD2682" s="1">
        <v>48.1</v>
      </c>
      <c r="AE2682" s="1">
        <v>1.221</v>
      </c>
    </row>
    <row r="2683" spans="1:31">
      <c r="A2683" t="s">
        <v>33</v>
      </c>
      <c r="B2683">
        <v>23</v>
      </c>
      <c r="C2683" t="s">
        <v>168</v>
      </c>
      <c r="D2683" t="s">
        <v>74</v>
      </c>
      <c r="E2683" t="s">
        <v>42</v>
      </c>
      <c r="F2683">
        <v>23</v>
      </c>
      <c r="G2683" t="s">
        <v>22</v>
      </c>
      <c r="H2683" t="s">
        <v>81</v>
      </c>
      <c r="I2683" t="s">
        <v>52</v>
      </c>
      <c r="J2683">
        <v>4.8</v>
      </c>
      <c r="K2683" t="s">
        <v>92</v>
      </c>
      <c r="L2683" t="s">
        <v>94</v>
      </c>
      <c r="M2683" s="1">
        <v>92</v>
      </c>
      <c r="N2683" s="1">
        <v>119.6</v>
      </c>
      <c r="O2683" s="1">
        <v>4.416</v>
      </c>
      <c r="P2683" s="1">
        <v>23.184</v>
      </c>
      <c r="AD2683" s="1">
        <v>119.6</v>
      </c>
      <c r="AE2683" s="1">
        <v>4.416</v>
      </c>
    </row>
    <row r="2684" spans="1:31">
      <c r="A2684" t="s">
        <v>106</v>
      </c>
      <c r="B2684">
        <v>59</v>
      </c>
      <c r="C2684" t="s">
        <v>168</v>
      </c>
      <c r="D2684" t="s">
        <v>50</v>
      </c>
      <c r="E2684" t="s">
        <v>42</v>
      </c>
      <c r="F2684">
        <v>65</v>
      </c>
      <c r="G2684" t="s">
        <v>22</v>
      </c>
      <c r="H2684" t="s">
        <v>30</v>
      </c>
      <c r="I2684" t="s">
        <v>24</v>
      </c>
      <c r="J2684">
        <v>3.9</v>
      </c>
      <c r="K2684" t="s">
        <v>25</v>
      </c>
      <c r="L2684" t="s">
        <v>104</v>
      </c>
      <c r="M2684" s="1">
        <v>455</v>
      </c>
      <c r="N2684" s="1">
        <v>591.5</v>
      </c>
      <c r="O2684" s="1">
        <v>17.745</v>
      </c>
      <c r="P2684" s="1">
        <v>118.755</v>
      </c>
      <c r="AD2684" s="1">
        <v>591.5</v>
      </c>
      <c r="AE2684" s="1">
        <v>17.745</v>
      </c>
    </row>
    <row r="2685" spans="1:31">
      <c r="A2685" t="s">
        <v>53</v>
      </c>
      <c r="B2685">
        <v>68</v>
      </c>
      <c r="C2685" t="s">
        <v>168</v>
      </c>
      <c r="D2685" t="s">
        <v>147</v>
      </c>
      <c r="E2685" t="s">
        <v>69</v>
      </c>
      <c r="F2685">
        <v>30</v>
      </c>
      <c r="G2685" t="s">
        <v>43</v>
      </c>
      <c r="H2685" t="s">
        <v>141</v>
      </c>
      <c r="I2685" t="s">
        <v>52</v>
      </c>
      <c r="J2685">
        <v>4.2</v>
      </c>
      <c r="K2685" t="s">
        <v>31</v>
      </c>
      <c r="L2685" t="s">
        <v>26</v>
      </c>
      <c r="M2685" s="1">
        <v>120</v>
      </c>
      <c r="N2685" s="1">
        <v>156</v>
      </c>
      <c r="O2685" s="1">
        <v>5.04</v>
      </c>
      <c r="P2685" s="1">
        <v>30.96</v>
      </c>
      <c r="AD2685" s="1">
        <v>156</v>
      </c>
      <c r="AE2685" s="1">
        <v>5.04</v>
      </c>
    </row>
    <row r="2686" spans="1:31">
      <c r="A2686" t="s">
        <v>165</v>
      </c>
      <c r="B2686">
        <v>46</v>
      </c>
      <c r="C2686" t="s">
        <v>168</v>
      </c>
      <c r="D2686" t="s">
        <v>88</v>
      </c>
      <c r="E2686" t="s">
        <v>21</v>
      </c>
      <c r="F2686">
        <v>45</v>
      </c>
      <c r="G2686" t="s">
        <v>43</v>
      </c>
      <c r="H2686" t="s">
        <v>23</v>
      </c>
      <c r="I2686" t="s">
        <v>52</v>
      </c>
      <c r="J2686">
        <v>4.7</v>
      </c>
      <c r="K2686" t="s">
        <v>37</v>
      </c>
      <c r="L2686" t="s">
        <v>77</v>
      </c>
      <c r="M2686" s="1">
        <v>360</v>
      </c>
      <c r="N2686" s="1">
        <v>468</v>
      </c>
      <c r="O2686" s="1">
        <v>16.92</v>
      </c>
      <c r="P2686" s="1">
        <v>91.08</v>
      </c>
      <c r="AD2686" s="1">
        <v>468</v>
      </c>
      <c r="AE2686" s="1">
        <v>16.92</v>
      </c>
    </row>
    <row r="2687" spans="1:31">
      <c r="A2687" t="s">
        <v>157</v>
      </c>
      <c r="B2687">
        <v>56</v>
      </c>
      <c r="C2687" t="s">
        <v>168</v>
      </c>
      <c r="D2687" t="s">
        <v>153</v>
      </c>
      <c r="E2687" t="s">
        <v>42</v>
      </c>
      <c r="F2687">
        <v>25</v>
      </c>
      <c r="G2687" t="s">
        <v>43</v>
      </c>
      <c r="H2687" t="s">
        <v>23</v>
      </c>
      <c r="I2687" t="s">
        <v>24</v>
      </c>
      <c r="J2687">
        <v>2.7</v>
      </c>
      <c r="K2687" t="s">
        <v>37</v>
      </c>
      <c r="L2687" t="s">
        <v>56</v>
      </c>
      <c r="M2687" s="1">
        <v>75</v>
      </c>
      <c r="N2687" s="1">
        <v>97.5</v>
      </c>
      <c r="O2687" s="1">
        <v>2.025</v>
      </c>
      <c r="P2687" s="1">
        <v>20.475</v>
      </c>
      <c r="AD2687" s="1">
        <v>97.5</v>
      </c>
      <c r="AE2687" s="1">
        <v>2.025</v>
      </c>
    </row>
    <row r="2688" spans="1:31">
      <c r="A2688" t="s">
        <v>158</v>
      </c>
      <c r="B2688">
        <v>40</v>
      </c>
      <c r="C2688" t="s">
        <v>168</v>
      </c>
      <c r="D2688" t="s">
        <v>140</v>
      </c>
      <c r="E2688" t="s">
        <v>21</v>
      </c>
      <c r="F2688">
        <v>72</v>
      </c>
      <c r="G2688" t="s">
        <v>43</v>
      </c>
      <c r="H2688" t="s">
        <v>100</v>
      </c>
      <c r="I2688" t="s">
        <v>24</v>
      </c>
      <c r="J2688">
        <v>3.8</v>
      </c>
      <c r="K2688" t="s">
        <v>31</v>
      </c>
      <c r="L2688" t="s">
        <v>26</v>
      </c>
      <c r="M2688" s="1">
        <v>72</v>
      </c>
      <c r="N2688" s="1">
        <v>93.6</v>
      </c>
      <c r="O2688" s="1">
        <v>2.736</v>
      </c>
      <c r="P2688" s="1">
        <v>18.864</v>
      </c>
      <c r="AD2688" s="1">
        <v>93.6</v>
      </c>
      <c r="AE2688" s="1">
        <v>2.736</v>
      </c>
    </row>
    <row r="2689" spans="1:31">
      <c r="A2689" t="s">
        <v>84</v>
      </c>
      <c r="B2689">
        <v>61</v>
      </c>
      <c r="C2689" t="s">
        <v>168</v>
      </c>
      <c r="D2689" t="s">
        <v>88</v>
      </c>
      <c r="E2689" t="s">
        <v>21</v>
      </c>
      <c r="F2689">
        <v>75</v>
      </c>
      <c r="G2689" t="s">
        <v>43</v>
      </c>
      <c r="H2689" t="s">
        <v>51</v>
      </c>
      <c r="I2689" t="s">
        <v>55</v>
      </c>
      <c r="J2689">
        <v>3.6</v>
      </c>
      <c r="K2689" t="s">
        <v>92</v>
      </c>
      <c r="L2689" t="s">
        <v>77</v>
      </c>
      <c r="M2689" s="1">
        <v>600</v>
      </c>
      <c r="N2689" s="1">
        <v>780</v>
      </c>
      <c r="O2689" s="1">
        <v>21.6</v>
      </c>
      <c r="P2689" s="1">
        <v>158.4</v>
      </c>
      <c r="AD2689" s="1">
        <v>780</v>
      </c>
      <c r="AE2689" s="1">
        <v>21.6</v>
      </c>
    </row>
    <row r="2690" spans="1:31">
      <c r="A2690" t="s">
        <v>61</v>
      </c>
      <c r="B2690">
        <v>53</v>
      </c>
      <c r="C2690" t="s">
        <v>168</v>
      </c>
      <c r="D2690" t="s">
        <v>68</v>
      </c>
      <c r="E2690" t="s">
        <v>69</v>
      </c>
      <c r="F2690">
        <v>63</v>
      </c>
      <c r="G2690" t="s">
        <v>98</v>
      </c>
      <c r="H2690" t="s">
        <v>47</v>
      </c>
      <c r="I2690" t="s">
        <v>36</v>
      </c>
      <c r="J2690">
        <v>2.9</v>
      </c>
      <c r="K2690" t="s">
        <v>37</v>
      </c>
      <c r="L2690" t="s">
        <v>104</v>
      </c>
      <c r="M2690" s="1">
        <v>567</v>
      </c>
      <c r="N2690" s="1">
        <v>737.1</v>
      </c>
      <c r="O2690" s="1">
        <v>16.443</v>
      </c>
      <c r="P2690" s="1">
        <v>153.657</v>
      </c>
      <c r="AD2690" s="1">
        <v>737.1</v>
      </c>
      <c r="AE2690" s="1">
        <v>16.443</v>
      </c>
    </row>
    <row r="2691" spans="1:31">
      <c r="A2691" t="s">
        <v>49</v>
      </c>
      <c r="B2691">
        <v>29</v>
      </c>
      <c r="C2691" t="s">
        <v>168</v>
      </c>
      <c r="D2691" t="s">
        <v>20</v>
      </c>
      <c r="E2691" t="s">
        <v>21</v>
      </c>
      <c r="F2691">
        <v>35</v>
      </c>
      <c r="G2691" t="s">
        <v>43</v>
      </c>
      <c r="H2691" t="s">
        <v>136</v>
      </c>
      <c r="I2691" t="s">
        <v>55</v>
      </c>
      <c r="J2691">
        <v>3.9</v>
      </c>
      <c r="K2691" t="s">
        <v>44</v>
      </c>
      <c r="L2691" t="s">
        <v>56</v>
      </c>
      <c r="M2691" s="1">
        <v>175</v>
      </c>
      <c r="N2691" s="1">
        <v>227.5</v>
      </c>
      <c r="O2691" s="1">
        <v>6.825</v>
      </c>
      <c r="P2691" s="1">
        <v>45.675</v>
      </c>
      <c r="AD2691" s="1">
        <v>227.5</v>
      </c>
      <c r="AE2691" s="1">
        <v>6.825</v>
      </c>
    </row>
    <row r="2692" spans="1:31">
      <c r="A2692" t="s">
        <v>145</v>
      </c>
      <c r="B2692">
        <v>44</v>
      </c>
      <c r="C2692" t="s">
        <v>168</v>
      </c>
      <c r="D2692" t="s">
        <v>149</v>
      </c>
      <c r="E2692" t="s">
        <v>69</v>
      </c>
      <c r="F2692">
        <v>32</v>
      </c>
      <c r="G2692" t="s">
        <v>22</v>
      </c>
      <c r="H2692" t="s">
        <v>150</v>
      </c>
      <c r="I2692" t="s">
        <v>52</v>
      </c>
      <c r="J2692">
        <v>4.7</v>
      </c>
      <c r="K2692" t="s">
        <v>76</v>
      </c>
      <c r="L2692" t="s">
        <v>38</v>
      </c>
      <c r="M2692" s="1">
        <v>64</v>
      </c>
      <c r="N2692" s="1">
        <v>83.2</v>
      </c>
      <c r="O2692" s="1">
        <v>3.008</v>
      </c>
      <c r="P2692" s="1">
        <v>16.192</v>
      </c>
      <c r="AD2692" s="1">
        <v>83.2</v>
      </c>
      <c r="AE2692" s="1">
        <v>3.008</v>
      </c>
    </row>
    <row r="2693" spans="1:31">
      <c r="A2693" t="s">
        <v>161</v>
      </c>
      <c r="B2693">
        <v>43</v>
      </c>
      <c r="C2693" t="s">
        <v>168</v>
      </c>
      <c r="D2693" t="s">
        <v>101</v>
      </c>
      <c r="E2693" t="s">
        <v>21</v>
      </c>
      <c r="F2693">
        <v>25</v>
      </c>
      <c r="G2693" t="s">
        <v>22</v>
      </c>
      <c r="H2693" t="s">
        <v>160</v>
      </c>
      <c r="I2693" t="s">
        <v>24</v>
      </c>
      <c r="J2693">
        <v>3.3</v>
      </c>
      <c r="K2693" t="s">
        <v>31</v>
      </c>
      <c r="L2693" t="s">
        <v>94</v>
      </c>
      <c r="M2693" s="1">
        <v>125</v>
      </c>
      <c r="N2693" s="1">
        <v>162.5</v>
      </c>
      <c r="O2693" s="1">
        <v>4.125</v>
      </c>
      <c r="P2693" s="1">
        <v>33.375</v>
      </c>
      <c r="AD2693" s="1">
        <v>162.5</v>
      </c>
      <c r="AE2693" s="1">
        <v>4.125</v>
      </c>
    </row>
    <row r="2694" spans="1:31">
      <c r="A2694" t="s">
        <v>165</v>
      </c>
      <c r="B2694">
        <v>40</v>
      </c>
      <c r="C2694" t="s">
        <v>168</v>
      </c>
      <c r="D2694" t="s">
        <v>50</v>
      </c>
      <c r="E2694" t="s">
        <v>42</v>
      </c>
      <c r="F2694">
        <v>90</v>
      </c>
      <c r="G2694" t="s">
        <v>98</v>
      </c>
      <c r="H2694" t="s">
        <v>89</v>
      </c>
      <c r="I2694" t="s">
        <v>36</v>
      </c>
      <c r="J2694">
        <v>4.2</v>
      </c>
      <c r="K2694" t="s">
        <v>92</v>
      </c>
      <c r="L2694" t="s">
        <v>104</v>
      </c>
      <c r="M2694" s="1">
        <v>630</v>
      </c>
      <c r="N2694" s="1">
        <v>819</v>
      </c>
      <c r="O2694" s="1">
        <v>26.46</v>
      </c>
      <c r="P2694" s="1">
        <v>162.54</v>
      </c>
      <c r="AD2694" s="1">
        <v>819</v>
      </c>
      <c r="AE2694" s="1">
        <v>26.46</v>
      </c>
    </row>
    <row r="2695" spans="1:31">
      <c r="A2695" t="s">
        <v>80</v>
      </c>
      <c r="B2695">
        <v>55</v>
      </c>
      <c r="C2695" t="s">
        <v>168</v>
      </c>
      <c r="D2695" t="s">
        <v>153</v>
      </c>
      <c r="E2695" t="s">
        <v>42</v>
      </c>
      <c r="F2695">
        <v>70</v>
      </c>
      <c r="G2695" t="s">
        <v>22</v>
      </c>
      <c r="H2695" t="s">
        <v>99</v>
      </c>
      <c r="I2695" t="s">
        <v>52</v>
      </c>
      <c r="J2695">
        <v>2.6</v>
      </c>
      <c r="K2695" t="s">
        <v>31</v>
      </c>
      <c r="L2695" t="s">
        <v>56</v>
      </c>
      <c r="M2695" s="1">
        <v>210</v>
      </c>
      <c r="N2695" s="1">
        <v>273</v>
      </c>
      <c r="O2695" s="1">
        <v>5.46</v>
      </c>
      <c r="P2695" s="1">
        <v>57.54</v>
      </c>
      <c r="AD2695" s="1">
        <v>273</v>
      </c>
      <c r="AE2695" s="1">
        <v>5.46</v>
      </c>
    </row>
    <row r="2696" spans="1:31">
      <c r="A2696" t="s">
        <v>58</v>
      </c>
      <c r="B2696">
        <v>66</v>
      </c>
      <c r="C2696" t="s">
        <v>168</v>
      </c>
      <c r="D2696" t="s">
        <v>96</v>
      </c>
      <c r="E2696" t="s">
        <v>69</v>
      </c>
      <c r="F2696">
        <v>27</v>
      </c>
      <c r="G2696" t="s">
        <v>43</v>
      </c>
      <c r="H2696" t="s">
        <v>81</v>
      </c>
      <c r="I2696" t="s">
        <v>36</v>
      </c>
      <c r="J2696">
        <v>4.9</v>
      </c>
      <c r="K2696" t="s">
        <v>37</v>
      </c>
      <c r="L2696" t="s">
        <v>104</v>
      </c>
      <c r="M2696" s="1">
        <v>27</v>
      </c>
      <c r="N2696" s="1">
        <v>35.1</v>
      </c>
      <c r="O2696" s="1">
        <v>1.323</v>
      </c>
      <c r="P2696" s="1">
        <v>6.777</v>
      </c>
      <c r="AD2696" s="1">
        <v>35.1</v>
      </c>
      <c r="AE2696" s="1">
        <v>1.323</v>
      </c>
    </row>
    <row r="2697" spans="1:31">
      <c r="A2697" t="s">
        <v>137</v>
      </c>
      <c r="B2697">
        <v>50</v>
      </c>
      <c r="C2697" t="s">
        <v>168</v>
      </c>
      <c r="D2697" t="s">
        <v>139</v>
      </c>
      <c r="E2697" t="s">
        <v>69</v>
      </c>
      <c r="F2697">
        <v>92</v>
      </c>
      <c r="G2697" t="s">
        <v>43</v>
      </c>
      <c r="H2697" t="s">
        <v>136</v>
      </c>
      <c r="I2697" t="s">
        <v>55</v>
      </c>
      <c r="J2697">
        <v>3.6</v>
      </c>
      <c r="K2697" t="s">
        <v>44</v>
      </c>
      <c r="L2697" t="s">
        <v>77</v>
      </c>
      <c r="M2697" s="1">
        <v>276</v>
      </c>
      <c r="N2697" s="1">
        <v>358.8</v>
      </c>
      <c r="O2697" s="1">
        <v>9.936</v>
      </c>
      <c r="P2697" s="1">
        <v>72.864</v>
      </c>
      <c r="AD2697" s="1">
        <v>358.8</v>
      </c>
      <c r="AE2697" s="1">
        <v>9.936</v>
      </c>
    </row>
    <row r="2698" spans="1:31">
      <c r="A2698" t="s">
        <v>163</v>
      </c>
      <c r="B2698">
        <v>57</v>
      </c>
      <c r="C2698" t="s">
        <v>168</v>
      </c>
      <c r="D2698" t="s">
        <v>62</v>
      </c>
      <c r="E2698" t="s">
        <v>63</v>
      </c>
      <c r="F2698">
        <v>20</v>
      </c>
      <c r="G2698" t="s">
        <v>43</v>
      </c>
      <c r="H2698" t="s">
        <v>51</v>
      </c>
      <c r="I2698" t="s">
        <v>36</v>
      </c>
      <c r="J2698">
        <v>4.7</v>
      </c>
      <c r="K2698" t="s">
        <v>92</v>
      </c>
      <c r="L2698" t="s">
        <v>94</v>
      </c>
      <c r="M2698" s="1">
        <v>160</v>
      </c>
      <c r="N2698" s="1">
        <v>208</v>
      </c>
      <c r="O2698" s="1">
        <v>7.52</v>
      </c>
      <c r="P2698" s="1">
        <v>40.48</v>
      </c>
      <c r="AD2698" s="1">
        <v>208</v>
      </c>
      <c r="AE2698" s="1">
        <v>7.52</v>
      </c>
    </row>
    <row r="2699" spans="1:31">
      <c r="A2699" t="s">
        <v>84</v>
      </c>
      <c r="B2699">
        <v>42</v>
      </c>
      <c r="C2699" t="s">
        <v>168</v>
      </c>
      <c r="D2699" t="s">
        <v>114</v>
      </c>
      <c r="E2699" t="s">
        <v>63</v>
      </c>
      <c r="F2699">
        <v>52</v>
      </c>
      <c r="G2699" t="s">
        <v>22</v>
      </c>
      <c r="H2699" t="s">
        <v>121</v>
      </c>
      <c r="I2699" t="s">
        <v>24</v>
      </c>
      <c r="J2699">
        <v>3.2</v>
      </c>
      <c r="K2699" t="s">
        <v>76</v>
      </c>
      <c r="L2699" t="s">
        <v>56</v>
      </c>
      <c r="M2699" s="1">
        <v>364</v>
      </c>
      <c r="N2699" s="1">
        <v>473.2</v>
      </c>
      <c r="O2699" s="1">
        <v>11.648</v>
      </c>
      <c r="P2699" s="1">
        <v>97.552</v>
      </c>
      <c r="AD2699" s="1">
        <v>473.2</v>
      </c>
      <c r="AE2699" s="1">
        <v>11.648</v>
      </c>
    </row>
    <row r="2700" spans="1:31">
      <c r="A2700" t="s">
        <v>157</v>
      </c>
      <c r="B2700">
        <v>55</v>
      </c>
      <c r="C2700" t="s">
        <v>168</v>
      </c>
      <c r="D2700" t="s">
        <v>117</v>
      </c>
      <c r="E2700" t="s">
        <v>21</v>
      </c>
      <c r="F2700">
        <v>57</v>
      </c>
      <c r="G2700" t="s">
        <v>43</v>
      </c>
      <c r="H2700" t="s">
        <v>152</v>
      </c>
      <c r="I2700" t="s">
        <v>52</v>
      </c>
      <c r="J2700">
        <v>3.6</v>
      </c>
      <c r="K2700" t="s">
        <v>25</v>
      </c>
      <c r="L2700" t="s">
        <v>56</v>
      </c>
      <c r="M2700" s="1">
        <v>228</v>
      </c>
      <c r="N2700" s="1">
        <v>296.4</v>
      </c>
      <c r="O2700" s="1">
        <v>8.208</v>
      </c>
      <c r="P2700" s="1">
        <v>60.192</v>
      </c>
      <c r="AD2700" s="1">
        <v>296.4</v>
      </c>
      <c r="AE2700" s="1">
        <v>8.208</v>
      </c>
    </row>
    <row r="2701" spans="1:31">
      <c r="A2701" t="s">
        <v>156</v>
      </c>
      <c r="B2701">
        <v>25</v>
      </c>
      <c r="C2701" t="s">
        <v>168</v>
      </c>
      <c r="D2701" t="s">
        <v>153</v>
      </c>
      <c r="E2701" t="s">
        <v>42</v>
      </c>
      <c r="F2701">
        <v>96</v>
      </c>
      <c r="G2701" t="s">
        <v>43</v>
      </c>
      <c r="H2701" t="s">
        <v>89</v>
      </c>
      <c r="I2701" t="s">
        <v>55</v>
      </c>
      <c r="J2701">
        <v>3.6</v>
      </c>
      <c r="K2701" t="s">
        <v>92</v>
      </c>
      <c r="L2701" t="s">
        <v>48</v>
      </c>
      <c r="M2701" s="1">
        <v>288</v>
      </c>
      <c r="N2701" s="1">
        <v>374.4</v>
      </c>
      <c r="O2701" s="1">
        <v>10.368</v>
      </c>
      <c r="P2701" s="1">
        <v>76.032</v>
      </c>
      <c r="AD2701" s="1">
        <v>374.4</v>
      </c>
      <c r="AE2701" s="1">
        <v>10.368</v>
      </c>
    </row>
    <row r="2702" spans="1:31">
      <c r="A2702" t="s">
        <v>108</v>
      </c>
      <c r="B2702">
        <v>22</v>
      </c>
      <c r="C2702" t="s">
        <v>168</v>
      </c>
      <c r="D2702" t="s">
        <v>129</v>
      </c>
      <c r="E2702" t="s">
        <v>21</v>
      </c>
      <c r="F2702">
        <v>68</v>
      </c>
      <c r="G2702" t="s">
        <v>98</v>
      </c>
      <c r="H2702" t="s">
        <v>81</v>
      </c>
      <c r="I2702" t="s">
        <v>24</v>
      </c>
      <c r="J2702">
        <v>3.2</v>
      </c>
      <c r="K2702" t="s">
        <v>31</v>
      </c>
      <c r="L2702" t="s">
        <v>38</v>
      </c>
      <c r="M2702" s="1">
        <v>136</v>
      </c>
      <c r="N2702" s="1">
        <v>176.8</v>
      </c>
      <c r="O2702" s="1">
        <v>4.352</v>
      </c>
      <c r="P2702" s="1">
        <v>36.448</v>
      </c>
      <c r="AD2702" s="1">
        <v>176.8</v>
      </c>
      <c r="AE2702" s="1">
        <v>4.352</v>
      </c>
    </row>
    <row r="2703" spans="1:31">
      <c r="A2703" t="s">
        <v>151</v>
      </c>
      <c r="B2703">
        <v>49</v>
      </c>
      <c r="C2703" t="s">
        <v>168</v>
      </c>
      <c r="D2703" t="s">
        <v>29</v>
      </c>
      <c r="E2703" t="s">
        <v>21</v>
      </c>
      <c r="F2703">
        <v>30</v>
      </c>
      <c r="G2703" t="s">
        <v>22</v>
      </c>
      <c r="H2703" t="s">
        <v>64</v>
      </c>
      <c r="I2703" t="s">
        <v>52</v>
      </c>
      <c r="J2703">
        <v>2.8</v>
      </c>
      <c r="K2703" t="s">
        <v>76</v>
      </c>
      <c r="L2703" t="s">
        <v>26</v>
      </c>
      <c r="M2703" s="1">
        <v>120</v>
      </c>
      <c r="N2703" s="1">
        <v>156</v>
      </c>
      <c r="O2703" s="1">
        <v>3.36</v>
      </c>
      <c r="P2703" s="1">
        <v>32.64</v>
      </c>
      <c r="AD2703" s="1">
        <v>156</v>
      </c>
      <c r="AE2703" s="1">
        <v>3.36</v>
      </c>
    </row>
    <row r="2704" spans="1:31">
      <c r="A2704" t="s">
        <v>116</v>
      </c>
      <c r="B2704">
        <v>70</v>
      </c>
      <c r="C2704" t="s">
        <v>168</v>
      </c>
      <c r="D2704" t="s">
        <v>74</v>
      </c>
      <c r="E2704" t="s">
        <v>42</v>
      </c>
      <c r="F2704">
        <v>37</v>
      </c>
      <c r="G2704" t="s">
        <v>22</v>
      </c>
      <c r="H2704" t="s">
        <v>23</v>
      </c>
      <c r="I2704" t="s">
        <v>55</v>
      </c>
      <c r="J2704">
        <v>4</v>
      </c>
      <c r="K2704" t="s">
        <v>92</v>
      </c>
      <c r="L2704" t="s">
        <v>26</v>
      </c>
      <c r="M2704" s="1">
        <v>148</v>
      </c>
      <c r="N2704" s="1">
        <v>192.4</v>
      </c>
      <c r="O2704" s="1">
        <v>5.92</v>
      </c>
      <c r="P2704" s="1">
        <v>38.48</v>
      </c>
      <c r="AD2704" s="1">
        <v>192.4</v>
      </c>
      <c r="AE2704" s="1">
        <v>5.92</v>
      </c>
    </row>
    <row r="2705" spans="1:31">
      <c r="A2705" t="s">
        <v>137</v>
      </c>
      <c r="B2705">
        <v>56</v>
      </c>
      <c r="C2705" t="s">
        <v>168</v>
      </c>
      <c r="D2705" t="s">
        <v>135</v>
      </c>
      <c r="E2705" t="s">
        <v>69</v>
      </c>
      <c r="F2705">
        <v>42</v>
      </c>
      <c r="G2705" t="s">
        <v>98</v>
      </c>
      <c r="H2705" t="s">
        <v>81</v>
      </c>
      <c r="I2705" t="s">
        <v>24</v>
      </c>
      <c r="J2705">
        <v>4.4</v>
      </c>
      <c r="K2705" t="s">
        <v>44</v>
      </c>
      <c r="L2705" t="s">
        <v>38</v>
      </c>
      <c r="M2705" s="1">
        <v>84</v>
      </c>
      <c r="N2705" s="1">
        <v>109.2</v>
      </c>
      <c r="O2705" s="1">
        <v>3.696</v>
      </c>
      <c r="P2705" s="1">
        <v>21.504</v>
      </c>
      <c r="AD2705" s="1">
        <v>109.2</v>
      </c>
      <c r="AE2705" s="1">
        <v>3.696</v>
      </c>
    </row>
    <row r="2706" spans="1:31">
      <c r="A2706" t="s">
        <v>137</v>
      </c>
      <c r="B2706">
        <v>52</v>
      </c>
      <c r="C2706" t="s">
        <v>168</v>
      </c>
      <c r="D2706" t="s">
        <v>88</v>
      </c>
      <c r="E2706" t="s">
        <v>21</v>
      </c>
      <c r="F2706">
        <v>54</v>
      </c>
      <c r="G2706" t="s">
        <v>22</v>
      </c>
      <c r="H2706" t="s">
        <v>133</v>
      </c>
      <c r="I2706" t="s">
        <v>36</v>
      </c>
      <c r="J2706">
        <v>3.4</v>
      </c>
      <c r="K2706" t="s">
        <v>92</v>
      </c>
      <c r="L2706" t="s">
        <v>38</v>
      </c>
      <c r="M2706" s="1">
        <v>432</v>
      </c>
      <c r="N2706" s="1">
        <v>561.6</v>
      </c>
      <c r="O2706" s="1">
        <v>14.688</v>
      </c>
      <c r="P2706" s="1">
        <v>114.912</v>
      </c>
      <c r="AD2706" s="1">
        <v>561.6</v>
      </c>
      <c r="AE2706" s="1">
        <v>14.688</v>
      </c>
    </row>
    <row r="2707" spans="1:31">
      <c r="A2707" t="s">
        <v>165</v>
      </c>
      <c r="B2707">
        <v>65</v>
      </c>
      <c r="C2707" t="s">
        <v>168</v>
      </c>
      <c r="D2707" t="s">
        <v>114</v>
      </c>
      <c r="E2707" t="s">
        <v>63</v>
      </c>
      <c r="F2707">
        <v>81</v>
      </c>
      <c r="G2707" t="s">
        <v>35</v>
      </c>
      <c r="H2707" t="s">
        <v>47</v>
      </c>
      <c r="I2707" t="s">
        <v>36</v>
      </c>
      <c r="J2707">
        <v>5</v>
      </c>
      <c r="K2707" t="s">
        <v>37</v>
      </c>
      <c r="L2707" t="s">
        <v>77</v>
      </c>
      <c r="M2707" s="1">
        <v>567</v>
      </c>
      <c r="N2707" s="1">
        <v>737.1</v>
      </c>
      <c r="O2707" s="1">
        <v>28.35</v>
      </c>
      <c r="P2707" s="1">
        <v>141.75</v>
      </c>
      <c r="AD2707" s="1">
        <v>737.1</v>
      </c>
      <c r="AE2707" s="1">
        <v>28.35</v>
      </c>
    </row>
    <row r="2708" spans="1:31">
      <c r="A2708" t="s">
        <v>95</v>
      </c>
      <c r="B2708">
        <v>24</v>
      </c>
      <c r="C2708" t="s">
        <v>168</v>
      </c>
      <c r="D2708" t="s">
        <v>74</v>
      </c>
      <c r="E2708" t="s">
        <v>42</v>
      </c>
      <c r="F2708">
        <v>40</v>
      </c>
      <c r="G2708" t="s">
        <v>35</v>
      </c>
      <c r="H2708" t="s">
        <v>160</v>
      </c>
      <c r="I2708" t="s">
        <v>36</v>
      </c>
      <c r="J2708">
        <v>3.1</v>
      </c>
      <c r="K2708" t="s">
        <v>92</v>
      </c>
      <c r="L2708" t="s">
        <v>56</v>
      </c>
      <c r="M2708" s="1">
        <v>160</v>
      </c>
      <c r="N2708" s="1">
        <v>208</v>
      </c>
      <c r="O2708" s="1">
        <v>4.96</v>
      </c>
      <c r="P2708" s="1">
        <v>43.04</v>
      </c>
      <c r="AD2708" s="1">
        <v>208</v>
      </c>
      <c r="AE2708" s="1">
        <v>4.96</v>
      </c>
    </row>
    <row r="2709" spans="1:31">
      <c r="A2709" t="s">
        <v>161</v>
      </c>
      <c r="B2709">
        <v>32</v>
      </c>
      <c r="C2709" t="s">
        <v>168</v>
      </c>
      <c r="D2709" t="s">
        <v>147</v>
      </c>
      <c r="E2709" t="s">
        <v>69</v>
      </c>
      <c r="F2709">
        <v>88</v>
      </c>
      <c r="G2709" t="s">
        <v>43</v>
      </c>
      <c r="H2709" t="s">
        <v>70</v>
      </c>
      <c r="I2709" t="s">
        <v>55</v>
      </c>
      <c r="J2709">
        <v>4.2</v>
      </c>
      <c r="K2709" t="s">
        <v>31</v>
      </c>
      <c r="L2709" t="s">
        <v>38</v>
      </c>
      <c r="M2709" s="1">
        <v>352</v>
      </c>
      <c r="N2709" s="1">
        <v>457.6</v>
      </c>
      <c r="O2709" s="1">
        <v>14.784</v>
      </c>
      <c r="P2709" s="1">
        <v>90.816</v>
      </c>
      <c r="AD2709" s="1">
        <v>457.6</v>
      </c>
      <c r="AE2709" s="1">
        <v>14.784</v>
      </c>
    </row>
    <row r="2710" spans="1:31">
      <c r="A2710" t="s">
        <v>95</v>
      </c>
      <c r="B2710">
        <v>57</v>
      </c>
      <c r="C2710" t="s">
        <v>168</v>
      </c>
      <c r="D2710" t="s">
        <v>88</v>
      </c>
      <c r="E2710" t="s">
        <v>21</v>
      </c>
      <c r="F2710">
        <v>94</v>
      </c>
      <c r="G2710" t="s">
        <v>43</v>
      </c>
      <c r="H2710" t="s">
        <v>91</v>
      </c>
      <c r="I2710" t="s">
        <v>52</v>
      </c>
      <c r="J2710">
        <v>3.3</v>
      </c>
      <c r="K2710" t="s">
        <v>92</v>
      </c>
      <c r="L2710" t="s">
        <v>38</v>
      </c>
      <c r="M2710" s="1">
        <v>752</v>
      </c>
      <c r="N2710" s="1">
        <v>977.6</v>
      </c>
      <c r="O2710" s="1">
        <v>24.816</v>
      </c>
      <c r="P2710" s="1">
        <v>200.784</v>
      </c>
      <c r="AD2710" s="1">
        <v>977.6</v>
      </c>
      <c r="AE2710" s="1">
        <v>24.816</v>
      </c>
    </row>
    <row r="2711" spans="1:31">
      <c r="A2711" t="s">
        <v>130</v>
      </c>
      <c r="B2711">
        <v>35</v>
      </c>
      <c r="C2711" t="s">
        <v>168</v>
      </c>
      <c r="D2711" t="s">
        <v>54</v>
      </c>
      <c r="E2711" t="s">
        <v>21</v>
      </c>
      <c r="F2711">
        <v>54</v>
      </c>
      <c r="G2711" t="s">
        <v>35</v>
      </c>
      <c r="H2711" t="s">
        <v>123</v>
      </c>
      <c r="I2711" t="s">
        <v>24</v>
      </c>
      <c r="J2711">
        <v>2.9</v>
      </c>
      <c r="K2711" t="s">
        <v>37</v>
      </c>
      <c r="L2711" t="s">
        <v>77</v>
      </c>
      <c r="M2711" s="1">
        <v>162</v>
      </c>
      <c r="N2711" s="1">
        <v>210.6</v>
      </c>
      <c r="O2711" s="1">
        <v>4.698</v>
      </c>
      <c r="P2711" s="1">
        <v>43.902</v>
      </c>
      <c r="AD2711" s="1">
        <v>210.6</v>
      </c>
      <c r="AE2711" s="1">
        <v>4.698</v>
      </c>
    </row>
    <row r="2712" spans="1:31">
      <c r="A2712" t="s">
        <v>166</v>
      </c>
      <c r="B2712">
        <v>69</v>
      </c>
      <c r="C2712" t="s">
        <v>168</v>
      </c>
      <c r="D2712" t="s">
        <v>114</v>
      </c>
      <c r="E2712" t="s">
        <v>63</v>
      </c>
      <c r="F2712">
        <v>51</v>
      </c>
      <c r="G2712" t="s">
        <v>22</v>
      </c>
      <c r="H2712" t="s">
        <v>75</v>
      </c>
      <c r="I2712" t="s">
        <v>52</v>
      </c>
      <c r="J2712">
        <v>4.7</v>
      </c>
      <c r="K2712" t="s">
        <v>76</v>
      </c>
      <c r="L2712" t="s">
        <v>26</v>
      </c>
      <c r="M2712" s="1">
        <v>357</v>
      </c>
      <c r="N2712" s="1">
        <v>464.1</v>
      </c>
      <c r="O2712" s="1">
        <v>16.779</v>
      </c>
      <c r="P2712" s="1">
        <v>90.321</v>
      </c>
      <c r="AD2712" s="1">
        <v>464.1</v>
      </c>
      <c r="AE2712" s="1">
        <v>16.779</v>
      </c>
    </row>
    <row r="2713" spans="1:31">
      <c r="A2713" t="s">
        <v>161</v>
      </c>
      <c r="B2713">
        <v>30</v>
      </c>
      <c r="C2713" t="s">
        <v>168</v>
      </c>
      <c r="D2713" t="s">
        <v>96</v>
      </c>
      <c r="E2713" t="s">
        <v>69</v>
      </c>
      <c r="F2713">
        <v>22</v>
      </c>
      <c r="G2713" t="s">
        <v>22</v>
      </c>
      <c r="H2713" t="s">
        <v>121</v>
      </c>
      <c r="I2713" t="s">
        <v>36</v>
      </c>
      <c r="J2713">
        <v>4</v>
      </c>
      <c r="K2713" t="s">
        <v>25</v>
      </c>
      <c r="L2713" t="s">
        <v>94</v>
      </c>
      <c r="M2713" s="1">
        <v>22</v>
      </c>
      <c r="N2713" s="1">
        <v>28.6</v>
      </c>
      <c r="O2713" s="1">
        <v>0.88</v>
      </c>
      <c r="P2713" s="1">
        <v>5.72</v>
      </c>
      <c r="AD2713" s="1">
        <v>28.6</v>
      </c>
      <c r="AE2713" s="1">
        <v>0.88</v>
      </c>
    </row>
    <row r="2714" spans="1:31">
      <c r="A2714" t="s">
        <v>128</v>
      </c>
      <c r="B2714">
        <v>37</v>
      </c>
      <c r="C2714" t="s">
        <v>168</v>
      </c>
      <c r="D2714" t="s">
        <v>114</v>
      </c>
      <c r="E2714" t="s">
        <v>63</v>
      </c>
      <c r="F2714">
        <v>95</v>
      </c>
      <c r="G2714" t="s">
        <v>22</v>
      </c>
      <c r="H2714" t="s">
        <v>125</v>
      </c>
      <c r="I2714" t="s">
        <v>55</v>
      </c>
      <c r="J2714">
        <v>4.6</v>
      </c>
      <c r="K2714" t="s">
        <v>92</v>
      </c>
      <c r="L2714" t="s">
        <v>56</v>
      </c>
      <c r="M2714" s="1">
        <v>665</v>
      </c>
      <c r="N2714" s="1">
        <v>864.5</v>
      </c>
      <c r="O2714" s="1">
        <v>30.59</v>
      </c>
      <c r="P2714" s="1">
        <v>168.91</v>
      </c>
      <c r="AD2714" s="1">
        <v>864.5</v>
      </c>
      <c r="AE2714" s="1">
        <v>30.59</v>
      </c>
    </row>
    <row r="2715" spans="1:31">
      <c r="A2715" t="s">
        <v>97</v>
      </c>
      <c r="B2715">
        <v>19</v>
      </c>
      <c r="C2715" t="s">
        <v>168</v>
      </c>
      <c r="D2715" t="s">
        <v>62</v>
      </c>
      <c r="E2715" t="s">
        <v>63</v>
      </c>
      <c r="F2715">
        <v>57</v>
      </c>
      <c r="G2715" t="s">
        <v>43</v>
      </c>
      <c r="H2715" t="s">
        <v>152</v>
      </c>
      <c r="I2715" t="s">
        <v>55</v>
      </c>
      <c r="J2715">
        <v>3.8</v>
      </c>
      <c r="K2715" t="s">
        <v>92</v>
      </c>
      <c r="L2715" t="s">
        <v>48</v>
      </c>
      <c r="M2715" s="1">
        <v>456</v>
      </c>
      <c r="N2715" s="1">
        <v>592.8</v>
      </c>
      <c r="O2715" s="1">
        <v>17.328</v>
      </c>
      <c r="P2715" s="1">
        <v>119.472</v>
      </c>
      <c r="AD2715" s="1">
        <v>592.8</v>
      </c>
      <c r="AE2715" s="1">
        <v>17.328</v>
      </c>
    </row>
    <row r="2716" spans="1:31">
      <c r="A2716" t="s">
        <v>162</v>
      </c>
      <c r="B2716">
        <v>53</v>
      </c>
      <c r="C2716" t="s">
        <v>168</v>
      </c>
      <c r="D2716" t="s">
        <v>29</v>
      </c>
      <c r="E2716" t="s">
        <v>21</v>
      </c>
      <c r="F2716">
        <v>45</v>
      </c>
      <c r="G2716" t="s">
        <v>35</v>
      </c>
      <c r="H2716" t="s">
        <v>81</v>
      </c>
      <c r="I2716" t="s">
        <v>24</v>
      </c>
      <c r="J2716">
        <v>3.6</v>
      </c>
      <c r="K2716" t="s">
        <v>37</v>
      </c>
      <c r="L2716" t="s">
        <v>77</v>
      </c>
      <c r="M2716" s="1">
        <v>180</v>
      </c>
      <c r="N2716" s="1">
        <v>234</v>
      </c>
      <c r="O2716" s="1">
        <v>6.48</v>
      </c>
      <c r="P2716" s="1">
        <v>47.52</v>
      </c>
      <c r="AD2716" s="1">
        <v>234</v>
      </c>
      <c r="AE2716" s="1">
        <v>6.48</v>
      </c>
    </row>
    <row r="2717" spans="1:31">
      <c r="A2717" t="s">
        <v>97</v>
      </c>
      <c r="B2717">
        <v>25</v>
      </c>
      <c r="C2717" t="s">
        <v>168</v>
      </c>
      <c r="D2717" t="s">
        <v>50</v>
      </c>
      <c r="E2717" t="s">
        <v>42</v>
      </c>
      <c r="F2717">
        <v>92</v>
      </c>
      <c r="G2717" t="s">
        <v>98</v>
      </c>
      <c r="H2717" t="s">
        <v>70</v>
      </c>
      <c r="I2717" t="s">
        <v>24</v>
      </c>
      <c r="J2717">
        <v>4.1</v>
      </c>
      <c r="K2717" t="s">
        <v>44</v>
      </c>
      <c r="L2717" t="s">
        <v>26</v>
      </c>
      <c r="M2717" s="1">
        <v>644</v>
      </c>
      <c r="N2717" s="1">
        <v>837.2</v>
      </c>
      <c r="O2717" s="1">
        <v>26.404</v>
      </c>
      <c r="P2717" s="1">
        <v>166.796</v>
      </c>
      <c r="AD2717" s="1">
        <v>837.2</v>
      </c>
      <c r="AE2717" s="1">
        <v>26.404</v>
      </c>
    </row>
    <row r="2718" spans="1:31">
      <c r="A2718" t="s">
        <v>127</v>
      </c>
      <c r="B2718">
        <v>47</v>
      </c>
      <c r="C2718" t="s">
        <v>168</v>
      </c>
      <c r="D2718" t="s">
        <v>74</v>
      </c>
      <c r="E2718" t="s">
        <v>42</v>
      </c>
      <c r="F2718">
        <v>40</v>
      </c>
      <c r="G2718" t="s">
        <v>22</v>
      </c>
      <c r="H2718" t="s">
        <v>100</v>
      </c>
      <c r="I2718" t="s">
        <v>36</v>
      </c>
      <c r="J2718">
        <v>2.7</v>
      </c>
      <c r="K2718" t="s">
        <v>92</v>
      </c>
      <c r="L2718" t="s">
        <v>38</v>
      </c>
      <c r="M2718" s="1">
        <v>160</v>
      </c>
      <c r="N2718" s="1">
        <v>208</v>
      </c>
      <c r="O2718" s="1">
        <v>4.32</v>
      </c>
      <c r="P2718" s="1">
        <v>43.68</v>
      </c>
      <c r="AD2718" s="1">
        <v>208</v>
      </c>
      <c r="AE2718" s="1">
        <v>4.32</v>
      </c>
    </row>
    <row r="2719" spans="1:31">
      <c r="A2719" t="s">
        <v>161</v>
      </c>
      <c r="B2719">
        <v>18</v>
      </c>
      <c r="C2719" t="s">
        <v>168</v>
      </c>
      <c r="D2719" t="s">
        <v>96</v>
      </c>
      <c r="E2719" t="s">
        <v>69</v>
      </c>
      <c r="F2719">
        <v>62</v>
      </c>
      <c r="G2719" t="s">
        <v>98</v>
      </c>
      <c r="H2719" t="s">
        <v>133</v>
      </c>
      <c r="I2719" t="s">
        <v>24</v>
      </c>
      <c r="J2719">
        <v>4.3</v>
      </c>
      <c r="K2719" t="s">
        <v>37</v>
      </c>
      <c r="L2719" t="s">
        <v>104</v>
      </c>
      <c r="M2719" s="1">
        <v>62</v>
      </c>
      <c r="N2719" s="1">
        <v>80.6</v>
      </c>
      <c r="O2719" s="1">
        <v>2.666</v>
      </c>
      <c r="P2719" s="1">
        <v>15.934</v>
      </c>
      <c r="AD2719" s="1">
        <v>80.6</v>
      </c>
      <c r="AE2719" s="1">
        <v>2.666</v>
      </c>
    </row>
    <row r="2720" spans="1:31">
      <c r="A2720" t="s">
        <v>157</v>
      </c>
      <c r="B2720">
        <v>22</v>
      </c>
      <c r="C2720" t="s">
        <v>168</v>
      </c>
      <c r="D2720" t="s">
        <v>59</v>
      </c>
      <c r="E2720" t="s">
        <v>21</v>
      </c>
      <c r="F2720">
        <v>90</v>
      </c>
      <c r="G2720" t="s">
        <v>43</v>
      </c>
      <c r="H2720" t="s">
        <v>109</v>
      </c>
      <c r="I2720" t="s">
        <v>24</v>
      </c>
      <c r="J2720">
        <v>4.9</v>
      </c>
      <c r="K2720" t="s">
        <v>25</v>
      </c>
      <c r="L2720" t="s">
        <v>77</v>
      </c>
      <c r="M2720" s="1">
        <v>450</v>
      </c>
      <c r="N2720" s="1">
        <v>585</v>
      </c>
      <c r="O2720" s="1">
        <v>22.05</v>
      </c>
      <c r="P2720" s="1">
        <v>112.95</v>
      </c>
      <c r="AD2720" s="1">
        <v>585</v>
      </c>
      <c r="AE2720" s="1">
        <v>22.05</v>
      </c>
    </row>
    <row r="2721" spans="1:31">
      <c r="A2721" t="s">
        <v>58</v>
      </c>
      <c r="B2721">
        <v>69</v>
      </c>
      <c r="C2721" t="s">
        <v>168</v>
      </c>
      <c r="D2721" t="s">
        <v>117</v>
      </c>
      <c r="E2721" t="s">
        <v>21</v>
      </c>
      <c r="F2721">
        <v>82</v>
      </c>
      <c r="G2721" t="s">
        <v>35</v>
      </c>
      <c r="H2721" t="s">
        <v>109</v>
      </c>
      <c r="I2721" t="s">
        <v>55</v>
      </c>
      <c r="J2721">
        <v>4.2</v>
      </c>
      <c r="K2721" t="s">
        <v>76</v>
      </c>
      <c r="L2721" t="s">
        <v>94</v>
      </c>
      <c r="M2721" s="1">
        <v>328</v>
      </c>
      <c r="N2721" s="1">
        <v>426.4</v>
      </c>
      <c r="O2721" s="1">
        <v>13.776</v>
      </c>
      <c r="P2721" s="1">
        <v>84.624</v>
      </c>
      <c r="AD2721" s="1">
        <v>426.4</v>
      </c>
      <c r="AE2721" s="1">
        <v>13.776</v>
      </c>
    </row>
    <row r="2722" spans="1:31">
      <c r="A2722" t="s">
        <v>143</v>
      </c>
      <c r="B2722">
        <v>55</v>
      </c>
      <c r="C2722" t="s">
        <v>168</v>
      </c>
      <c r="D2722" t="s">
        <v>135</v>
      </c>
      <c r="E2722" t="s">
        <v>69</v>
      </c>
      <c r="F2722">
        <v>52</v>
      </c>
      <c r="G2722" t="s">
        <v>43</v>
      </c>
      <c r="H2722" t="s">
        <v>109</v>
      </c>
      <c r="I2722" t="s">
        <v>36</v>
      </c>
      <c r="J2722">
        <v>2.8</v>
      </c>
      <c r="K2722" t="s">
        <v>76</v>
      </c>
      <c r="L2722" t="s">
        <v>56</v>
      </c>
      <c r="M2722" s="1">
        <v>104</v>
      </c>
      <c r="N2722" s="1">
        <v>135.2</v>
      </c>
      <c r="O2722" s="1">
        <v>2.912</v>
      </c>
      <c r="P2722" s="1">
        <v>28.288</v>
      </c>
      <c r="AD2722" s="1">
        <v>135.2</v>
      </c>
      <c r="AE2722" s="1">
        <v>2.912</v>
      </c>
    </row>
    <row r="2723" spans="1:31">
      <c r="A2723" t="s">
        <v>164</v>
      </c>
      <c r="B2723">
        <v>19</v>
      </c>
      <c r="C2723" t="s">
        <v>168</v>
      </c>
      <c r="D2723" t="s">
        <v>41</v>
      </c>
      <c r="E2723" t="s">
        <v>42</v>
      </c>
      <c r="F2723">
        <v>70</v>
      </c>
      <c r="G2723" t="s">
        <v>35</v>
      </c>
      <c r="H2723" t="s">
        <v>91</v>
      </c>
      <c r="I2723" t="s">
        <v>36</v>
      </c>
      <c r="J2723">
        <v>4.9</v>
      </c>
      <c r="K2723" t="s">
        <v>44</v>
      </c>
      <c r="L2723" t="s">
        <v>26</v>
      </c>
      <c r="M2723" s="1">
        <v>210</v>
      </c>
      <c r="N2723" s="1">
        <v>273</v>
      </c>
      <c r="O2723" s="1">
        <v>10.29</v>
      </c>
      <c r="P2723" s="1">
        <v>52.71</v>
      </c>
      <c r="AD2723" s="1">
        <v>273</v>
      </c>
      <c r="AE2723" s="1">
        <v>10.29</v>
      </c>
    </row>
    <row r="2724" spans="1:31">
      <c r="A2724" t="s">
        <v>28</v>
      </c>
      <c r="B2724">
        <v>23</v>
      </c>
      <c r="C2724" t="s">
        <v>168</v>
      </c>
      <c r="D2724" t="s">
        <v>139</v>
      </c>
      <c r="E2724" t="s">
        <v>69</v>
      </c>
      <c r="F2724">
        <v>83</v>
      </c>
      <c r="G2724" t="s">
        <v>43</v>
      </c>
      <c r="H2724" t="s">
        <v>102</v>
      </c>
      <c r="I2724" t="s">
        <v>36</v>
      </c>
      <c r="J2724">
        <v>2.8</v>
      </c>
      <c r="K2724" t="s">
        <v>44</v>
      </c>
      <c r="L2724" t="s">
        <v>26</v>
      </c>
      <c r="M2724" s="1">
        <v>249</v>
      </c>
      <c r="N2724" s="1">
        <v>323.7</v>
      </c>
      <c r="O2724" s="1">
        <v>6.972</v>
      </c>
      <c r="P2724" s="1">
        <v>67.728</v>
      </c>
      <c r="AD2724" s="1">
        <v>323.7</v>
      </c>
      <c r="AE2724" s="1">
        <v>6.972</v>
      </c>
    </row>
    <row r="2725" spans="1:31">
      <c r="A2725" t="s">
        <v>116</v>
      </c>
      <c r="B2725">
        <v>54</v>
      </c>
      <c r="C2725" t="s">
        <v>168</v>
      </c>
      <c r="D2725" t="s">
        <v>74</v>
      </c>
      <c r="E2725" t="s">
        <v>42</v>
      </c>
      <c r="F2725">
        <v>49</v>
      </c>
      <c r="G2725" t="s">
        <v>98</v>
      </c>
      <c r="H2725" t="s">
        <v>125</v>
      </c>
      <c r="I2725" t="s">
        <v>52</v>
      </c>
      <c r="J2725">
        <v>2.9</v>
      </c>
      <c r="K2725" t="s">
        <v>44</v>
      </c>
      <c r="L2725" t="s">
        <v>104</v>
      </c>
      <c r="M2725" s="1">
        <v>196</v>
      </c>
      <c r="N2725" s="1">
        <v>254.8</v>
      </c>
      <c r="O2725" s="1">
        <v>5.684</v>
      </c>
      <c r="P2725" s="1">
        <v>53.116</v>
      </c>
      <c r="AD2725" s="1">
        <v>254.8</v>
      </c>
      <c r="AE2725" s="1">
        <v>5.684</v>
      </c>
    </row>
    <row r="2726" spans="1:31">
      <c r="A2726" t="s">
        <v>67</v>
      </c>
      <c r="B2726">
        <v>52</v>
      </c>
      <c r="C2726" t="s">
        <v>168</v>
      </c>
      <c r="D2726" t="s">
        <v>50</v>
      </c>
      <c r="E2726" t="s">
        <v>42</v>
      </c>
      <c r="F2726">
        <v>91</v>
      </c>
      <c r="G2726" t="s">
        <v>43</v>
      </c>
      <c r="H2726" t="s">
        <v>125</v>
      </c>
      <c r="I2726" t="s">
        <v>36</v>
      </c>
      <c r="J2726">
        <v>2.5</v>
      </c>
      <c r="K2726" t="s">
        <v>92</v>
      </c>
      <c r="L2726" t="s">
        <v>26</v>
      </c>
      <c r="M2726" s="1">
        <v>637</v>
      </c>
      <c r="N2726" s="1">
        <v>828.1</v>
      </c>
      <c r="O2726" s="1">
        <v>15.925</v>
      </c>
      <c r="P2726" s="1">
        <v>175.175</v>
      </c>
      <c r="AD2726" s="1">
        <v>828.1</v>
      </c>
      <c r="AE2726" s="1">
        <v>15.925</v>
      </c>
    </row>
    <row r="2727" spans="1:31">
      <c r="A2727" t="s">
        <v>97</v>
      </c>
      <c r="B2727">
        <v>64</v>
      </c>
      <c r="C2727" t="s">
        <v>168</v>
      </c>
      <c r="D2727" t="s">
        <v>147</v>
      </c>
      <c r="E2727" t="s">
        <v>69</v>
      </c>
      <c r="F2727">
        <v>99</v>
      </c>
      <c r="G2727" t="s">
        <v>35</v>
      </c>
      <c r="H2727" t="s">
        <v>89</v>
      </c>
      <c r="I2727" t="s">
        <v>52</v>
      </c>
      <c r="J2727">
        <v>2.7</v>
      </c>
      <c r="K2727" t="s">
        <v>92</v>
      </c>
      <c r="L2727" t="s">
        <v>48</v>
      </c>
      <c r="M2727" s="1">
        <v>396</v>
      </c>
      <c r="N2727" s="1">
        <v>514.8</v>
      </c>
      <c r="O2727" s="1">
        <v>10.692</v>
      </c>
      <c r="P2727" s="1">
        <v>108.108</v>
      </c>
      <c r="AD2727" s="1">
        <v>514.8</v>
      </c>
      <c r="AE2727" s="1">
        <v>10.692</v>
      </c>
    </row>
    <row r="2728" spans="1:31">
      <c r="A2728" t="s">
        <v>167</v>
      </c>
      <c r="B2728">
        <v>33</v>
      </c>
      <c r="C2728" t="s">
        <v>168</v>
      </c>
      <c r="D2728" t="s">
        <v>149</v>
      </c>
      <c r="E2728" t="s">
        <v>69</v>
      </c>
      <c r="F2728">
        <v>92</v>
      </c>
      <c r="G2728" t="s">
        <v>22</v>
      </c>
      <c r="H2728" t="s">
        <v>160</v>
      </c>
      <c r="I2728" t="s">
        <v>24</v>
      </c>
      <c r="J2728">
        <v>3.3</v>
      </c>
      <c r="K2728" t="s">
        <v>44</v>
      </c>
      <c r="L2728" t="s">
        <v>77</v>
      </c>
      <c r="M2728" s="1">
        <v>184</v>
      </c>
      <c r="N2728" s="1">
        <v>239.2</v>
      </c>
      <c r="O2728" s="1">
        <v>6.072</v>
      </c>
      <c r="P2728" s="1">
        <v>49.128</v>
      </c>
      <c r="AD2728" s="1">
        <v>239.2</v>
      </c>
      <c r="AE2728" s="1">
        <v>6.072</v>
      </c>
    </row>
    <row r="2729" spans="1:31">
      <c r="A2729" t="s">
        <v>127</v>
      </c>
      <c r="B2729">
        <v>40</v>
      </c>
      <c r="C2729" t="s">
        <v>168</v>
      </c>
      <c r="D2729" t="s">
        <v>54</v>
      </c>
      <c r="E2729" t="s">
        <v>21</v>
      </c>
      <c r="F2729">
        <v>87</v>
      </c>
      <c r="G2729" t="s">
        <v>22</v>
      </c>
      <c r="H2729" t="s">
        <v>60</v>
      </c>
      <c r="I2729" t="s">
        <v>24</v>
      </c>
      <c r="J2729">
        <v>3.7</v>
      </c>
      <c r="K2729" t="s">
        <v>37</v>
      </c>
      <c r="L2729" t="s">
        <v>26</v>
      </c>
      <c r="M2729" s="1">
        <v>261</v>
      </c>
      <c r="N2729" s="1">
        <v>339.3</v>
      </c>
      <c r="O2729" s="1">
        <v>9.657</v>
      </c>
      <c r="P2729" s="1">
        <v>68.643</v>
      </c>
      <c r="AD2729" s="1">
        <v>339.3</v>
      </c>
      <c r="AE2729" s="1">
        <v>9.657</v>
      </c>
    </row>
    <row r="2730" spans="1:31">
      <c r="A2730" t="s">
        <v>113</v>
      </c>
      <c r="B2730">
        <v>26</v>
      </c>
      <c r="C2730" t="s">
        <v>168</v>
      </c>
      <c r="D2730" t="s">
        <v>93</v>
      </c>
      <c r="E2730" t="s">
        <v>21</v>
      </c>
      <c r="F2730">
        <v>28</v>
      </c>
      <c r="G2730" t="s">
        <v>43</v>
      </c>
      <c r="H2730" t="s">
        <v>70</v>
      </c>
      <c r="I2730" t="s">
        <v>24</v>
      </c>
      <c r="J2730">
        <v>4</v>
      </c>
      <c r="K2730" t="s">
        <v>92</v>
      </c>
      <c r="L2730" t="s">
        <v>38</v>
      </c>
      <c r="M2730" s="1">
        <v>168</v>
      </c>
      <c r="N2730" s="1">
        <v>218.4</v>
      </c>
      <c r="O2730" s="1">
        <v>6.72</v>
      </c>
      <c r="P2730" s="1">
        <v>43.68</v>
      </c>
      <c r="AD2730" s="1">
        <v>218.4</v>
      </c>
      <c r="AE2730" s="1">
        <v>6.72</v>
      </c>
    </row>
    <row r="2731" spans="1:31">
      <c r="A2731" t="s">
        <v>53</v>
      </c>
      <c r="B2731">
        <v>31</v>
      </c>
      <c r="C2731" t="s">
        <v>168</v>
      </c>
      <c r="D2731" t="s">
        <v>159</v>
      </c>
      <c r="E2731" t="s">
        <v>69</v>
      </c>
      <c r="F2731">
        <v>71</v>
      </c>
      <c r="G2731" t="s">
        <v>35</v>
      </c>
      <c r="H2731" t="s">
        <v>89</v>
      </c>
      <c r="I2731" t="s">
        <v>52</v>
      </c>
      <c r="J2731">
        <v>4.1</v>
      </c>
      <c r="K2731" t="s">
        <v>37</v>
      </c>
      <c r="L2731" t="s">
        <v>94</v>
      </c>
      <c r="M2731" s="1">
        <v>142</v>
      </c>
      <c r="N2731" s="1">
        <v>184.6</v>
      </c>
      <c r="O2731" s="1">
        <v>5.822</v>
      </c>
      <c r="P2731" s="1">
        <v>36.778</v>
      </c>
      <c r="AD2731" s="1">
        <v>184.6</v>
      </c>
      <c r="AE2731" s="1">
        <v>5.822</v>
      </c>
    </row>
    <row r="2732" spans="1:31">
      <c r="A2732" t="s">
        <v>166</v>
      </c>
      <c r="B2732">
        <v>23</v>
      </c>
      <c r="C2732" t="s">
        <v>168</v>
      </c>
      <c r="D2732" t="s">
        <v>159</v>
      </c>
      <c r="E2732" t="s">
        <v>69</v>
      </c>
      <c r="F2732">
        <v>32</v>
      </c>
      <c r="G2732" t="s">
        <v>43</v>
      </c>
      <c r="H2732" t="s">
        <v>91</v>
      </c>
      <c r="I2732" t="s">
        <v>24</v>
      </c>
      <c r="J2732">
        <v>4.1</v>
      </c>
      <c r="K2732" t="s">
        <v>76</v>
      </c>
      <c r="L2732" t="s">
        <v>48</v>
      </c>
      <c r="M2732" s="1">
        <v>64</v>
      </c>
      <c r="N2732" s="1">
        <v>83.2</v>
      </c>
      <c r="O2732" s="1">
        <v>2.624</v>
      </c>
      <c r="P2732" s="1">
        <v>16.576</v>
      </c>
      <c r="AD2732" s="1">
        <v>83.2</v>
      </c>
      <c r="AE2732" s="1">
        <v>2.624</v>
      </c>
    </row>
    <row r="2733" spans="1:31">
      <c r="A2733" t="s">
        <v>166</v>
      </c>
      <c r="B2733">
        <v>52</v>
      </c>
      <c r="C2733" t="s">
        <v>168</v>
      </c>
      <c r="D2733" t="s">
        <v>68</v>
      </c>
      <c r="E2733" t="s">
        <v>69</v>
      </c>
      <c r="F2733">
        <v>33</v>
      </c>
      <c r="G2733" t="s">
        <v>43</v>
      </c>
      <c r="H2733" t="s">
        <v>121</v>
      </c>
      <c r="I2733" t="s">
        <v>52</v>
      </c>
      <c r="J2733">
        <v>2.5</v>
      </c>
      <c r="K2733" t="s">
        <v>76</v>
      </c>
      <c r="L2733" t="s">
        <v>56</v>
      </c>
      <c r="M2733" s="1">
        <v>297</v>
      </c>
      <c r="N2733" s="1">
        <v>386.1</v>
      </c>
      <c r="O2733" s="1">
        <v>7.425</v>
      </c>
      <c r="P2733" s="1">
        <v>81.675</v>
      </c>
      <c r="AD2733" s="1">
        <v>386.1</v>
      </c>
      <c r="AE2733" s="1">
        <v>7.425</v>
      </c>
    </row>
    <row r="2734" spans="1:31">
      <c r="A2734" t="s">
        <v>84</v>
      </c>
      <c r="B2734">
        <v>21</v>
      </c>
      <c r="C2734" t="s">
        <v>168</v>
      </c>
      <c r="D2734" t="s">
        <v>140</v>
      </c>
      <c r="E2734" t="s">
        <v>21</v>
      </c>
      <c r="F2734">
        <v>75</v>
      </c>
      <c r="G2734" t="s">
        <v>22</v>
      </c>
      <c r="H2734" t="s">
        <v>136</v>
      </c>
      <c r="I2734" t="s">
        <v>24</v>
      </c>
      <c r="J2734">
        <v>4.2</v>
      </c>
      <c r="K2734" t="s">
        <v>92</v>
      </c>
      <c r="L2734" t="s">
        <v>104</v>
      </c>
      <c r="M2734" s="1">
        <v>75</v>
      </c>
      <c r="N2734" s="1">
        <v>97.5</v>
      </c>
      <c r="O2734" s="1">
        <v>3.15</v>
      </c>
      <c r="P2734" s="1">
        <v>19.35</v>
      </c>
      <c r="AD2734" s="1">
        <v>97.5</v>
      </c>
      <c r="AE2734" s="1">
        <v>3.15</v>
      </c>
    </row>
    <row r="2735" spans="1:31">
      <c r="A2735" t="s">
        <v>106</v>
      </c>
      <c r="B2735">
        <v>31</v>
      </c>
      <c r="C2735" t="s">
        <v>168</v>
      </c>
      <c r="D2735" t="s">
        <v>147</v>
      </c>
      <c r="E2735" t="s">
        <v>69</v>
      </c>
      <c r="F2735">
        <v>83</v>
      </c>
      <c r="G2735" t="s">
        <v>43</v>
      </c>
      <c r="H2735" t="s">
        <v>152</v>
      </c>
      <c r="I2735" t="s">
        <v>52</v>
      </c>
      <c r="J2735">
        <v>4.7</v>
      </c>
      <c r="K2735" t="s">
        <v>44</v>
      </c>
      <c r="L2735" t="s">
        <v>48</v>
      </c>
      <c r="M2735" s="1">
        <v>332</v>
      </c>
      <c r="N2735" s="1">
        <v>431.6</v>
      </c>
      <c r="O2735" s="1">
        <v>15.604</v>
      </c>
      <c r="P2735" s="1">
        <v>83.996</v>
      </c>
      <c r="AD2735" s="1">
        <v>431.6</v>
      </c>
      <c r="AE2735" s="1">
        <v>15.604</v>
      </c>
    </row>
    <row r="2736" spans="1:31">
      <c r="A2736" t="s">
        <v>90</v>
      </c>
      <c r="B2736">
        <v>63</v>
      </c>
      <c r="C2736" t="s">
        <v>168</v>
      </c>
      <c r="D2736" t="s">
        <v>34</v>
      </c>
      <c r="E2736" t="s">
        <v>21</v>
      </c>
      <c r="F2736">
        <v>93</v>
      </c>
      <c r="G2736" t="s">
        <v>98</v>
      </c>
      <c r="H2736" t="s">
        <v>150</v>
      </c>
      <c r="I2736" t="s">
        <v>52</v>
      </c>
      <c r="J2736">
        <v>2.7</v>
      </c>
      <c r="K2736" t="s">
        <v>31</v>
      </c>
      <c r="L2736" t="s">
        <v>77</v>
      </c>
      <c r="M2736" s="1">
        <v>651</v>
      </c>
      <c r="N2736" s="1">
        <v>846.3</v>
      </c>
      <c r="O2736" s="1">
        <v>17.577</v>
      </c>
      <c r="P2736" s="1">
        <v>177.723</v>
      </c>
      <c r="AD2736" s="1">
        <v>846.3</v>
      </c>
      <c r="AE2736" s="1">
        <v>17.577</v>
      </c>
    </row>
    <row r="2737" spans="1:31">
      <c r="A2737" t="s">
        <v>108</v>
      </c>
      <c r="B2737">
        <v>46</v>
      </c>
      <c r="C2737" t="s">
        <v>168</v>
      </c>
      <c r="D2737" t="s">
        <v>93</v>
      </c>
      <c r="E2737" t="s">
        <v>21</v>
      </c>
      <c r="F2737">
        <v>29</v>
      </c>
      <c r="G2737" t="s">
        <v>43</v>
      </c>
      <c r="H2737" t="s">
        <v>150</v>
      </c>
      <c r="I2737" t="s">
        <v>36</v>
      </c>
      <c r="J2737">
        <v>3</v>
      </c>
      <c r="K2737" t="s">
        <v>44</v>
      </c>
      <c r="L2737" t="s">
        <v>77</v>
      </c>
      <c r="M2737" s="1">
        <v>174</v>
      </c>
      <c r="N2737" s="1">
        <v>226.2</v>
      </c>
      <c r="O2737" s="1">
        <v>5.22</v>
      </c>
      <c r="P2737" s="1">
        <v>46.98</v>
      </c>
      <c r="AD2737" s="1">
        <v>226.2</v>
      </c>
      <c r="AE2737" s="1">
        <v>5.22</v>
      </c>
    </row>
    <row r="2738" spans="1:31">
      <c r="A2738" t="s">
        <v>53</v>
      </c>
      <c r="B2738">
        <v>44</v>
      </c>
      <c r="C2738" t="s">
        <v>168</v>
      </c>
      <c r="D2738" t="s">
        <v>117</v>
      </c>
      <c r="E2738" t="s">
        <v>21</v>
      </c>
      <c r="F2738">
        <v>25</v>
      </c>
      <c r="G2738" t="s">
        <v>43</v>
      </c>
      <c r="H2738" t="s">
        <v>70</v>
      </c>
      <c r="I2738" t="s">
        <v>36</v>
      </c>
      <c r="J2738">
        <v>4.8</v>
      </c>
      <c r="K2738" t="s">
        <v>37</v>
      </c>
      <c r="L2738" t="s">
        <v>48</v>
      </c>
      <c r="M2738" s="1">
        <v>100</v>
      </c>
      <c r="N2738" s="1">
        <v>130</v>
      </c>
      <c r="O2738" s="1">
        <v>4.8</v>
      </c>
      <c r="P2738" s="1">
        <v>25.2</v>
      </c>
      <c r="AD2738" s="1">
        <v>130</v>
      </c>
      <c r="AE2738" s="1">
        <v>4.8</v>
      </c>
    </row>
    <row r="2739" spans="1:31">
      <c r="A2739" t="s">
        <v>106</v>
      </c>
      <c r="B2739">
        <v>57</v>
      </c>
      <c r="C2739" t="s">
        <v>168</v>
      </c>
      <c r="D2739" t="s">
        <v>120</v>
      </c>
      <c r="E2739" t="s">
        <v>69</v>
      </c>
      <c r="F2739">
        <v>76</v>
      </c>
      <c r="G2739" t="s">
        <v>35</v>
      </c>
      <c r="H2739" t="s">
        <v>141</v>
      </c>
      <c r="I2739" t="s">
        <v>36</v>
      </c>
      <c r="J2739">
        <v>4.4</v>
      </c>
      <c r="K2739" t="s">
        <v>31</v>
      </c>
      <c r="L2739" t="s">
        <v>104</v>
      </c>
      <c r="M2739" s="1">
        <v>684</v>
      </c>
      <c r="N2739" s="1">
        <v>889.2</v>
      </c>
      <c r="O2739" s="1">
        <v>30.096</v>
      </c>
      <c r="P2739" s="1">
        <v>175.104</v>
      </c>
      <c r="AD2739" s="1">
        <v>889.2</v>
      </c>
      <c r="AE2739" s="1">
        <v>30.096</v>
      </c>
    </row>
    <row r="2740" spans="1:31">
      <c r="A2740" t="s">
        <v>138</v>
      </c>
      <c r="B2740">
        <v>50</v>
      </c>
      <c r="C2740" t="s">
        <v>168</v>
      </c>
      <c r="D2740" t="s">
        <v>50</v>
      </c>
      <c r="E2740" t="s">
        <v>42</v>
      </c>
      <c r="F2740">
        <v>81</v>
      </c>
      <c r="G2740" t="s">
        <v>43</v>
      </c>
      <c r="H2740" t="s">
        <v>60</v>
      </c>
      <c r="I2740" t="s">
        <v>52</v>
      </c>
      <c r="J2740">
        <v>4.3</v>
      </c>
      <c r="K2740" t="s">
        <v>25</v>
      </c>
      <c r="L2740" t="s">
        <v>104</v>
      </c>
      <c r="M2740" s="1">
        <v>567</v>
      </c>
      <c r="N2740" s="1">
        <v>737.1</v>
      </c>
      <c r="O2740" s="1">
        <v>24.381</v>
      </c>
      <c r="P2740" s="1">
        <v>145.719</v>
      </c>
      <c r="AD2740" s="1">
        <v>737.1</v>
      </c>
      <c r="AE2740" s="1">
        <v>24.381</v>
      </c>
    </row>
    <row r="2741" spans="1:31">
      <c r="A2741" t="s">
        <v>134</v>
      </c>
      <c r="B2741">
        <v>33</v>
      </c>
      <c r="C2741" t="s">
        <v>168</v>
      </c>
      <c r="D2741" t="s">
        <v>54</v>
      </c>
      <c r="E2741" t="s">
        <v>21</v>
      </c>
      <c r="F2741">
        <v>80</v>
      </c>
      <c r="G2741" t="s">
        <v>98</v>
      </c>
      <c r="H2741" t="s">
        <v>160</v>
      </c>
      <c r="I2741" t="s">
        <v>24</v>
      </c>
      <c r="J2741">
        <v>2.5</v>
      </c>
      <c r="K2741" t="s">
        <v>37</v>
      </c>
      <c r="L2741" t="s">
        <v>104</v>
      </c>
      <c r="M2741" s="1">
        <v>240</v>
      </c>
      <c r="N2741" s="1">
        <v>312</v>
      </c>
      <c r="O2741" s="1">
        <v>6</v>
      </c>
      <c r="P2741" s="1">
        <v>66</v>
      </c>
      <c r="AD2741" s="1">
        <v>312</v>
      </c>
      <c r="AE2741" s="1">
        <v>6</v>
      </c>
    </row>
    <row r="2742" spans="1:31">
      <c r="A2742" t="s">
        <v>154</v>
      </c>
      <c r="B2742">
        <v>19</v>
      </c>
      <c r="C2742" t="s">
        <v>168</v>
      </c>
      <c r="D2742" t="s">
        <v>96</v>
      </c>
      <c r="E2742" t="s">
        <v>69</v>
      </c>
      <c r="F2742">
        <v>70</v>
      </c>
      <c r="G2742" t="s">
        <v>43</v>
      </c>
      <c r="H2742" t="s">
        <v>99</v>
      </c>
      <c r="I2742" t="s">
        <v>52</v>
      </c>
      <c r="J2742">
        <v>4.9</v>
      </c>
      <c r="K2742" t="s">
        <v>76</v>
      </c>
      <c r="L2742" t="s">
        <v>26</v>
      </c>
      <c r="M2742" s="1">
        <v>70</v>
      </c>
      <c r="N2742" s="1">
        <v>91</v>
      </c>
      <c r="O2742" s="1">
        <v>3.43</v>
      </c>
      <c r="P2742" s="1">
        <v>17.57</v>
      </c>
      <c r="AD2742" s="1">
        <v>91</v>
      </c>
      <c r="AE2742" s="1">
        <v>3.43</v>
      </c>
    </row>
    <row r="2743" spans="1:31">
      <c r="A2743" t="s">
        <v>28</v>
      </c>
      <c r="B2743">
        <v>68</v>
      </c>
      <c r="C2743" t="s">
        <v>168</v>
      </c>
      <c r="D2743" t="s">
        <v>88</v>
      </c>
      <c r="E2743" t="s">
        <v>21</v>
      </c>
      <c r="F2743">
        <v>81</v>
      </c>
      <c r="G2743" t="s">
        <v>22</v>
      </c>
      <c r="H2743" t="s">
        <v>150</v>
      </c>
      <c r="I2743" t="s">
        <v>55</v>
      </c>
      <c r="J2743">
        <v>4.9</v>
      </c>
      <c r="K2743" t="s">
        <v>25</v>
      </c>
      <c r="L2743" t="s">
        <v>94</v>
      </c>
      <c r="M2743" s="1">
        <v>648</v>
      </c>
      <c r="N2743" s="1">
        <v>842.4</v>
      </c>
      <c r="O2743" s="1">
        <v>31.752</v>
      </c>
      <c r="P2743" s="1">
        <v>162.648</v>
      </c>
      <c r="AD2743" s="1">
        <v>842.4</v>
      </c>
      <c r="AE2743" s="1">
        <v>31.752</v>
      </c>
    </row>
    <row r="2744" spans="1:31">
      <c r="A2744" t="s">
        <v>116</v>
      </c>
      <c r="B2744">
        <v>27</v>
      </c>
      <c r="C2744" t="s">
        <v>168</v>
      </c>
      <c r="D2744" t="s">
        <v>74</v>
      </c>
      <c r="E2744" t="s">
        <v>42</v>
      </c>
      <c r="F2744">
        <v>86</v>
      </c>
      <c r="G2744" t="s">
        <v>43</v>
      </c>
      <c r="H2744" t="s">
        <v>100</v>
      </c>
      <c r="I2744" t="s">
        <v>36</v>
      </c>
      <c r="J2744">
        <v>3.9</v>
      </c>
      <c r="K2744" t="s">
        <v>92</v>
      </c>
      <c r="L2744" t="s">
        <v>48</v>
      </c>
      <c r="M2744" s="1">
        <v>344</v>
      </c>
      <c r="N2744" s="1">
        <v>447.2</v>
      </c>
      <c r="O2744" s="1">
        <v>13.416</v>
      </c>
      <c r="P2744" s="1">
        <v>89.784</v>
      </c>
      <c r="AD2744" s="1">
        <v>447.2</v>
      </c>
      <c r="AE2744" s="1">
        <v>13.416</v>
      </c>
    </row>
    <row r="2745" spans="1:31">
      <c r="A2745" t="s">
        <v>142</v>
      </c>
      <c r="B2745">
        <v>61</v>
      </c>
      <c r="C2745" t="s">
        <v>168</v>
      </c>
      <c r="D2745" t="s">
        <v>149</v>
      </c>
      <c r="E2745" t="s">
        <v>69</v>
      </c>
      <c r="F2745">
        <v>94</v>
      </c>
      <c r="G2745" t="s">
        <v>35</v>
      </c>
      <c r="H2745" t="s">
        <v>133</v>
      </c>
      <c r="I2745" t="s">
        <v>55</v>
      </c>
      <c r="J2745">
        <v>4.1</v>
      </c>
      <c r="K2745" t="s">
        <v>25</v>
      </c>
      <c r="L2745" t="s">
        <v>56</v>
      </c>
      <c r="M2745" s="1">
        <v>188</v>
      </c>
      <c r="N2745" s="1">
        <v>244.4</v>
      </c>
      <c r="O2745" s="1">
        <v>7.708</v>
      </c>
      <c r="P2745" s="1">
        <v>48.692</v>
      </c>
      <c r="AD2745" s="1">
        <v>244.4</v>
      </c>
      <c r="AE2745" s="1">
        <v>7.708</v>
      </c>
    </row>
    <row r="2746" spans="1:31">
      <c r="A2746" t="s">
        <v>49</v>
      </c>
      <c r="B2746">
        <v>38</v>
      </c>
      <c r="C2746" t="s">
        <v>168</v>
      </c>
      <c r="D2746" t="s">
        <v>54</v>
      </c>
      <c r="E2746" t="s">
        <v>21</v>
      </c>
      <c r="F2746">
        <v>66</v>
      </c>
      <c r="G2746" t="s">
        <v>43</v>
      </c>
      <c r="H2746" t="s">
        <v>64</v>
      </c>
      <c r="I2746" t="s">
        <v>24</v>
      </c>
      <c r="J2746">
        <v>3.3</v>
      </c>
      <c r="K2746" t="s">
        <v>37</v>
      </c>
      <c r="L2746" t="s">
        <v>94</v>
      </c>
      <c r="M2746" s="1">
        <v>198</v>
      </c>
      <c r="N2746" s="1">
        <v>257.4</v>
      </c>
      <c r="O2746" s="1">
        <v>6.534</v>
      </c>
      <c r="P2746" s="1">
        <v>52.866</v>
      </c>
      <c r="AD2746" s="1">
        <v>257.4</v>
      </c>
      <c r="AE2746" s="1">
        <v>6.534</v>
      </c>
    </row>
    <row r="2747" spans="1:31">
      <c r="A2747" t="s">
        <v>167</v>
      </c>
      <c r="B2747">
        <v>28</v>
      </c>
      <c r="C2747" t="s">
        <v>168</v>
      </c>
      <c r="D2747" t="s">
        <v>153</v>
      </c>
      <c r="E2747" t="s">
        <v>42</v>
      </c>
      <c r="F2747">
        <v>98</v>
      </c>
      <c r="G2747" t="s">
        <v>43</v>
      </c>
      <c r="H2747" t="s">
        <v>152</v>
      </c>
      <c r="I2747" t="s">
        <v>52</v>
      </c>
      <c r="J2747">
        <v>4.1</v>
      </c>
      <c r="K2747" t="s">
        <v>44</v>
      </c>
      <c r="L2747" t="s">
        <v>77</v>
      </c>
      <c r="M2747" s="1">
        <v>294</v>
      </c>
      <c r="N2747" s="1">
        <v>382.2</v>
      </c>
      <c r="O2747" s="1">
        <v>12.054</v>
      </c>
      <c r="P2747" s="1">
        <v>76.146</v>
      </c>
      <c r="AD2747" s="1">
        <v>382.2</v>
      </c>
      <c r="AE2747" s="1">
        <v>12.054</v>
      </c>
    </row>
    <row r="2748" spans="1:31">
      <c r="A2748" t="s">
        <v>138</v>
      </c>
      <c r="B2748">
        <v>39</v>
      </c>
      <c r="C2748" t="s">
        <v>168</v>
      </c>
      <c r="D2748" t="s">
        <v>117</v>
      </c>
      <c r="E2748" t="s">
        <v>21</v>
      </c>
      <c r="F2748">
        <v>25</v>
      </c>
      <c r="G2748" t="s">
        <v>43</v>
      </c>
      <c r="H2748" t="s">
        <v>136</v>
      </c>
      <c r="I2748" t="s">
        <v>55</v>
      </c>
      <c r="J2748">
        <v>3.7</v>
      </c>
      <c r="K2748" t="s">
        <v>44</v>
      </c>
      <c r="L2748" t="s">
        <v>104</v>
      </c>
      <c r="M2748" s="1">
        <v>100</v>
      </c>
      <c r="N2748" s="1">
        <v>130</v>
      </c>
      <c r="O2748" s="1">
        <v>3.7</v>
      </c>
      <c r="P2748" s="1">
        <v>26.3</v>
      </c>
      <c r="AD2748" s="1">
        <v>130</v>
      </c>
      <c r="AE2748" s="1">
        <v>3.7</v>
      </c>
    </row>
    <row r="2749" spans="1:31">
      <c r="A2749" t="s">
        <v>61</v>
      </c>
      <c r="B2749">
        <v>18</v>
      </c>
      <c r="C2749" t="s">
        <v>168</v>
      </c>
      <c r="D2749" t="s">
        <v>34</v>
      </c>
      <c r="E2749" t="s">
        <v>21</v>
      </c>
      <c r="F2749">
        <v>62</v>
      </c>
      <c r="G2749" t="s">
        <v>43</v>
      </c>
      <c r="H2749" t="s">
        <v>91</v>
      </c>
      <c r="I2749" t="s">
        <v>24</v>
      </c>
      <c r="J2749">
        <v>3.1</v>
      </c>
      <c r="K2749" t="s">
        <v>37</v>
      </c>
      <c r="L2749" t="s">
        <v>104</v>
      </c>
      <c r="M2749" s="1">
        <v>434</v>
      </c>
      <c r="N2749" s="1">
        <v>564.2</v>
      </c>
      <c r="O2749" s="1">
        <v>13.454</v>
      </c>
      <c r="P2749" s="1">
        <v>116.746</v>
      </c>
      <c r="AD2749" s="1">
        <v>564.2</v>
      </c>
      <c r="AE2749" s="1">
        <v>13.454</v>
      </c>
    </row>
    <row r="2750" spans="1:31">
      <c r="A2750" t="s">
        <v>157</v>
      </c>
      <c r="B2750">
        <v>24</v>
      </c>
      <c r="C2750" t="s">
        <v>168</v>
      </c>
      <c r="D2750" t="s">
        <v>114</v>
      </c>
      <c r="E2750" t="s">
        <v>63</v>
      </c>
      <c r="F2750">
        <v>98</v>
      </c>
      <c r="G2750" t="s">
        <v>22</v>
      </c>
      <c r="H2750" t="s">
        <v>47</v>
      </c>
      <c r="I2750" t="s">
        <v>36</v>
      </c>
      <c r="J2750">
        <v>3</v>
      </c>
      <c r="K2750" t="s">
        <v>25</v>
      </c>
      <c r="L2750" t="s">
        <v>48</v>
      </c>
      <c r="M2750" s="1">
        <v>686</v>
      </c>
      <c r="N2750" s="1">
        <v>891.8</v>
      </c>
      <c r="O2750" s="1">
        <v>20.58</v>
      </c>
      <c r="P2750" s="1">
        <v>185.22</v>
      </c>
      <c r="AD2750" s="1">
        <v>891.8</v>
      </c>
      <c r="AE2750" s="1">
        <v>20.58</v>
      </c>
    </row>
    <row r="2751" spans="1:31">
      <c r="A2751" t="s">
        <v>144</v>
      </c>
      <c r="B2751">
        <v>64</v>
      </c>
      <c r="C2751" t="s">
        <v>168</v>
      </c>
      <c r="D2751" t="s">
        <v>114</v>
      </c>
      <c r="E2751" t="s">
        <v>63</v>
      </c>
      <c r="F2751">
        <v>53</v>
      </c>
      <c r="G2751" t="s">
        <v>43</v>
      </c>
      <c r="H2751" t="s">
        <v>123</v>
      </c>
      <c r="I2751" t="s">
        <v>36</v>
      </c>
      <c r="J2751">
        <v>3.4</v>
      </c>
      <c r="K2751" t="s">
        <v>76</v>
      </c>
      <c r="L2751" t="s">
        <v>48</v>
      </c>
      <c r="M2751" s="1">
        <v>371</v>
      </c>
      <c r="N2751" s="1">
        <v>482.3</v>
      </c>
      <c r="O2751" s="1">
        <v>12.614</v>
      </c>
      <c r="P2751" s="1">
        <v>98.686</v>
      </c>
      <c r="AD2751" s="1">
        <v>482.3</v>
      </c>
      <c r="AE2751" s="1">
        <v>12.614</v>
      </c>
    </row>
    <row r="2752" spans="1:31">
      <c r="A2752" t="s">
        <v>134</v>
      </c>
      <c r="B2752">
        <v>51</v>
      </c>
      <c r="C2752" t="s">
        <v>168</v>
      </c>
      <c r="D2752" t="s">
        <v>41</v>
      </c>
      <c r="E2752" t="s">
        <v>42</v>
      </c>
      <c r="F2752">
        <v>66</v>
      </c>
      <c r="G2752" t="s">
        <v>22</v>
      </c>
      <c r="H2752" t="s">
        <v>70</v>
      </c>
      <c r="I2752" t="s">
        <v>36</v>
      </c>
      <c r="J2752">
        <v>2.7</v>
      </c>
      <c r="K2752" t="s">
        <v>44</v>
      </c>
      <c r="L2752" t="s">
        <v>104</v>
      </c>
      <c r="M2752" s="1">
        <v>198</v>
      </c>
      <c r="N2752" s="1">
        <v>257.4</v>
      </c>
      <c r="O2752" s="1">
        <v>5.346</v>
      </c>
      <c r="P2752" s="1">
        <v>54.054</v>
      </c>
      <c r="AD2752" s="1">
        <v>257.4</v>
      </c>
      <c r="AE2752" s="1">
        <v>5.346</v>
      </c>
    </row>
    <row r="2753" spans="1:31">
      <c r="A2753" t="s">
        <v>164</v>
      </c>
      <c r="B2753">
        <v>27</v>
      </c>
      <c r="C2753" t="s">
        <v>168</v>
      </c>
      <c r="D2753" t="s">
        <v>88</v>
      </c>
      <c r="E2753" t="s">
        <v>21</v>
      </c>
      <c r="F2753">
        <v>52</v>
      </c>
      <c r="G2753" t="s">
        <v>35</v>
      </c>
      <c r="H2753" t="s">
        <v>141</v>
      </c>
      <c r="I2753" t="s">
        <v>55</v>
      </c>
      <c r="J2753">
        <v>3.1</v>
      </c>
      <c r="K2753" t="s">
        <v>25</v>
      </c>
      <c r="L2753" t="s">
        <v>94</v>
      </c>
      <c r="M2753" s="1">
        <v>416</v>
      </c>
      <c r="N2753" s="1">
        <v>540.8</v>
      </c>
      <c r="O2753" s="1">
        <v>12.896</v>
      </c>
      <c r="P2753" s="1">
        <v>111.904</v>
      </c>
      <c r="AD2753" s="1">
        <v>540.8</v>
      </c>
      <c r="AE2753" s="1">
        <v>12.896</v>
      </c>
    </row>
    <row r="2754" spans="1:31">
      <c r="A2754" t="s">
        <v>127</v>
      </c>
      <c r="B2754">
        <v>48</v>
      </c>
      <c r="C2754" t="s">
        <v>168</v>
      </c>
      <c r="D2754" t="s">
        <v>29</v>
      </c>
      <c r="E2754" t="s">
        <v>21</v>
      </c>
      <c r="F2754">
        <v>64</v>
      </c>
      <c r="G2754" t="s">
        <v>35</v>
      </c>
      <c r="H2754" t="s">
        <v>109</v>
      </c>
      <c r="I2754" t="s">
        <v>24</v>
      </c>
      <c r="J2754">
        <v>4</v>
      </c>
      <c r="K2754" t="s">
        <v>25</v>
      </c>
      <c r="L2754" t="s">
        <v>77</v>
      </c>
      <c r="M2754" s="1">
        <v>256</v>
      </c>
      <c r="N2754" s="1">
        <v>332.8</v>
      </c>
      <c r="O2754" s="1">
        <v>10.24</v>
      </c>
      <c r="P2754" s="1">
        <v>66.56</v>
      </c>
      <c r="AD2754" s="1">
        <v>332.8</v>
      </c>
      <c r="AE2754" s="1">
        <v>10.24</v>
      </c>
    </row>
    <row r="2755" spans="1:31">
      <c r="A2755" t="s">
        <v>40</v>
      </c>
      <c r="B2755">
        <v>69</v>
      </c>
      <c r="C2755" t="s">
        <v>168</v>
      </c>
      <c r="D2755" t="s">
        <v>159</v>
      </c>
      <c r="E2755" t="s">
        <v>69</v>
      </c>
      <c r="F2755">
        <v>59</v>
      </c>
      <c r="G2755" t="s">
        <v>43</v>
      </c>
      <c r="H2755" t="s">
        <v>133</v>
      </c>
      <c r="I2755" t="s">
        <v>36</v>
      </c>
      <c r="J2755">
        <v>3.6</v>
      </c>
      <c r="K2755" t="s">
        <v>44</v>
      </c>
      <c r="L2755" t="s">
        <v>56</v>
      </c>
      <c r="M2755" s="1">
        <v>118</v>
      </c>
      <c r="N2755" s="1">
        <v>153.4</v>
      </c>
      <c r="O2755" s="1">
        <v>4.248</v>
      </c>
      <c r="P2755" s="1">
        <v>31.152</v>
      </c>
      <c r="AD2755" s="1">
        <v>153.4</v>
      </c>
      <c r="AE2755" s="1">
        <v>4.248</v>
      </c>
    </row>
    <row r="2756" spans="1:31">
      <c r="A2756" t="s">
        <v>142</v>
      </c>
      <c r="B2756">
        <v>59</v>
      </c>
      <c r="C2756" t="s">
        <v>168</v>
      </c>
      <c r="D2756" t="s">
        <v>96</v>
      </c>
      <c r="E2756" t="s">
        <v>69</v>
      </c>
      <c r="F2756">
        <v>61</v>
      </c>
      <c r="G2756" t="s">
        <v>22</v>
      </c>
      <c r="H2756" t="s">
        <v>85</v>
      </c>
      <c r="I2756" t="s">
        <v>52</v>
      </c>
      <c r="J2756">
        <v>3.6</v>
      </c>
      <c r="K2756" t="s">
        <v>25</v>
      </c>
      <c r="L2756" t="s">
        <v>77</v>
      </c>
      <c r="M2756" s="1">
        <v>61</v>
      </c>
      <c r="N2756" s="1">
        <v>79.3</v>
      </c>
      <c r="O2756" s="1">
        <v>2.196</v>
      </c>
      <c r="P2756" s="1">
        <v>16.104</v>
      </c>
      <c r="AD2756" s="1">
        <v>79.3</v>
      </c>
      <c r="AE2756" s="1">
        <v>2.196</v>
      </c>
    </row>
    <row r="2757" spans="1:31">
      <c r="A2757" t="s">
        <v>119</v>
      </c>
      <c r="B2757">
        <v>59</v>
      </c>
      <c r="C2757" t="s">
        <v>168</v>
      </c>
      <c r="D2757" t="s">
        <v>149</v>
      </c>
      <c r="E2757" t="s">
        <v>69</v>
      </c>
      <c r="F2757">
        <v>97</v>
      </c>
      <c r="G2757" t="s">
        <v>43</v>
      </c>
      <c r="H2757" t="s">
        <v>141</v>
      </c>
      <c r="I2757" t="s">
        <v>24</v>
      </c>
      <c r="J2757">
        <v>3.3</v>
      </c>
      <c r="K2757" t="s">
        <v>37</v>
      </c>
      <c r="L2757" t="s">
        <v>48</v>
      </c>
      <c r="M2757" s="1">
        <v>194</v>
      </c>
      <c r="N2757" s="1">
        <v>252.2</v>
      </c>
      <c r="O2757" s="1">
        <v>6.402</v>
      </c>
      <c r="P2757" s="1">
        <v>51.798</v>
      </c>
      <c r="AD2757" s="1">
        <v>252.2</v>
      </c>
      <c r="AE2757" s="1">
        <v>6.402</v>
      </c>
    </row>
    <row r="2758" spans="1:31">
      <c r="A2758" t="s">
        <v>164</v>
      </c>
      <c r="B2758">
        <v>42</v>
      </c>
      <c r="C2758" t="s">
        <v>168</v>
      </c>
      <c r="D2758" t="s">
        <v>139</v>
      </c>
      <c r="E2758" t="s">
        <v>69</v>
      </c>
      <c r="F2758">
        <v>23</v>
      </c>
      <c r="G2758" t="s">
        <v>22</v>
      </c>
      <c r="H2758" t="s">
        <v>89</v>
      </c>
      <c r="I2758" t="s">
        <v>24</v>
      </c>
      <c r="J2758">
        <v>4.1</v>
      </c>
      <c r="K2758" t="s">
        <v>44</v>
      </c>
      <c r="L2758" t="s">
        <v>94</v>
      </c>
      <c r="M2758" s="1">
        <v>69</v>
      </c>
      <c r="N2758" s="1">
        <v>89.7</v>
      </c>
      <c r="O2758" s="1">
        <v>2.829</v>
      </c>
      <c r="P2758" s="1">
        <v>17.871</v>
      </c>
      <c r="AD2758" s="1">
        <v>89.7</v>
      </c>
      <c r="AE2758" s="1">
        <v>2.829</v>
      </c>
    </row>
    <row r="2759" spans="1:31">
      <c r="A2759" t="s">
        <v>84</v>
      </c>
      <c r="B2759">
        <v>39</v>
      </c>
      <c r="C2759" t="s">
        <v>168</v>
      </c>
      <c r="D2759" t="s">
        <v>139</v>
      </c>
      <c r="E2759" t="s">
        <v>69</v>
      </c>
      <c r="F2759">
        <v>98</v>
      </c>
      <c r="G2759" t="s">
        <v>98</v>
      </c>
      <c r="H2759" t="s">
        <v>125</v>
      </c>
      <c r="I2759" t="s">
        <v>55</v>
      </c>
      <c r="J2759">
        <v>4.3</v>
      </c>
      <c r="K2759" t="s">
        <v>25</v>
      </c>
      <c r="L2759" t="s">
        <v>94</v>
      </c>
      <c r="M2759" s="1">
        <v>294</v>
      </c>
      <c r="N2759" s="1">
        <v>382.2</v>
      </c>
      <c r="O2759" s="1">
        <v>12.642</v>
      </c>
      <c r="P2759" s="1">
        <v>75.558</v>
      </c>
      <c r="AD2759" s="1">
        <v>382.2</v>
      </c>
      <c r="AE2759" s="1">
        <v>12.642</v>
      </c>
    </row>
    <row r="2760" spans="1:31">
      <c r="A2760" t="s">
        <v>130</v>
      </c>
      <c r="B2760">
        <v>32</v>
      </c>
      <c r="C2760" t="s">
        <v>168</v>
      </c>
      <c r="D2760" t="s">
        <v>20</v>
      </c>
      <c r="E2760" t="s">
        <v>21</v>
      </c>
      <c r="F2760">
        <v>98</v>
      </c>
      <c r="G2760" t="s">
        <v>43</v>
      </c>
      <c r="H2760" t="s">
        <v>75</v>
      </c>
      <c r="I2760" t="s">
        <v>52</v>
      </c>
      <c r="J2760">
        <v>3.2</v>
      </c>
      <c r="K2760" t="s">
        <v>76</v>
      </c>
      <c r="L2760" t="s">
        <v>77</v>
      </c>
      <c r="M2760" s="1">
        <v>490</v>
      </c>
      <c r="N2760" s="1">
        <v>637</v>
      </c>
      <c r="O2760" s="1">
        <v>15.68</v>
      </c>
      <c r="P2760" s="1">
        <v>131.32</v>
      </c>
      <c r="AD2760" s="1">
        <v>637</v>
      </c>
      <c r="AE2760" s="1">
        <v>15.68</v>
      </c>
    </row>
    <row r="2761" spans="1:31">
      <c r="A2761" t="s">
        <v>165</v>
      </c>
      <c r="B2761">
        <v>68</v>
      </c>
      <c r="C2761" t="s">
        <v>168</v>
      </c>
      <c r="D2761" t="s">
        <v>74</v>
      </c>
      <c r="E2761" t="s">
        <v>42</v>
      </c>
      <c r="F2761">
        <v>59</v>
      </c>
      <c r="G2761" t="s">
        <v>43</v>
      </c>
      <c r="H2761" t="s">
        <v>47</v>
      </c>
      <c r="I2761" t="s">
        <v>52</v>
      </c>
      <c r="J2761">
        <v>3.9</v>
      </c>
      <c r="K2761" t="s">
        <v>31</v>
      </c>
      <c r="L2761" t="s">
        <v>104</v>
      </c>
      <c r="M2761" s="1">
        <v>236</v>
      </c>
      <c r="N2761" s="1">
        <v>306.8</v>
      </c>
      <c r="O2761" s="1">
        <v>9.204</v>
      </c>
      <c r="P2761" s="1">
        <v>61.596</v>
      </c>
      <c r="AD2761" s="1">
        <v>306.8</v>
      </c>
      <c r="AE2761" s="1">
        <v>9.204</v>
      </c>
    </row>
    <row r="2762" spans="1:31">
      <c r="A2762" t="s">
        <v>134</v>
      </c>
      <c r="B2762">
        <v>41</v>
      </c>
      <c r="C2762" t="s">
        <v>168</v>
      </c>
      <c r="D2762" t="s">
        <v>93</v>
      </c>
      <c r="E2762" t="s">
        <v>21</v>
      </c>
      <c r="F2762">
        <v>82</v>
      </c>
      <c r="G2762" t="s">
        <v>35</v>
      </c>
      <c r="H2762" t="s">
        <v>89</v>
      </c>
      <c r="I2762" t="s">
        <v>55</v>
      </c>
      <c r="J2762">
        <v>5</v>
      </c>
      <c r="K2762" t="s">
        <v>37</v>
      </c>
      <c r="L2762" t="s">
        <v>77</v>
      </c>
      <c r="M2762" s="1">
        <v>492</v>
      </c>
      <c r="N2762" s="1">
        <v>639.6</v>
      </c>
      <c r="O2762" s="1">
        <v>24.6</v>
      </c>
      <c r="P2762" s="1">
        <v>123</v>
      </c>
      <c r="AD2762" s="1">
        <v>639.6</v>
      </c>
      <c r="AE2762" s="1">
        <v>24.6</v>
      </c>
    </row>
    <row r="2763" spans="1:31">
      <c r="A2763" t="s">
        <v>167</v>
      </c>
      <c r="B2763">
        <v>31</v>
      </c>
      <c r="C2763" t="s">
        <v>168</v>
      </c>
      <c r="D2763" t="s">
        <v>50</v>
      </c>
      <c r="E2763" t="s">
        <v>42</v>
      </c>
      <c r="F2763">
        <v>82</v>
      </c>
      <c r="G2763" t="s">
        <v>43</v>
      </c>
      <c r="H2763" t="s">
        <v>75</v>
      </c>
      <c r="I2763" t="s">
        <v>55</v>
      </c>
      <c r="J2763">
        <v>3.4</v>
      </c>
      <c r="K2763" t="s">
        <v>37</v>
      </c>
      <c r="L2763" t="s">
        <v>104</v>
      </c>
      <c r="M2763" s="1">
        <v>574</v>
      </c>
      <c r="N2763" s="1">
        <v>746.2</v>
      </c>
      <c r="O2763" s="1">
        <v>19.516</v>
      </c>
      <c r="P2763" s="1">
        <v>152.684</v>
      </c>
      <c r="AD2763" s="1">
        <v>746.2</v>
      </c>
      <c r="AE2763" s="1">
        <v>19.516</v>
      </c>
    </row>
    <row r="2764" spans="1:31">
      <c r="A2764" t="s">
        <v>158</v>
      </c>
      <c r="B2764">
        <v>58</v>
      </c>
      <c r="C2764" t="s">
        <v>168</v>
      </c>
      <c r="D2764" t="s">
        <v>129</v>
      </c>
      <c r="E2764" t="s">
        <v>21</v>
      </c>
      <c r="F2764">
        <v>41</v>
      </c>
      <c r="G2764" t="s">
        <v>43</v>
      </c>
      <c r="H2764" t="s">
        <v>60</v>
      </c>
      <c r="I2764" t="s">
        <v>55</v>
      </c>
      <c r="J2764">
        <v>3.8</v>
      </c>
      <c r="K2764" t="s">
        <v>92</v>
      </c>
      <c r="L2764" t="s">
        <v>104</v>
      </c>
      <c r="M2764" s="1">
        <v>82</v>
      </c>
      <c r="N2764" s="1">
        <v>106.6</v>
      </c>
      <c r="O2764" s="1">
        <v>3.116</v>
      </c>
      <c r="P2764" s="1">
        <v>21.484</v>
      </c>
      <c r="AD2764" s="1">
        <v>106.6</v>
      </c>
      <c r="AE2764" s="1">
        <v>3.116</v>
      </c>
    </row>
    <row r="2765" spans="1:31">
      <c r="A2765" t="s">
        <v>61</v>
      </c>
      <c r="B2765">
        <v>28</v>
      </c>
      <c r="C2765" t="s">
        <v>168</v>
      </c>
      <c r="D2765" t="s">
        <v>68</v>
      </c>
      <c r="E2765" t="s">
        <v>69</v>
      </c>
      <c r="F2765">
        <v>52</v>
      </c>
      <c r="G2765" t="s">
        <v>43</v>
      </c>
      <c r="H2765" t="s">
        <v>102</v>
      </c>
      <c r="I2765" t="s">
        <v>55</v>
      </c>
      <c r="J2765">
        <v>2.9</v>
      </c>
      <c r="K2765" t="s">
        <v>25</v>
      </c>
      <c r="L2765" t="s">
        <v>56</v>
      </c>
      <c r="M2765" s="1">
        <v>468</v>
      </c>
      <c r="N2765" s="1">
        <v>608.4</v>
      </c>
      <c r="O2765" s="1">
        <v>13.572</v>
      </c>
      <c r="P2765" s="1">
        <v>126.828</v>
      </c>
      <c r="AD2765" s="1">
        <v>608.4</v>
      </c>
      <c r="AE2765" s="1">
        <v>13.572</v>
      </c>
    </row>
    <row r="2766" spans="1:31">
      <c r="A2766" t="s">
        <v>132</v>
      </c>
      <c r="B2766">
        <v>63</v>
      </c>
      <c r="C2766" t="s">
        <v>168</v>
      </c>
      <c r="D2766" t="s">
        <v>29</v>
      </c>
      <c r="E2766" t="s">
        <v>21</v>
      </c>
      <c r="F2766">
        <v>41</v>
      </c>
      <c r="G2766" t="s">
        <v>98</v>
      </c>
      <c r="H2766" t="s">
        <v>51</v>
      </c>
      <c r="I2766" t="s">
        <v>36</v>
      </c>
      <c r="J2766">
        <v>2.6</v>
      </c>
      <c r="K2766" t="s">
        <v>92</v>
      </c>
      <c r="L2766" t="s">
        <v>38</v>
      </c>
      <c r="M2766" s="1">
        <v>164</v>
      </c>
      <c r="N2766" s="1">
        <v>213.2</v>
      </c>
      <c r="O2766" s="1">
        <v>4.264</v>
      </c>
      <c r="P2766" s="1">
        <v>44.936</v>
      </c>
      <c r="AD2766" s="1">
        <v>213.2</v>
      </c>
      <c r="AE2766" s="1">
        <v>4.264</v>
      </c>
    </row>
    <row r="2767" spans="1:31">
      <c r="A2767" t="s">
        <v>127</v>
      </c>
      <c r="B2767">
        <v>64</v>
      </c>
      <c r="C2767" t="s">
        <v>168</v>
      </c>
      <c r="D2767" t="s">
        <v>159</v>
      </c>
      <c r="E2767" t="s">
        <v>69</v>
      </c>
      <c r="F2767">
        <v>70</v>
      </c>
      <c r="G2767" t="s">
        <v>43</v>
      </c>
      <c r="H2767" t="s">
        <v>75</v>
      </c>
      <c r="I2767" t="s">
        <v>52</v>
      </c>
      <c r="J2767">
        <v>4.3</v>
      </c>
      <c r="K2767" t="s">
        <v>37</v>
      </c>
      <c r="L2767" t="s">
        <v>56</v>
      </c>
      <c r="M2767" s="1">
        <v>140</v>
      </c>
      <c r="N2767" s="1">
        <v>182</v>
      </c>
      <c r="O2767" s="1">
        <v>6.02</v>
      </c>
      <c r="P2767" s="1">
        <v>35.98</v>
      </c>
      <c r="AD2767" s="1">
        <v>182</v>
      </c>
      <c r="AE2767" s="1">
        <v>6.02</v>
      </c>
    </row>
    <row r="2768" spans="1:31">
      <c r="A2768" t="s">
        <v>137</v>
      </c>
      <c r="B2768">
        <v>66</v>
      </c>
      <c r="C2768" t="s">
        <v>168</v>
      </c>
      <c r="D2768" t="s">
        <v>88</v>
      </c>
      <c r="E2768" t="s">
        <v>21</v>
      </c>
      <c r="F2768">
        <v>91</v>
      </c>
      <c r="G2768" t="s">
        <v>43</v>
      </c>
      <c r="H2768" t="s">
        <v>123</v>
      </c>
      <c r="I2768" t="s">
        <v>24</v>
      </c>
      <c r="J2768">
        <v>2.8</v>
      </c>
      <c r="K2768" t="s">
        <v>37</v>
      </c>
      <c r="L2768" t="s">
        <v>94</v>
      </c>
      <c r="M2768" s="1">
        <v>728</v>
      </c>
      <c r="N2768" s="1">
        <v>946.4</v>
      </c>
      <c r="O2768" s="1">
        <v>20.384</v>
      </c>
      <c r="P2768" s="1">
        <v>198.016</v>
      </c>
      <c r="AD2768" s="1">
        <v>946.4</v>
      </c>
      <c r="AE2768" s="1">
        <v>20.384</v>
      </c>
    </row>
    <row r="2769" spans="1:31">
      <c r="A2769" t="s">
        <v>162</v>
      </c>
      <c r="B2769">
        <v>31</v>
      </c>
      <c r="C2769" t="s">
        <v>168</v>
      </c>
      <c r="D2769" t="s">
        <v>88</v>
      </c>
      <c r="E2769" t="s">
        <v>21</v>
      </c>
      <c r="F2769">
        <v>95</v>
      </c>
      <c r="G2769" t="s">
        <v>43</v>
      </c>
      <c r="H2769" t="s">
        <v>102</v>
      </c>
      <c r="I2769" t="s">
        <v>36</v>
      </c>
      <c r="J2769">
        <v>4.5</v>
      </c>
      <c r="K2769" t="s">
        <v>31</v>
      </c>
      <c r="L2769" t="s">
        <v>94</v>
      </c>
      <c r="M2769" s="1">
        <v>760</v>
      </c>
      <c r="N2769" s="1">
        <v>988</v>
      </c>
      <c r="O2769" s="1">
        <v>34.2</v>
      </c>
      <c r="P2769" s="1">
        <v>193.8</v>
      </c>
      <c r="AD2769" s="1">
        <v>988</v>
      </c>
      <c r="AE2769" s="1">
        <v>34.2</v>
      </c>
    </row>
    <row r="2770" spans="1:31">
      <c r="A2770" t="s">
        <v>126</v>
      </c>
      <c r="B2770">
        <v>55</v>
      </c>
      <c r="C2770" t="s">
        <v>168</v>
      </c>
      <c r="D2770" t="s">
        <v>20</v>
      </c>
      <c r="E2770" t="s">
        <v>21</v>
      </c>
      <c r="F2770">
        <v>25</v>
      </c>
      <c r="G2770" t="s">
        <v>43</v>
      </c>
      <c r="H2770" t="s">
        <v>133</v>
      </c>
      <c r="I2770" t="s">
        <v>36</v>
      </c>
      <c r="J2770">
        <v>3.8</v>
      </c>
      <c r="K2770" t="s">
        <v>44</v>
      </c>
      <c r="L2770" t="s">
        <v>77</v>
      </c>
      <c r="M2770" s="1">
        <v>125</v>
      </c>
      <c r="N2770" s="1">
        <v>162.5</v>
      </c>
      <c r="O2770" s="1">
        <v>4.75</v>
      </c>
      <c r="P2770" s="1">
        <v>32.75</v>
      </c>
      <c r="AD2770" s="1">
        <v>162.5</v>
      </c>
      <c r="AE2770" s="1">
        <v>4.75</v>
      </c>
    </row>
    <row r="2771" spans="1:31">
      <c r="A2771" t="s">
        <v>111</v>
      </c>
      <c r="B2771">
        <v>32</v>
      </c>
      <c r="C2771" t="s">
        <v>168</v>
      </c>
      <c r="D2771" t="s">
        <v>54</v>
      </c>
      <c r="E2771" t="s">
        <v>21</v>
      </c>
      <c r="F2771">
        <v>89</v>
      </c>
      <c r="G2771" t="s">
        <v>22</v>
      </c>
      <c r="H2771" t="s">
        <v>99</v>
      </c>
      <c r="I2771" t="s">
        <v>55</v>
      </c>
      <c r="J2771">
        <v>3</v>
      </c>
      <c r="K2771" t="s">
        <v>31</v>
      </c>
      <c r="L2771" t="s">
        <v>38</v>
      </c>
      <c r="M2771" s="1">
        <v>267</v>
      </c>
      <c r="N2771" s="1">
        <v>347.1</v>
      </c>
      <c r="O2771" s="1">
        <v>8.01</v>
      </c>
      <c r="P2771" s="1">
        <v>72.09</v>
      </c>
      <c r="AD2771" s="1">
        <v>347.1</v>
      </c>
      <c r="AE2771" s="1">
        <v>8.01</v>
      </c>
    </row>
    <row r="2772" spans="1:31">
      <c r="A2772" t="s">
        <v>161</v>
      </c>
      <c r="B2772">
        <v>50</v>
      </c>
      <c r="C2772" t="s">
        <v>168</v>
      </c>
      <c r="D2772" t="s">
        <v>153</v>
      </c>
      <c r="E2772" t="s">
        <v>42</v>
      </c>
      <c r="F2772">
        <v>44</v>
      </c>
      <c r="G2772" t="s">
        <v>35</v>
      </c>
      <c r="H2772" t="s">
        <v>160</v>
      </c>
      <c r="I2772" t="s">
        <v>55</v>
      </c>
      <c r="J2772">
        <v>3.3</v>
      </c>
      <c r="K2772" t="s">
        <v>76</v>
      </c>
      <c r="L2772" t="s">
        <v>56</v>
      </c>
      <c r="M2772" s="1">
        <v>132</v>
      </c>
      <c r="N2772" s="1">
        <v>171.6</v>
      </c>
      <c r="O2772" s="1">
        <v>4.356</v>
      </c>
      <c r="P2772" s="1">
        <v>35.244</v>
      </c>
      <c r="AD2772" s="1">
        <v>171.6</v>
      </c>
      <c r="AE2772" s="1">
        <v>4.356</v>
      </c>
    </row>
    <row r="2773" spans="1:31">
      <c r="A2773" t="s">
        <v>143</v>
      </c>
      <c r="B2773">
        <v>58</v>
      </c>
      <c r="C2773" t="s">
        <v>168</v>
      </c>
      <c r="D2773" t="s">
        <v>114</v>
      </c>
      <c r="E2773" t="s">
        <v>63</v>
      </c>
      <c r="F2773">
        <v>52</v>
      </c>
      <c r="G2773" t="s">
        <v>35</v>
      </c>
      <c r="H2773" t="s">
        <v>133</v>
      </c>
      <c r="I2773" t="s">
        <v>52</v>
      </c>
      <c r="J2773">
        <v>3.1</v>
      </c>
      <c r="K2773" t="s">
        <v>76</v>
      </c>
      <c r="L2773" t="s">
        <v>26</v>
      </c>
      <c r="M2773" s="1">
        <v>364</v>
      </c>
      <c r="N2773" s="1">
        <v>473.2</v>
      </c>
      <c r="O2773" s="1">
        <v>11.284</v>
      </c>
      <c r="P2773" s="1">
        <v>97.916</v>
      </c>
      <c r="AD2773" s="1">
        <v>473.2</v>
      </c>
      <c r="AE2773" s="1">
        <v>11.284</v>
      </c>
    </row>
    <row r="2774" spans="1:31">
      <c r="A2774" t="s">
        <v>154</v>
      </c>
      <c r="B2774">
        <v>18</v>
      </c>
      <c r="C2774" t="s">
        <v>168</v>
      </c>
      <c r="D2774" t="s">
        <v>147</v>
      </c>
      <c r="E2774" t="s">
        <v>69</v>
      </c>
      <c r="F2774">
        <v>94</v>
      </c>
      <c r="G2774" t="s">
        <v>22</v>
      </c>
      <c r="H2774" t="s">
        <v>160</v>
      </c>
      <c r="I2774" t="s">
        <v>36</v>
      </c>
      <c r="J2774">
        <v>3.5</v>
      </c>
      <c r="K2774" t="s">
        <v>76</v>
      </c>
      <c r="L2774" t="s">
        <v>104</v>
      </c>
      <c r="M2774" s="1">
        <v>376</v>
      </c>
      <c r="N2774" s="1">
        <v>488.8</v>
      </c>
      <c r="O2774" s="1">
        <v>13.16</v>
      </c>
      <c r="P2774" s="1">
        <v>99.64</v>
      </c>
      <c r="AD2774" s="1">
        <v>488.8</v>
      </c>
      <c r="AE2774" s="1">
        <v>13.16</v>
      </c>
    </row>
    <row r="2775" spans="1:31">
      <c r="A2775" t="s">
        <v>132</v>
      </c>
      <c r="B2775">
        <v>39</v>
      </c>
      <c r="C2775" t="s">
        <v>168</v>
      </c>
      <c r="D2775" t="s">
        <v>101</v>
      </c>
      <c r="E2775" t="s">
        <v>21</v>
      </c>
      <c r="F2775">
        <v>98</v>
      </c>
      <c r="G2775" t="s">
        <v>35</v>
      </c>
      <c r="H2775" t="s">
        <v>30</v>
      </c>
      <c r="I2775" t="s">
        <v>36</v>
      </c>
      <c r="J2775">
        <v>4.6</v>
      </c>
      <c r="K2775" t="s">
        <v>76</v>
      </c>
      <c r="L2775" t="s">
        <v>56</v>
      </c>
      <c r="M2775" s="1">
        <v>490</v>
      </c>
      <c r="N2775" s="1">
        <v>637</v>
      </c>
      <c r="O2775" s="1">
        <v>22.54</v>
      </c>
      <c r="P2775" s="1">
        <v>124.46</v>
      </c>
      <c r="AD2775" s="1">
        <v>637</v>
      </c>
      <c r="AE2775" s="1">
        <v>22.54</v>
      </c>
    </row>
    <row r="2776" spans="1:31">
      <c r="A2776" t="s">
        <v>111</v>
      </c>
      <c r="B2776">
        <v>56</v>
      </c>
      <c r="C2776" t="s">
        <v>168</v>
      </c>
      <c r="D2776" t="s">
        <v>153</v>
      </c>
      <c r="E2776" t="s">
        <v>42</v>
      </c>
      <c r="F2776">
        <v>40</v>
      </c>
      <c r="G2776" t="s">
        <v>22</v>
      </c>
      <c r="H2776" t="s">
        <v>150</v>
      </c>
      <c r="I2776" t="s">
        <v>55</v>
      </c>
      <c r="J2776">
        <v>4.1</v>
      </c>
      <c r="K2776" t="s">
        <v>37</v>
      </c>
      <c r="L2776" t="s">
        <v>56</v>
      </c>
      <c r="M2776" s="1">
        <v>120</v>
      </c>
      <c r="N2776" s="1">
        <v>156</v>
      </c>
      <c r="O2776" s="1">
        <v>4.92</v>
      </c>
      <c r="P2776" s="1">
        <v>31.08</v>
      </c>
      <c r="AD2776" s="1">
        <v>156</v>
      </c>
      <c r="AE2776" s="1">
        <v>4.92</v>
      </c>
    </row>
    <row r="2777" spans="1:31">
      <c r="A2777" t="s">
        <v>53</v>
      </c>
      <c r="B2777">
        <v>37</v>
      </c>
      <c r="C2777" t="s">
        <v>168</v>
      </c>
      <c r="D2777" t="s">
        <v>140</v>
      </c>
      <c r="E2777" t="s">
        <v>21</v>
      </c>
      <c r="F2777">
        <v>25</v>
      </c>
      <c r="G2777" t="s">
        <v>22</v>
      </c>
      <c r="H2777" t="s">
        <v>121</v>
      </c>
      <c r="I2777" t="s">
        <v>55</v>
      </c>
      <c r="J2777">
        <v>3.6</v>
      </c>
      <c r="K2777" t="s">
        <v>92</v>
      </c>
      <c r="L2777" t="s">
        <v>38</v>
      </c>
      <c r="M2777" s="1">
        <v>25</v>
      </c>
      <c r="N2777" s="1">
        <v>32.5</v>
      </c>
      <c r="O2777" s="1">
        <v>0.9</v>
      </c>
      <c r="P2777" s="1">
        <v>6.6</v>
      </c>
      <c r="AD2777" s="1">
        <v>32.5</v>
      </c>
      <c r="AE2777" s="1">
        <v>0.9</v>
      </c>
    </row>
    <row r="2778" spans="1:31">
      <c r="A2778" t="s">
        <v>49</v>
      </c>
      <c r="B2778">
        <v>46</v>
      </c>
      <c r="C2778" t="s">
        <v>168</v>
      </c>
      <c r="D2778" t="s">
        <v>135</v>
      </c>
      <c r="E2778" t="s">
        <v>69</v>
      </c>
      <c r="F2778">
        <v>62</v>
      </c>
      <c r="G2778" t="s">
        <v>22</v>
      </c>
      <c r="H2778" t="s">
        <v>102</v>
      </c>
      <c r="I2778" t="s">
        <v>55</v>
      </c>
      <c r="J2778">
        <v>2.9</v>
      </c>
      <c r="K2778" t="s">
        <v>76</v>
      </c>
      <c r="L2778" t="s">
        <v>48</v>
      </c>
      <c r="M2778" s="1">
        <v>124</v>
      </c>
      <c r="N2778" s="1">
        <v>161.2</v>
      </c>
      <c r="O2778" s="1">
        <v>3.596</v>
      </c>
      <c r="P2778" s="1">
        <v>33.604</v>
      </c>
      <c r="AD2778" s="1">
        <v>161.2</v>
      </c>
      <c r="AE2778" s="1">
        <v>3.596</v>
      </c>
    </row>
    <row r="2779" spans="1:31">
      <c r="A2779" t="s">
        <v>151</v>
      </c>
      <c r="B2779">
        <v>52</v>
      </c>
      <c r="C2779" t="s">
        <v>168</v>
      </c>
      <c r="D2779" t="s">
        <v>20</v>
      </c>
      <c r="E2779" t="s">
        <v>21</v>
      </c>
      <c r="F2779">
        <v>24</v>
      </c>
      <c r="G2779" t="s">
        <v>43</v>
      </c>
      <c r="H2779" t="s">
        <v>152</v>
      </c>
      <c r="I2779" t="s">
        <v>55</v>
      </c>
      <c r="J2779">
        <v>4.8</v>
      </c>
      <c r="K2779" t="s">
        <v>37</v>
      </c>
      <c r="L2779" t="s">
        <v>104</v>
      </c>
      <c r="M2779" s="1">
        <v>120</v>
      </c>
      <c r="N2779" s="1">
        <v>156</v>
      </c>
      <c r="O2779" s="1">
        <v>5.76</v>
      </c>
      <c r="P2779" s="1">
        <v>30.24</v>
      </c>
      <c r="AD2779" s="1">
        <v>156</v>
      </c>
      <c r="AE2779" s="1">
        <v>5.76</v>
      </c>
    </row>
    <row r="2780" spans="1:31">
      <c r="A2780" t="s">
        <v>154</v>
      </c>
      <c r="B2780">
        <v>70</v>
      </c>
      <c r="C2780" t="s">
        <v>168</v>
      </c>
      <c r="D2780" t="s">
        <v>149</v>
      </c>
      <c r="E2780" t="s">
        <v>69</v>
      </c>
      <c r="F2780">
        <v>57</v>
      </c>
      <c r="G2780" t="s">
        <v>22</v>
      </c>
      <c r="H2780" t="s">
        <v>150</v>
      </c>
      <c r="I2780" t="s">
        <v>36</v>
      </c>
      <c r="J2780">
        <v>3.2</v>
      </c>
      <c r="K2780" t="s">
        <v>37</v>
      </c>
      <c r="L2780" t="s">
        <v>77</v>
      </c>
      <c r="M2780" s="1">
        <v>114</v>
      </c>
      <c r="N2780" s="1">
        <v>148.2</v>
      </c>
      <c r="O2780" s="1">
        <v>3.648</v>
      </c>
      <c r="P2780" s="1">
        <v>30.552</v>
      </c>
      <c r="AD2780" s="1">
        <v>148.2</v>
      </c>
      <c r="AE2780" s="1">
        <v>3.648</v>
      </c>
    </row>
    <row r="2781" spans="1:31">
      <c r="A2781" t="s">
        <v>53</v>
      </c>
      <c r="B2781">
        <v>61</v>
      </c>
      <c r="C2781" t="s">
        <v>168</v>
      </c>
      <c r="D2781" t="s">
        <v>96</v>
      </c>
      <c r="E2781" t="s">
        <v>69</v>
      </c>
      <c r="F2781">
        <v>66</v>
      </c>
      <c r="G2781" t="s">
        <v>22</v>
      </c>
      <c r="H2781" t="s">
        <v>160</v>
      </c>
      <c r="I2781" t="s">
        <v>24</v>
      </c>
      <c r="J2781">
        <v>4.3</v>
      </c>
      <c r="K2781" t="s">
        <v>37</v>
      </c>
      <c r="L2781" t="s">
        <v>26</v>
      </c>
      <c r="M2781" s="1">
        <v>66</v>
      </c>
      <c r="N2781" s="1">
        <v>85.8</v>
      </c>
      <c r="O2781" s="1">
        <v>2.838</v>
      </c>
      <c r="P2781" s="1">
        <v>16.962</v>
      </c>
      <c r="AD2781" s="1">
        <v>85.8</v>
      </c>
      <c r="AE2781" s="1">
        <v>2.838</v>
      </c>
    </row>
    <row r="2782" spans="1:31">
      <c r="A2782" t="s">
        <v>138</v>
      </c>
      <c r="B2782">
        <v>33</v>
      </c>
      <c r="C2782" t="s">
        <v>168</v>
      </c>
      <c r="D2782" t="s">
        <v>153</v>
      </c>
      <c r="E2782" t="s">
        <v>42</v>
      </c>
      <c r="F2782">
        <v>70</v>
      </c>
      <c r="G2782" t="s">
        <v>43</v>
      </c>
      <c r="H2782" t="s">
        <v>60</v>
      </c>
      <c r="I2782" t="s">
        <v>24</v>
      </c>
      <c r="J2782">
        <v>4.1</v>
      </c>
      <c r="K2782" t="s">
        <v>44</v>
      </c>
      <c r="L2782" t="s">
        <v>26</v>
      </c>
      <c r="M2782" s="1">
        <v>210</v>
      </c>
      <c r="N2782" s="1">
        <v>273</v>
      </c>
      <c r="O2782" s="1">
        <v>8.61</v>
      </c>
      <c r="P2782" s="1">
        <v>54.39</v>
      </c>
      <c r="AD2782" s="1">
        <v>273</v>
      </c>
      <c r="AE2782" s="1">
        <v>8.61</v>
      </c>
    </row>
    <row r="2783" spans="1:31">
      <c r="A2783" t="s">
        <v>97</v>
      </c>
      <c r="B2783">
        <v>65</v>
      </c>
      <c r="C2783" t="s">
        <v>168</v>
      </c>
      <c r="D2783" t="s">
        <v>41</v>
      </c>
      <c r="E2783" t="s">
        <v>42</v>
      </c>
      <c r="F2783">
        <v>39</v>
      </c>
      <c r="G2783" t="s">
        <v>43</v>
      </c>
      <c r="H2783" t="s">
        <v>160</v>
      </c>
      <c r="I2783" t="s">
        <v>36</v>
      </c>
      <c r="J2783">
        <v>4.6</v>
      </c>
      <c r="K2783" t="s">
        <v>44</v>
      </c>
      <c r="L2783" t="s">
        <v>38</v>
      </c>
      <c r="M2783" s="1">
        <v>117</v>
      </c>
      <c r="N2783" s="1">
        <v>152.1</v>
      </c>
      <c r="O2783" s="1">
        <v>5.382</v>
      </c>
      <c r="P2783" s="1">
        <v>29.718</v>
      </c>
      <c r="AD2783" s="1">
        <v>152.1</v>
      </c>
      <c r="AE2783" s="1">
        <v>5.382</v>
      </c>
    </row>
    <row r="2784" spans="1:31">
      <c r="A2784" t="s">
        <v>151</v>
      </c>
      <c r="B2784">
        <v>41</v>
      </c>
      <c r="C2784" t="s">
        <v>168</v>
      </c>
      <c r="D2784" t="s">
        <v>159</v>
      </c>
      <c r="E2784" t="s">
        <v>69</v>
      </c>
      <c r="F2784">
        <v>34</v>
      </c>
      <c r="G2784" t="s">
        <v>35</v>
      </c>
      <c r="H2784" t="s">
        <v>123</v>
      </c>
      <c r="I2784" t="s">
        <v>36</v>
      </c>
      <c r="J2784">
        <v>3.8</v>
      </c>
      <c r="K2784" t="s">
        <v>44</v>
      </c>
      <c r="L2784" t="s">
        <v>48</v>
      </c>
      <c r="M2784" s="1">
        <v>68</v>
      </c>
      <c r="N2784" s="1">
        <v>88.4</v>
      </c>
      <c r="O2784" s="1">
        <v>2.584</v>
      </c>
      <c r="P2784" s="1">
        <v>17.816</v>
      </c>
      <c r="AD2784" s="1">
        <v>88.4</v>
      </c>
      <c r="AE2784" s="1">
        <v>2.584</v>
      </c>
    </row>
    <row r="2785" spans="1:31">
      <c r="A2785" t="s">
        <v>157</v>
      </c>
      <c r="B2785">
        <v>19</v>
      </c>
      <c r="C2785" t="s">
        <v>168</v>
      </c>
      <c r="D2785" t="s">
        <v>93</v>
      </c>
      <c r="E2785" t="s">
        <v>21</v>
      </c>
      <c r="F2785">
        <v>38</v>
      </c>
      <c r="G2785" t="s">
        <v>43</v>
      </c>
      <c r="H2785" t="s">
        <v>64</v>
      </c>
      <c r="I2785" t="s">
        <v>36</v>
      </c>
      <c r="J2785">
        <v>4.5</v>
      </c>
      <c r="K2785" t="s">
        <v>37</v>
      </c>
      <c r="L2785" t="s">
        <v>56</v>
      </c>
      <c r="M2785" s="1">
        <v>228</v>
      </c>
      <c r="N2785" s="1">
        <v>296.4</v>
      </c>
      <c r="O2785" s="1">
        <v>10.26</v>
      </c>
      <c r="P2785" s="1">
        <v>58.14</v>
      </c>
      <c r="AD2785" s="1">
        <v>296.4</v>
      </c>
      <c r="AE2785" s="1">
        <v>10.26</v>
      </c>
    </row>
    <row r="2786" spans="1:31">
      <c r="A2786" t="s">
        <v>151</v>
      </c>
      <c r="B2786">
        <v>33</v>
      </c>
      <c r="C2786" t="s">
        <v>168</v>
      </c>
      <c r="D2786" t="s">
        <v>93</v>
      </c>
      <c r="E2786" t="s">
        <v>21</v>
      </c>
      <c r="F2786">
        <v>70</v>
      </c>
      <c r="G2786" t="s">
        <v>43</v>
      </c>
      <c r="H2786" t="s">
        <v>100</v>
      </c>
      <c r="I2786" t="s">
        <v>24</v>
      </c>
      <c r="J2786">
        <v>3.1</v>
      </c>
      <c r="K2786" t="s">
        <v>44</v>
      </c>
      <c r="L2786" t="s">
        <v>104</v>
      </c>
      <c r="M2786" s="1">
        <v>420</v>
      </c>
      <c r="N2786" s="1">
        <v>546</v>
      </c>
      <c r="O2786" s="1">
        <v>13.02</v>
      </c>
      <c r="P2786" s="1">
        <v>112.98</v>
      </c>
      <c r="AD2786" s="1">
        <v>546</v>
      </c>
      <c r="AE2786" s="1">
        <v>13.02</v>
      </c>
    </row>
    <row r="2787" spans="1:31">
      <c r="A2787" t="s">
        <v>58</v>
      </c>
      <c r="B2787">
        <v>53</v>
      </c>
      <c r="C2787" t="s">
        <v>168</v>
      </c>
      <c r="D2787" t="s">
        <v>20</v>
      </c>
      <c r="E2787" t="s">
        <v>21</v>
      </c>
      <c r="F2787">
        <v>80</v>
      </c>
      <c r="G2787" t="s">
        <v>35</v>
      </c>
      <c r="H2787" t="s">
        <v>102</v>
      </c>
      <c r="I2787" t="s">
        <v>52</v>
      </c>
      <c r="J2787">
        <v>2.9</v>
      </c>
      <c r="K2787" t="s">
        <v>76</v>
      </c>
      <c r="L2787" t="s">
        <v>94</v>
      </c>
      <c r="M2787" s="1">
        <v>400</v>
      </c>
      <c r="N2787" s="1">
        <v>520</v>
      </c>
      <c r="O2787" s="1">
        <v>11.6</v>
      </c>
      <c r="P2787" s="1">
        <v>108.4</v>
      </c>
      <c r="AD2787" s="1">
        <v>520</v>
      </c>
      <c r="AE2787" s="1">
        <v>11.6</v>
      </c>
    </row>
    <row r="2788" spans="1:31">
      <c r="A2788" t="s">
        <v>127</v>
      </c>
      <c r="B2788">
        <v>54</v>
      </c>
      <c r="C2788" t="s">
        <v>168</v>
      </c>
      <c r="D2788" t="s">
        <v>68</v>
      </c>
      <c r="E2788" t="s">
        <v>69</v>
      </c>
      <c r="F2788">
        <v>51</v>
      </c>
      <c r="G2788" t="s">
        <v>43</v>
      </c>
      <c r="H2788" t="s">
        <v>89</v>
      </c>
      <c r="I2788" t="s">
        <v>36</v>
      </c>
      <c r="J2788">
        <v>3.8</v>
      </c>
      <c r="K2788" t="s">
        <v>92</v>
      </c>
      <c r="L2788" t="s">
        <v>104</v>
      </c>
      <c r="M2788" s="1">
        <v>459</v>
      </c>
      <c r="N2788" s="1">
        <v>596.7</v>
      </c>
      <c r="O2788" s="1">
        <v>17.442</v>
      </c>
      <c r="P2788" s="1">
        <v>120.258</v>
      </c>
      <c r="AD2788" s="1">
        <v>596.7</v>
      </c>
      <c r="AE2788" s="1">
        <v>17.442</v>
      </c>
    </row>
    <row r="2789" spans="1:31">
      <c r="A2789" t="s">
        <v>61</v>
      </c>
      <c r="B2789">
        <v>36</v>
      </c>
      <c r="C2789" t="s">
        <v>168</v>
      </c>
      <c r="D2789" t="s">
        <v>153</v>
      </c>
      <c r="E2789" t="s">
        <v>42</v>
      </c>
      <c r="F2789">
        <v>79</v>
      </c>
      <c r="G2789" t="s">
        <v>98</v>
      </c>
      <c r="H2789" t="s">
        <v>70</v>
      </c>
      <c r="I2789" t="s">
        <v>36</v>
      </c>
      <c r="J2789">
        <v>4.1</v>
      </c>
      <c r="K2789" t="s">
        <v>25</v>
      </c>
      <c r="L2789" t="s">
        <v>26</v>
      </c>
      <c r="M2789" s="1">
        <v>237</v>
      </c>
      <c r="N2789" s="1">
        <v>308.1</v>
      </c>
      <c r="O2789" s="1">
        <v>9.717</v>
      </c>
      <c r="P2789" s="1">
        <v>61.383</v>
      </c>
      <c r="AD2789" s="1">
        <v>308.1</v>
      </c>
      <c r="AE2789" s="1">
        <v>9.717</v>
      </c>
    </row>
    <row r="2790" spans="1:31">
      <c r="A2790" t="s">
        <v>40</v>
      </c>
      <c r="B2790">
        <v>56</v>
      </c>
      <c r="C2790" t="s">
        <v>168</v>
      </c>
      <c r="D2790" t="s">
        <v>153</v>
      </c>
      <c r="E2790" t="s">
        <v>42</v>
      </c>
      <c r="F2790">
        <v>92</v>
      </c>
      <c r="G2790" t="s">
        <v>43</v>
      </c>
      <c r="H2790" t="s">
        <v>81</v>
      </c>
      <c r="I2790" t="s">
        <v>52</v>
      </c>
      <c r="J2790">
        <v>3.1</v>
      </c>
      <c r="K2790" t="s">
        <v>37</v>
      </c>
      <c r="L2790" t="s">
        <v>48</v>
      </c>
      <c r="M2790" s="1">
        <v>276</v>
      </c>
      <c r="N2790" s="1">
        <v>358.8</v>
      </c>
      <c r="O2790" s="1">
        <v>8.556</v>
      </c>
      <c r="P2790" s="1">
        <v>74.244</v>
      </c>
      <c r="AD2790" s="1">
        <v>358.8</v>
      </c>
      <c r="AE2790" s="1">
        <v>8.556</v>
      </c>
    </row>
    <row r="2791" spans="1:31">
      <c r="A2791" t="s">
        <v>106</v>
      </c>
      <c r="B2791">
        <v>28</v>
      </c>
      <c r="C2791" t="s">
        <v>168</v>
      </c>
      <c r="D2791" t="s">
        <v>29</v>
      </c>
      <c r="E2791" t="s">
        <v>21</v>
      </c>
      <c r="F2791">
        <v>85</v>
      </c>
      <c r="G2791" t="s">
        <v>22</v>
      </c>
      <c r="H2791" t="s">
        <v>136</v>
      </c>
      <c r="I2791" t="s">
        <v>55</v>
      </c>
      <c r="J2791">
        <v>5</v>
      </c>
      <c r="K2791" t="s">
        <v>37</v>
      </c>
      <c r="L2791" t="s">
        <v>77</v>
      </c>
      <c r="M2791" s="1">
        <v>340</v>
      </c>
      <c r="N2791" s="1">
        <v>442</v>
      </c>
      <c r="O2791" s="1">
        <v>17</v>
      </c>
      <c r="P2791" s="1">
        <v>85</v>
      </c>
      <c r="AD2791" s="1">
        <v>442</v>
      </c>
      <c r="AE2791" s="1">
        <v>17</v>
      </c>
    </row>
    <row r="2792" spans="1:31">
      <c r="A2792" t="s">
        <v>28</v>
      </c>
      <c r="B2792">
        <v>34</v>
      </c>
      <c r="C2792" t="s">
        <v>168</v>
      </c>
      <c r="D2792" t="s">
        <v>140</v>
      </c>
      <c r="E2792" t="s">
        <v>21</v>
      </c>
      <c r="F2792">
        <v>63</v>
      </c>
      <c r="G2792" t="s">
        <v>43</v>
      </c>
      <c r="H2792" t="s">
        <v>100</v>
      </c>
      <c r="I2792" t="s">
        <v>36</v>
      </c>
      <c r="J2792">
        <v>4.5</v>
      </c>
      <c r="K2792" t="s">
        <v>92</v>
      </c>
      <c r="L2792" t="s">
        <v>48</v>
      </c>
      <c r="M2792" s="1">
        <v>63</v>
      </c>
      <c r="N2792" s="1">
        <v>81.9</v>
      </c>
      <c r="O2792" s="1">
        <v>2.835</v>
      </c>
      <c r="P2792" s="1">
        <v>16.065</v>
      </c>
      <c r="AD2792" s="1">
        <v>81.9</v>
      </c>
      <c r="AE2792" s="1">
        <v>2.835</v>
      </c>
    </row>
    <row r="2793" spans="1:31">
      <c r="A2793" t="s">
        <v>162</v>
      </c>
      <c r="B2793">
        <v>43</v>
      </c>
      <c r="C2793" t="s">
        <v>168</v>
      </c>
      <c r="D2793" t="s">
        <v>159</v>
      </c>
      <c r="E2793" t="s">
        <v>69</v>
      </c>
      <c r="F2793">
        <v>60</v>
      </c>
      <c r="G2793" t="s">
        <v>43</v>
      </c>
      <c r="H2793" t="s">
        <v>150</v>
      </c>
      <c r="I2793" t="s">
        <v>55</v>
      </c>
      <c r="J2793">
        <v>2.8</v>
      </c>
      <c r="K2793" t="s">
        <v>25</v>
      </c>
      <c r="L2793" t="s">
        <v>26</v>
      </c>
      <c r="M2793" s="1">
        <v>120</v>
      </c>
      <c r="N2793" s="1">
        <v>156</v>
      </c>
      <c r="O2793" s="1">
        <v>3.36</v>
      </c>
      <c r="P2793" s="1">
        <v>32.64</v>
      </c>
      <c r="AD2793" s="1">
        <v>156</v>
      </c>
      <c r="AE2793" s="1">
        <v>3.36</v>
      </c>
    </row>
    <row r="2794" spans="1:31">
      <c r="A2794" t="s">
        <v>18</v>
      </c>
      <c r="B2794">
        <v>54</v>
      </c>
      <c r="C2794" t="s">
        <v>168</v>
      </c>
      <c r="D2794" t="s">
        <v>59</v>
      </c>
      <c r="E2794" t="s">
        <v>21</v>
      </c>
      <c r="F2794">
        <v>44</v>
      </c>
      <c r="G2794" t="s">
        <v>22</v>
      </c>
      <c r="H2794" t="s">
        <v>89</v>
      </c>
      <c r="I2794" t="s">
        <v>24</v>
      </c>
      <c r="J2794">
        <v>3.2</v>
      </c>
      <c r="K2794" t="s">
        <v>37</v>
      </c>
      <c r="L2794" t="s">
        <v>38</v>
      </c>
      <c r="M2794" s="1">
        <v>220</v>
      </c>
      <c r="N2794" s="1">
        <v>286</v>
      </c>
      <c r="O2794" s="1">
        <v>7.04</v>
      </c>
      <c r="P2794" s="1">
        <v>58.96</v>
      </c>
      <c r="AD2794" s="1">
        <v>286</v>
      </c>
      <c r="AE2794" s="1">
        <v>7.04</v>
      </c>
    </row>
    <row r="2795" spans="1:31">
      <c r="A2795" t="s">
        <v>33</v>
      </c>
      <c r="B2795">
        <v>37</v>
      </c>
      <c r="C2795" t="s">
        <v>168</v>
      </c>
      <c r="D2795" t="s">
        <v>153</v>
      </c>
      <c r="E2795" t="s">
        <v>42</v>
      </c>
      <c r="F2795">
        <v>57</v>
      </c>
      <c r="G2795" t="s">
        <v>43</v>
      </c>
      <c r="H2795" t="s">
        <v>64</v>
      </c>
      <c r="I2795" t="s">
        <v>36</v>
      </c>
      <c r="J2795">
        <v>3.1</v>
      </c>
      <c r="K2795" t="s">
        <v>92</v>
      </c>
      <c r="L2795" t="s">
        <v>77</v>
      </c>
      <c r="M2795" s="1">
        <v>171</v>
      </c>
      <c r="N2795" s="1">
        <v>222.3</v>
      </c>
      <c r="O2795" s="1">
        <v>5.301</v>
      </c>
      <c r="P2795" s="1">
        <v>45.999</v>
      </c>
      <c r="AD2795" s="1">
        <v>222.3</v>
      </c>
      <c r="AE2795" s="1">
        <v>5.301</v>
      </c>
    </row>
    <row r="2796" spans="1:31">
      <c r="A2796" t="s">
        <v>90</v>
      </c>
      <c r="B2796">
        <v>33</v>
      </c>
      <c r="C2796" t="s">
        <v>168</v>
      </c>
      <c r="D2796" t="s">
        <v>114</v>
      </c>
      <c r="E2796" t="s">
        <v>63</v>
      </c>
      <c r="F2796">
        <v>24</v>
      </c>
      <c r="G2796" t="s">
        <v>43</v>
      </c>
      <c r="H2796" t="s">
        <v>85</v>
      </c>
      <c r="I2796" t="s">
        <v>55</v>
      </c>
      <c r="J2796">
        <v>3.3</v>
      </c>
      <c r="K2796" t="s">
        <v>31</v>
      </c>
      <c r="L2796" t="s">
        <v>26</v>
      </c>
      <c r="M2796" s="1">
        <v>168</v>
      </c>
      <c r="N2796" s="1">
        <v>218.4</v>
      </c>
      <c r="O2796" s="1">
        <v>5.544</v>
      </c>
      <c r="P2796" s="1">
        <v>44.856</v>
      </c>
      <c r="AD2796" s="1">
        <v>218.4</v>
      </c>
      <c r="AE2796" s="1">
        <v>5.544</v>
      </c>
    </row>
    <row r="2797" spans="1:31">
      <c r="A2797" t="s">
        <v>161</v>
      </c>
      <c r="B2797">
        <v>33</v>
      </c>
      <c r="C2797" t="s">
        <v>168</v>
      </c>
      <c r="D2797" t="s">
        <v>135</v>
      </c>
      <c r="E2797" t="s">
        <v>69</v>
      </c>
      <c r="F2797">
        <v>35</v>
      </c>
      <c r="G2797" t="s">
        <v>43</v>
      </c>
      <c r="H2797" t="s">
        <v>152</v>
      </c>
      <c r="I2797" t="s">
        <v>24</v>
      </c>
      <c r="J2797">
        <v>3.4</v>
      </c>
      <c r="K2797" t="s">
        <v>44</v>
      </c>
      <c r="L2797" t="s">
        <v>48</v>
      </c>
      <c r="M2797" s="1">
        <v>70</v>
      </c>
      <c r="N2797" s="1">
        <v>91</v>
      </c>
      <c r="O2797" s="1">
        <v>2.38</v>
      </c>
      <c r="P2797" s="1">
        <v>18.62</v>
      </c>
      <c r="AD2797" s="1">
        <v>91</v>
      </c>
      <c r="AE2797" s="1">
        <v>2.38</v>
      </c>
    </row>
    <row r="2798" spans="1:31">
      <c r="A2798" t="s">
        <v>111</v>
      </c>
      <c r="B2798">
        <v>55</v>
      </c>
      <c r="C2798" t="s">
        <v>168</v>
      </c>
      <c r="D2798" t="s">
        <v>114</v>
      </c>
      <c r="E2798" t="s">
        <v>63</v>
      </c>
      <c r="F2798">
        <v>73</v>
      </c>
      <c r="G2798" t="s">
        <v>43</v>
      </c>
      <c r="H2798" t="s">
        <v>121</v>
      </c>
      <c r="I2798" t="s">
        <v>24</v>
      </c>
      <c r="J2798">
        <v>3.8</v>
      </c>
      <c r="K2798" t="s">
        <v>31</v>
      </c>
      <c r="L2798" t="s">
        <v>48</v>
      </c>
      <c r="M2798" s="1">
        <v>511</v>
      </c>
      <c r="N2798" s="1">
        <v>664.3</v>
      </c>
      <c r="O2798" s="1">
        <v>19.418</v>
      </c>
      <c r="P2798" s="1">
        <v>133.882</v>
      </c>
      <c r="AD2798" s="1">
        <v>664.3</v>
      </c>
      <c r="AE2798" s="1">
        <v>19.418</v>
      </c>
    </row>
    <row r="2799" spans="1:31">
      <c r="A2799" t="s">
        <v>111</v>
      </c>
      <c r="B2799">
        <v>63</v>
      </c>
      <c r="C2799" t="s">
        <v>168</v>
      </c>
      <c r="D2799" t="s">
        <v>120</v>
      </c>
      <c r="E2799" t="s">
        <v>69</v>
      </c>
      <c r="F2799">
        <v>42</v>
      </c>
      <c r="G2799" t="s">
        <v>43</v>
      </c>
      <c r="H2799" t="s">
        <v>102</v>
      </c>
      <c r="I2799" t="s">
        <v>24</v>
      </c>
      <c r="J2799">
        <v>3.5</v>
      </c>
      <c r="K2799" t="s">
        <v>25</v>
      </c>
      <c r="L2799" t="s">
        <v>104</v>
      </c>
      <c r="M2799" s="1">
        <v>378</v>
      </c>
      <c r="N2799" s="1">
        <v>491.4</v>
      </c>
      <c r="O2799" s="1">
        <v>13.23</v>
      </c>
      <c r="P2799" s="1">
        <v>100.17</v>
      </c>
      <c r="AD2799" s="1">
        <v>491.4</v>
      </c>
      <c r="AE2799" s="1">
        <v>13.23</v>
      </c>
    </row>
    <row r="2800" spans="1:31">
      <c r="A2800" t="s">
        <v>40</v>
      </c>
      <c r="B2800">
        <v>52</v>
      </c>
      <c r="C2800" t="s">
        <v>168</v>
      </c>
      <c r="D2800" t="s">
        <v>117</v>
      </c>
      <c r="E2800" t="s">
        <v>21</v>
      </c>
      <c r="F2800">
        <v>20</v>
      </c>
      <c r="G2800" t="s">
        <v>98</v>
      </c>
      <c r="H2800" t="s">
        <v>121</v>
      </c>
      <c r="I2800" t="s">
        <v>24</v>
      </c>
      <c r="J2800">
        <v>4.8</v>
      </c>
      <c r="K2800" t="s">
        <v>44</v>
      </c>
      <c r="L2800" t="s">
        <v>38</v>
      </c>
      <c r="M2800" s="1">
        <v>80</v>
      </c>
      <c r="N2800" s="1">
        <v>104</v>
      </c>
      <c r="O2800" s="1">
        <v>3.84</v>
      </c>
      <c r="P2800" s="1">
        <v>20.16</v>
      </c>
      <c r="AD2800" s="1">
        <v>104</v>
      </c>
      <c r="AE2800" s="1">
        <v>3.84</v>
      </c>
    </row>
    <row r="2801" spans="1:31">
      <c r="A2801" t="s">
        <v>28</v>
      </c>
      <c r="B2801">
        <v>23</v>
      </c>
      <c r="C2801" t="s">
        <v>168</v>
      </c>
      <c r="D2801" t="s">
        <v>129</v>
      </c>
      <c r="E2801" t="s">
        <v>21</v>
      </c>
      <c r="F2801">
        <v>89</v>
      </c>
      <c r="G2801" t="s">
        <v>22</v>
      </c>
      <c r="H2801" t="s">
        <v>70</v>
      </c>
      <c r="I2801" t="s">
        <v>36</v>
      </c>
      <c r="J2801">
        <v>3.9</v>
      </c>
      <c r="K2801" t="s">
        <v>76</v>
      </c>
      <c r="L2801" t="s">
        <v>104</v>
      </c>
      <c r="M2801" s="1">
        <v>178</v>
      </c>
      <c r="N2801" s="1">
        <v>231.4</v>
      </c>
      <c r="O2801" s="1">
        <v>6.942</v>
      </c>
      <c r="P2801" s="1">
        <v>46.458</v>
      </c>
      <c r="AD2801" s="1">
        <v>231.4</v>
      </c>
      <c r="AE2801" s="1">
        <v>6.942</v>
      </c>
    </row>
    <row r="2802" spans="1:31">
      <c r="A2802" t="s">
        <v>73</v>
      </c>
      <c r="B2802">
        <v>70</v>
      </c>
      <c r="C2802" t="s">
        <v>168</v>
      </c>
      <c r="D2802" t="s">
        <v>54</v>
      </c>
      <c r="E2802" t="s">
        <v>21</v>
      </c>
      <c r="F2802">
        <v>76</v>
      </c>
      <c r="G2802" t="s">
        <v>22</v>
      </c>
      <c r="H2802" t="s">
        <v>89</v>
      </c>
      <c r="I2802" t="s">
        <v>55</v>
      </c>
      <c r="J2802">
        <v>3.4</v>
      </c>
      <c r="K2802" t="s">
        <v>31</v>
      </c>
      <c r="L2802" t="s">
        <v>77</v>
      </c>
      <c r="M2802" s="1">
        <v>228</v>
      </c>
      <c r="N2802" s="1">
        <v>296.4</v>
      </c>
      <c r="O2802" s="1">
        <v>7.752</v>
      </c>
      <c r="P2802" s="1">
        <v>60.648</v>
      </c>
      <c r="AD2802" s="1">
        <v>296.4</v>
      </c>
      <c r="AE2802" s="1">
        <v>7.752</v>
      </c>
    </row>
    <row r="2803" spans="1:31">
      <c r="A2803" t="s">
        <v>145</v>
      </c>
      <c r="B2803">
        <v>64</v>
      </c>
      <c r="C2803" t="s">
        <v>168</v>
      </c>
      <c r="D2803" t="s">
        <v>54</v>
      </c>
      <c r="E2803" t="s">
        <v>21</v>
      </c>
      <c r="F2803">
        <v>56</v>
      </c>
      <c r="G2803" t="s">
        <v>43</v>
      </c>
      <c r="H2803" t="s">
        <v>141</v>
      </c>
      <c r="I2803" t="s">
        <v>24</v>
      </c>
      <c r="J2803">
        <v>2.6</v>
      </c>
      <c r="K2803" t="s">
        <v>44</v>
      </c>
      <c r="L2803" t="s">
        <v>48</v>
      </c>
      <c r="M2803" s="1">
        <v>168</v>
      </c>
      <c r="N2803" s="1">
        <v>218.4</v>
      </c>
      <c r="O2803" s="1">
        <v>4.368</v>
      </c>
      <c r="P2803" s="1">
        <v>46.032</v>
      </c>
      <c r="AD2803" s="1">
        <v>218.4</v>
      </c>
      <c r="AE2803" s="1">
        <v>4.368</v>
      </c>
    </row>
    <row r="2804" spans="1:31">
      <c r="A2804" t="s">
        <v>80</v>
      </c>
      <c r="B2804">
        <v>22</v>
      </c>
      <c r="C2804" t="s">
        <v>168</v>
      </c>
      <c r="D2804" t="s">
        <v>62</v>
      </c>
      <c r="E2804" t="s">
        <v>63</v>
      </c>
      <c r="F2804">
        <v>100</v>
      </c>
      <c r="G2804" t="s">
        <v>22</v>
      </c>
      <c r="H2804" t="s">
        <v>121</v>
      </c>
      <c r="I2804" t="s">
        <v>55</v>
      </c>
      <c r="J2804">
        <v>3.1</v>
      </c>
      <c r="K2804" t="s">
        <v>37</v>
      </c>
      <c r="L2804" t="s">
        <v>26</v>
      </c>
      <c r="M2804" s="1">
        <v>800</v>
      </c>
      <c r="N2804" s="1">
        <v>1040</v>
      </c>
      <c r="O2804" s="1">
        <v>24.8</v>
      </c>
      <c r="P2804" s="1">
        <v>215.2</v>
      </c>
      <c r="AD2804" s="1">
        <v>1040</v>
      </c>
      <c r="AE2804" s="1">
        <v>24.8</v>
      </c>
    </row>
    <row r="2805" spans="1:31">
      <c r="A2805" t="s">
        <v>151</v>
      </c>
      <c r="B2805">
        <v>46</v>
      </c>
      <c r="C2805" t="s">
        <v>168</v>
      </c>
      <c r="D2805" t="s">
        <v>129</v>
      </c>
      <c r="E2805" t="s">
        <v>21</v>
      </c>
      <c r="F2805">
        <v>44</v>
      </c>
      <c r="G2805" t="s">
        <v>43</v>
      </c>
      <c r="H2805" t="s">
        <v>89</v>
      </c>
      <c r="I2805" t="s">
        <v>24</v>
      </c>
      <c r="J2805">
        <v>3.3</v>
      </c>
      <c r="K2805" t="s">
        <v>76</v>
      </c>
      <c r="L2805" t="s">
        <v>94</v>
      </c>
      <c r="M2805" s="1">
        <v>88</v>
      </c>
      <c r="N2805" s="1">
        <v>114.4</v>
      </c>
      <c r="O2805" s="1">
        <v>2.904</v>
      </c>
      <c r="P2805" s="1">
        <v>23.496</v>
      </c>
      <c r="AD2805" s="1">
        <v>114.4</v>
      </c>
      <c r="AE2805" s="1">
        <v>2.904</v>
      </c>
    </row>
    <row r="2806" spans="1:31">
      <c r="A2806" t="s">
        <v>146</v>
      </c>
      <c r="B2806">
        <v>65</v>
      </c>
      <c r="C2806" t="s">
        <v>168</v>
      </c>
      <c r="D2806" t="s">
        <v>117</v>
      </c>
      <c r="E2806" t="s">
        <v>21</v>
      </c>
      <c r="F2806">
        <v>76</v>
      </c>
      <c r="G2806" t="s">
        <v>43</v>
      </c>
      <c r="H2806" t="s">
        <v>123</v>
      </c>
      <c r="I2806" t="s">
        <v>36</v>
      </c>
      <c r="J2806">
        <v>2.8</v>
      </c>
      <c r="K2806" t="s">
        <v>76</v>
      </c>
      <c r="L2806" t="s">
        <v>104</v>
      </c>
      <c r="M2806" s="1">
        <v>304</v>
      </c>
      <c r="N2806" s="1">
        <v>395.2</v>
      </c>
      <c r="O2806" s="1">
        <v>8.512</v>
      </c>
      <c r="P2806" s="1">
        <v>82.688</v>
      </c>
      <c r="AD2806" s="1">
        <v>395.2</v>
      </c>
      <c r="AE2806" s="1">
        <v>8.512</v>
      </c>
    </row>
    <row r="2807" spans="1:31">
      <c r="A2807" t="s">
        <v>119</v>
      </c>
      <c r="B2807">
        <v>18</v>
      </c>
      <c r="C2807" t="s">
        <v>168</v>
      </c>
      <c r="D2807" t="s">
        <v>96</v>
      </c>
      <c r="E2807" t="s">
        <v>69</v>
      </c>
      <c r="F2807">
        <v>97</v>
      </c>
      <c r="G2807" t="s">
        <v>35</v>
      </c>
      <c r="H2807" t="s">
        <v>100</v>
      </c>
      <c r="I2807" t="s">
        <v>55</v>
      </c>
      <c r="J2807">
        <v>4.3</v>
      </c>
      <c r="K2807" t="s">
        <v>31</v>
      </c>
      <c r="L2807" t="s">
        <v>56</v>
      </c>
      <c r="M2807" s="1">
        <v>97</v>
      </c>
      <c r="N2807" s="1">
        <v>126.1</v>
      </c>
      <c r="O2807" s="1">
        <v>4.171</v>
      </c>
      <c r="P2807" s="1">
        <v>24.929</v>
      </c>
      <c r="AD2807" s="1">
        <v>126.1</v>
      </c>
      <c r="AE2807" s="1">
        <v>4.171</v>
      </c>
    </row>
    <row r="2808" spans="1:31">
      <c r="A2808" t="s">
        <v>146</v>
      </c>
      <c r="B2808">
        <v>45</v>
      </c>
      <c r="C2808" t="s">
        <v>168</v>
      </c>
      <c r="D2808" t="s">
        <v>20</v>
      </c>
      <c r="E2808" t="s">
        <v>21</v>
      </c>
      <c r="F2808">
        <v>39</v>
      </c>
      <c r="G2808" t="s">
        <v>22</v>
      </c>
      <c r="H2808" t="s">
        <v>75</v>
      </c>
      <c r="I2808" t="s">
        <v>36</v>
      </c>
      <c r="J2808">
        <v>2.7</v>
      </c>
      <c r="K2808" t="s">
        <v>37</v>
      </c>
      <c r="L2808" t="s">
        <v>48</v>
      </c>
      <c r="M2808" s="1">
        <v>195</v>
      </c>
      <c r="N2808" s="1">
        <v>253.5</v>
      </c>
      <c r="O2808" s="1">
        <v>5.265</v>
      </c>
      <c r="P2808" s="1">
        <v>53.235</v>
      </c>
      <c r="AD2808" s="1">
        <v>253.5</v>
      </c>
      <c r="AE2808" s="1">
        <v>5.265</v>
      </c>
    </row>
    <row r="2809" spans="1:31">
      <c r="A2809" t="s">
        <v>143</v>
      </c>
      <c r="B2809">
        <v>56</v>
      </c>
      <c r="C2809" t="s">
        <v>168</v>
      </c>
      <c r="D2809" t="s">
        <v>117</v>
      </c>
      <c r="E2809" t="s">
        <v>21</v>
      </c>
      <c r="F2809">
        <v>100</v>
      </c>
      <c r="G2809" t="s">
        <v>43</v>
      </c>
      <c r="H2809" t="s">
        <v>60</v>
      </c>
      <c r="I2809" t="s">
        <v>36</v>
      </c>
      <c r="J2809">
        <v>4.4</v>
      </c>
      <c r="K2809" t="s">
        <v>92</v>
      </c>
      <c r="L2809" t="s">
        <v>26</v>
      </c>
      <c r="M2809" s="1">
        <v>400</v>
      </c>
      <c r="N2809" s="1">
        <v>520</v>
      </c>
      <c r="O2809" s="1">
        <v>17.6</v>
      </c>
      <c r="P2809" s="1">
        <v>102.4</v>
      </c>
      <c r="AD2809" s="1">
        <v>520</v>
      </c>
      <c r="AE2809" s="1">
        <v>17.6</v>
      </c>
    </row>
    <row r="2810" spans="1:31">
      <c r="A2810" t="s">
        <v>137</v>
      </c>
      <c r="B2810">
        <v>49</v>
      </c>
      <c r="C2810" t="s">
        <v>168</v>
      </c>
      <c r="D2810" t="s">
        <v>93</v>
      </c>
      <c r="E2810" t="s">
        <v>21</v>
      </c>
      <c r="F2810">
        <v>62</v>
      </c>
      <c r="G2810" t="s">
        <v>43</v>
      </c>
      <c r="H2810" t="s">
        <v>133</v>
      </c>
      <c r="I2810" t="s">
        <v>36</v>
      </c>
      <c r="J2810">
        <v>3.9</v>
      </c>
      <c r="K2810" t="s">
        <v>44</v>
      </c>
      <c r="L2810" t="s">
        <v>104</v>
      </c>
      <c r="M2810" s="1">
        <v>372</v>
      </c>
      <c r="N2810" s="1">
        <v>483.6</v>
      </c>
      <c r="O2810" s="1">
        <v>14.508</v>
      </c>
      <c r="P2810" s="1">
        <v>97.092</v>
      </c>
      <c r="AD2810" s="1">
        <v>483.6</v>
      </c>
      <c r="AE2810" s="1">
        <v>14.508</v>
      </c>
    </row>
    <row r="2811" spans="1:31">
      <c r="A2811" t="s">
        <v>73</v>
      </c>
      <c r="B2811">
        <v>66</v>
      </c>
      <c r="C2811" t="s">
        <v>168</v>
      </c>
      <c r="D2811" t="s">
        <v>59</v>
      </c>
      <c r="E2811" t="s">
        <v>21</v>
      </c>
      <c r="F2811">
        <v>98</v>
      </c>
      <c r="G2811" t="s">
        <v>98</v>
      </c>
      <c r="H2811" t="s">
        <v>91</v>
      </c>
      <c r="I2811" t="s">
        <v>52</v>
      </c>
      <c r="J2811">
        <v>3</v>
      </c>
      <c r="K2811" t="s">
        <v>92</v>
      </c>
      <c r="L2811" t="s">
        <v>56</v>
      </c>
      <c r="M2811" s="1">
        <v>490</v>
      </c>
      <c r="N2811" s="1">
        <v>637</v>
      </c>
      <c r="O2811" s="1">
        <v>14.7</v>
      </c>
      <c r="P2811" s="1">
        <v>132.3</v>
      </c>
      <c r="AD2811" s="1">
        <v>637</v>
      </c>
      <c r="AE2811" s="1">
        <v>14.7</v>
      </c>
    </row>
    <row r="2812" spans="1:31">
      <c r="A2812" t="s">
        <v>132</v>
      </c>
      <c r="B2812">
        <v>27</v>
      </c>
      <c r="C2812" t="s">
        <v>168</v>
      </c>
      <c r="D2812" t="s">
        <v>34</v>
      </c>
      <c r="E2812" t="s">
        <v>21</v>
      </c>
      <c r="F2812">
        <v>31</v>
      </c>
      <c r="G2812" t="s">
        <v>43</v>
      </c>
      <c r="H2812" t="s">
        <v>75</v>
      </c>
      <c r="I2812" t="s">
        <v>52</v>
      </c>
      <c r="J2812">
        <v>4</v>
      </c>
      <c r="K2812" t="s">
        <v>92</v>
      </c>
      <c r="L2812" t="s">
        <v>26</v>
      </c>
      <c r="M2812" s="1">
        <v>217</v>
      </c>
      <c r="N2812" s="1">
        <v>282.1</v>
      </c>
      <c r="O2812" s="1">
        <v>8.68</v>
      </c>
      <c r="P2812" s="1">
        <v>56.42</v>
      </c>
      <c r="AD2812" s="1">
        <v>282.1</v>
      </c>
      <c r="AE2812" s="1">
        <v>8.68</v>
      </c>
    </row>
    <row r="2813" spans="1:31">
      <c r="A2813" t="s">
        <v>138</v>
      </c>
      <c r="B2813">
        <v>69</v>
      </c>
      <c r="C2813" t="s">
        <v>168</v>
      </c>
      <c r="D2813" t="s">
        <v>114</v>
      </c>
      <c r="E2813" t="s">
        <v>63</v>
      </c>
      <c r="F2813">
        <v>89</v>
      </c>
      <c r="G2813" t="s">
        <v>43</v>
      </c>
      <c r="H2813" t="s">
        <v>160</v>
      </c>
      <c r="I2813" t="s">
        <v>55</v>
      </c>
      <c r="J2813">
        <v>3.7</v>
      </c>
      <c r="K2813" t="s">
        <v>37</v>
      </c>
      <c r="L2813" t="s">
        <v>56</v>
      </c>
      <c r="M2813" s="1">
        <v>623</v>
      </c>
      <c r="N2813" s="1">
        <v>809.9</v>
      </c>
      <c r="O2813" s="1">
        <v>23.051</v>
      </c>
      <c r="P2813" s="1">
        <v>163.849</v>
      </c>
      <c r="AD2813" s="1">
        <v>809.9</v>
      </c>
      <c r="AE2813" s="1">
        <v>23.051</v>
      </c>
    </row>
    <row r="2814" spans="1:31">
      <c r="A2814" t="s">
        <v>128</v>
      </c>
      <c r="B2814">
        <v>66</v>
      </c>
      <c r="C2814" t="s">
        <v>168</v>
      </c>
      <c r="D2814" t="s">
        <v>117</v>
      </c>
      <c r="E2814" t="s">
        <v>21</v>
      </c>
      <c r="F2814">
        <v>91</v>
      </c>
      <c r="G2814" t="s">
        <v>98</v>
      </c>
      <c r="H2814" t="s">
        <v>152</v>
      </c>
      <c r="I2814" t="s">
        <v>55</v>
      </c>
      <c r="J2814">
        <v>3.8</v>
      </c>
      <c r="K2814" t="s">
        <v>37</v>
      </c>
      <c r="L2814" t="s">
        <v>104</v>
      </c>
      <c r="M2814" s="1">
        <v>364</v>
      </c>
      <c r="N2814" s="1">
        <v>473.2</v>
      </c>
      <c r="O2814" s="1">
        <v>13.832</v>
      </c>
      <c r="P2814" s="1">
        <v>95.368</v>
      </c>
      <c r="AD2814" s="1">
        <v>473.2</v>
      </c>
      <c r="AE2814" s="1">
        <v>13.832</v>
      </c>
    </row>
    <row r="2815" spans="1:31">
      <c r="A2815" t="s">
        <v>144</v>
      </c>
      <c r="B2815">
        <v>45</v>
      </c>
      <c r="C2815" t="s">
        <v>168</v>
      </c>
      <c r="D2815" t="s">
        <v>54</v>
      </c>
      <c r="E2815" t="s">
        <v>21</v>
      </c>
      <c r="F2815">
        <v>50</v>
      </c>
      <c r="G2815" t="s">
        <v>35</v>
      </c>
      <c r="H2815" t="s">
        <v>30</v>
      </c>
      <c r="I2815" t="s">
        <v>52</v>
      </c>
      <c r="J2815">
        <v>3.3</v>
      </c>
      <c r="K2815" t="s">
        <v>92</v>
      </c>
      <c r="L2815" t="s">
        <v>56</v>
      </c>
      <c r="M2815" s="1">
        <v>150</v>
      </c>
      <c r="N2815" s="1">
        <v>195</v>
      </c>
      <c r="O2815" s="1">
        <v>4.95</v>
      </c>
      <c r="P2815" s="1">
        <v>40.05</v>
      </c>
      <c r="AD2815" s="1">
        <v>195</v>
      </c>
      <c r="AE2815" s="1">
        <v>4.95</v>
      </c>
    </row>
    <row r="2816" spans="1:31">
      <c r="A2816" t="s">
        <v>164</v>
      </c>
      <c r="B2816">
        <v>31</v>
      </c>
      <c r="C2816" t="s">
        <v>168</v>
      </c>
      <c r="D2816" t="s">
        <v>129</v>
      </c>
      <c r="E2816" t="s">
        <v>21</v>
      </c>
      <c r="F2816">
        <v>32</v>
      </c>
      <c r="G2816" t="s">
        <v>22</v>
      </c>
      <c r="H2816" t="s">
        <v>85</v>
      </c>
      <c r="I2816" t="s">
        <v>24</v>
      </c>
      <c r="J2816">
        <v>3.6</v>
      </c>
      <c r="K2816" t="s">
        <v>76</v>
      </c>
      <c r="L2816" t="s">
        <v>94</v>
      </c>
      <c r="M2816" s="1">
        <v>64</v>
      </c>
      <c r="N2816" s="1">
        <v>83.2</v>
      </c>
      <c r="O2816" s="1">
        <v>2.304</v>
      </c>
      <c r="P2816" s="1">
        <v>16.896</v>
      </c>
      <c r="AD2816" s="1">
        <v>83.2</v>
      </c>
      <c r="AE2816" s="1">
        <v>2.304</v>
      </c>
    </row>
    <row r="2817" spans="1:31">
      <c r="A2817" t="s">
        <v>151</v>
      </c>
      <c r="B2817">
        <v>33</v>
      </c>
      <c r="C2817" t="s">
        <v>168</v>
      </c>
      <c r="D2817" t="s">
        <v>20</v>
      </c>
      <c r="E2817" t="s">
        <v>21</v>
      </c>
      <c r="F2817">
        <v>67</v>
      </c>
      <c r="G2817" t="s">
        <v>22</v>
      </c>
      <c r="H2817" t="s">
        <v>100</v>
      </c>
      <c r="I2817" t="s">
        <v>55</v>
      </c>
      <c r="J2817">
        <v>3.9</v>
      </c>
      <c r="K2817" t="s">
        <v>25</v>
      </c>
      <c r="L2817" t="s">
        <v>104</v>
      </c>
      <c r="M2817" s="1">
        <v>335</v>
      </c>
      <c r="N2817" s="1">
        <v>435.5</v>
      </c>
      <c r="O2817" s="1">
        <v>13.065</v>
      </c>
      <c r="P2817" s="1">
        <v>87.435</v>
      </c>
      <c r="AD2817" s="1">
        <v>435.5</v>
      </c>
      <c r="AE2817" s="1">
        <v>13.065</v>
      </c>
    </row>
    <row r="2818" spans="1:31">
      <c r="A2818" t="s">
        <v>143</v>
      </c>
      <c r="B2818">
        <v>43</v>
      </c>
      <c r="C2818" t="s">
        <v>168</v>
      </c>
      <c r="D2818" t="s">
        <v>93</v>
      </c>
      <c r="E2818" t="s">
        <v>21</v>
      </c>
      <c r="F2818">
        <v>28</v>
      </c>
      <c r="G2818" t="s">
        <v>43</v>
      </c>
      <c r="H2818" t="s">
        <v>100</v>
      </c>
      <c r="I2818" t="s">
        <v>36</v>
      </c>
      <c r="J2818">
        <v>3.5</v>
      </c>
      <c r="K2818" t="s">
        <v>25</v>
      </c>
      <c r="L2818" t="s">
        <v>38</v>
      </c>
      <c r="M2818" s="1">
        <v>168</v>
      </c>
      <c r="N2818" s="1">
        <v>218.4</v>
      </c>
      <c r="O2818" s="1">
        <v>5.88</v>
      </c>
      <c r="P2818" s="1">
        <v>44.52</v>
      </c>
      <c r="AD2818" s="1">
        <v>218.4</v>
      </c>
      <c r="AE2818" s="1">
        <v>5.88</v>
      </c>
    </row>
    <row r="2819" spans="1:31">
      <c r="A2819" t="s">
        <v>146</v>
      </c>
      <c r="B2819">
        <v>25</v>
      </c>
      <c r="C2819" t="s">
        <v>168</v>
      </c>
      <c r="D2819" t="s">
        <v>147</v>
      </c>
      <c r="E2819" t="s">
        <v>69</v>
      </c>
      <c r="F2819">
        <v>65</v>
      </c>
      <c r="G2819" t="s">
        <v>98</v>
      </c>
      <c r="H2819" t="s">
        <v>150</v>
      </c>
      <c r="I2819" t="s">
        <v>24</v>
      </c>
      <c r="J2819">
        <v>3.4</v>
      </c>
      <c r="K2819" t="s">
        <v>25</v>
      </c>
      <c r="L2819" t="s">
        <v>38</v>
      </c>
      <c r="M2819" s="1">
        <v>260</v>
      </c>
      <c r="N2819" s="1">
        <v>338</v>
      </c>
      <c r="O2819" s="1">
        <v>8.84</v>
      </c>
      <c r="P2819" s="1">
        <v>69.16</v>
      </c>
      <c r="AD2819" s="1">
        <v>338</v>
      </c>
      <c r="AE2819" s="1">
        <v>8.84</v>
      </c>
    </row>
    <row r="2820" spans="1:31">
      <c r="A2820" t="s">
        <v>108</v>
      </c>
      <c r="B2820">
        <v>46</v>
      </c>
      <c r="C2820" t="s">
        <v>168</v>
      </c>
      <c r="D2820" t="s">
        <v>59</v>
      </c>
      <c r="E2820" t="s">
        <v>21</v>
      </c>
      <c r="F2820">
        <v>73</v>
      </c>
      <c r="G2820" t="s">
        <v>43</v>
      </c>
      <c r="H2820" t="s">
        <v>47</v>
      </c>
      <c r="I2820" t="s">
        <v>55</v>
      </c>
      <c r="J2820">
        <v>4.7</v>
      </c>
      <c r="K2820" t="s">
        <v>92</v>
      </c>
      <c r="L2820" t="s">
        <v>48</v>
      </c>
      <c r="M2820" s="1">
        <v>365</v>
      </c>
      <c r="N2820" s="1">
        <v>474.5</v>
      </c>
      <c r="O2820" s="1">
        <v>17.155</v>
      </c>
      <c r="P2820" s="1">
        <v>92.345</v>
      </c>
      <c r="AD2820" s="1">
        <v>474.5</v>
      </c>
      <c r="AE2820" s="1">
        <v>17.155</v>
      </c>
    </row>
    <row r="2821" spans="1:31">
      <c r="A2821" t="s">
        <v>158</v>
      </c>
      <c r="B2821">
        <v>67</v>
      </c>
      <c r="C2821" t="s">
        <v>168</v>
      </c>
      <c r="D2821" t="s">
        <v>54</v>
      </c>
      <c r="E2821" t="s">
        <v>21</v>
      </c>
      <c r="F2821">
        <v>27</v>
      </c>
      <c r="G2821" t="s">
        <v>22</v>
      </c>
      <c r="H2821" t="s">
        <v>99</v>
      </c>
      <c r="I2821" t="s">
        <v>36</v>
      </c>
      <c r="J2821">
        <v>3</v>
      </c>
      <c r="K2821" t="s">
        <v>31</v>
      </c>
      <c r="L2821" t="s">
        <v>94</v>
      </c>
      <c r="M2821" s="1">
        <v>81</v>
      </c>
      <c r="N2821" s="1">
        <v>105.3</v>
      </c>
      <c r="O2821" s="1">
        <v>2.43</v>
      </c>
      <c r="P2821" s="1">
        <v>21.87</v>
      </c>
      <c r="AD2821" s="1">
        <v>105.3</v>
      </c>
      <c r="AE2821" s="1">
        <v>2.43</v>
      </c>
    </row>
    <row r="2822" spans="1:31">
      <c r="A2822" t="s">
        <v>144</v>
      </c>
      <c r="B2822">
        <v>26</v>
      </c>
      <c r="C2822" t="s">
        <v>168</v>
      </c>
      <c r="D2822" t="s">
        <v>147</v>
      </c>
      <c r="E2822" t="s">
        <v>69</v>
      </c>
      <c r="F2822">
        <v>89</v>
      </c>
      <c r="G2822" t="s">
        <v>22</v>
      </c>
      <c r="H2822" t="s">
        <v>150</v>
      </c>
      <c r="I2822" t="s">
        <v>52</v>
      </c>
      <c r="J2822">
        <v>3.9</v>
      </c>
      <c r="K2822" t="s">
        <v>31</v>
      </c>
      <c r="L2822" t="s">
        <v>77</v>
      </c>
      <c r="M2822" s="1">
        <v>356</v>
      </c>
      <c r="N2822" s="1">
        <v>462.8</v>
      </c>
      <c r="O2822" s="1">
        <v>13.884</v>
      </c>
      <c r="P2822" s="1">
        <v>92.916</v>
      </c>
      <c r="AD2822" s="1">
        <v>462.8</v>
      </c>
      <c r="AE2822" s="1">
        <v>13.884</v>
      </c>
    </row>
    <row r="2823" spans="1:31">
      <c r="A2823" t="s">
        <v>158</v>
      </c>
      <c r="B2823">
        <v>35</v>
      </c>
      <c r="C2823" t="s">
        <v>168</v>
      </c>
      <c r="D2823" t="s">
        <v>74</v>
      </c>
      <c r="E2823" t="s">
        <v>42</v>
      </c>
      <c r="F2823">
        <v>72</v>
      </c>
      <c r="G2823" t="s">
        <v>22</v>
      </c>
      <c r="H2823" t="s">
        <v>81</v>
      </c>
      <c r="I2823" t="s">
        <v>52</v>
      </c>
      <c r="J2823">
        <v>4.5</v>
      </c>
      <c r="K2823" t="s">
        <v>25</v>
      </c>
      <c r="L2823" t="s">
        <v>94</v>
      </c>
      <c r="M2823" s="1">
        <v>288</v>
      </c>
      <c r="N2823" s="1">
        <v>374.4</v>
      </c>
      <c r="O2823" s="1">
        <v>12.96</v>
      </c>
      <c r="P2823" s="1">
        <v>73.44</v>
      </c>
      <c r="AD2823" s="1">
        <v>374.4</v>
      </c>
      <c r="AE2823" s="1">
        <v>12.96</v>
      </c>
    </row>
    <row r="2824" spans="1:31">
      <c r="A2824" t="s">
        <v>142</v>
      </c>
      <c r="B2824">
        <v>61</v>
      </c>
      <c r="C2824" t="s">
        <v>168</v>
      </c>
      <c r="D2824" t="s">
        <v>93</v>
      </c>
      <c r="E2824" t="s">
        <v>21</v>
      </c>
      <c r="F2824">
        <v>37</v>
      </c>
      <c r="G2824" t="s">
        <v>35</v>
      </c>
      <c r="H2824" t="s">
        <v>125</v>
      </c>
      <c r="I2824" t="s">
        <v>55</v>
      </c>
      <c r="J2824">
        <v>4.1</v>
      </c>
      <c r="K2824" t="s">
        <v>44</v>
      </c>
      <c r="L2824" t="s">
        <v>56</v>
      </c>
      <c r="M2824" s="1">
        <v>222</v>
      </c>
      <c r="N2824" s="1">
        <v>288.6</v>
      </c>
      <c r="O2824" s="1">
        <v>9.102</v>
      </c>
      <c r="P2824" s="1">
        <v>57.498</v>
      </c>
      <c r="AD2824" s="1">
        <v>288.6</v>
      </c>
      <c r="AE2824" s="1">
        <v>9.102</v>
      </c>
    </row>
    <row r="2825" spans="1:31">
      <c r="A2825" t="s">
        <v>156</v>
      </c>
      <c r="B2825">
        <v>26</v>
      </c>
      <c r="C2825" t="s">
        <v>168</v>
      </c>
      <c r="D2825" t="s">
        <v>88</v>
      </c>
      <c r="E2825" t="s">
        <v>21</v>
      </c>
      <c r="F2825">
        <v>63</v>
      </c>
      <c r="G2825" t="s">
        <v>43</v>
      </c>
      <c r="H2825" t="s">
        <v>81</v>
      </c>
      <c r="I2825" t="s">
        <v>52</v>
      </c>
      <c r="J2825">
        <v>4.5</v>
      </c>
      <c r="K2825" t="s">
        <v>92</v>
      </c>
      <c r="L2825" t="s">
        <v>77</v>
      </c>
      <c r="M2825" s="1">
        <v>504</v>
      </c>
      <c r="N2825" s="1">
        <v>655.2</v>
      </c>
      <c r="O2825" s="1">
        <v>22.68</v>
      </c>
      <c r="P2825" s="1">
        <v>128.52</v>
      </c>
      <c r="AD2825" s="1">
        <v>655.2</v>
      </c>
      <c r="AE2825" s="1">
        <v>22.68</v>
      </c>
    </row>
    <row r="2826" spans="1:31">
      <c r="A2826" t="s">
        <v>156</v>
      </c>
      <c r="B2826">
        <v>39</v>
      </c>
      <c r="C2826" t="s">
        <v>168</v>
      </c>
      <c r="D2826" t="s">
        <v>139</v>
      </c>
      <c r="E2826" t="s">
        <v>69</v>
      </c>
      <c r="F2826">
        <v>90</v>
      </c>
      <c r="G2826" t="s">
        <v>43</v>
      </c>
      <c r="H2826" t="s">
        <v>75</v>
      </c>
      <c r="I2826" t="s">
        <v>55</v>
      </c>
      <c r="J2826">
        <v>4</v>
      </c>
      <c r="K2826" t="s">
        <v>92</v>
      </c>
      <c r="L2826" t="s">
        <v>56</v>
      </c>
      <c r="M2826" s="1">
        <v>270</v>
      </c>
      <c r="N2826" s="1">
        <v>351</v>
      </c>
      <c r="O2826" s="1">
        <v>10.8</v>
      </c>
      <c r="P2826" s="1">
        <v>70.2</v>
      </c>
      <c r="AD2826" s="1">
        <v>351</v>
      </c>
      <c r="AE2826" s="1">
        <v>10.8</v>
      </c>
    </row>
    <row r="2827" spans="1:31">
      <c r="A2827" t="s">
        <v>106</v>
      </c>
      <c r="B2827">
        <v>69</v>
      </c>
      <c r="C2827" t="s">
        <v>168</v>
      </c>
      <c r="D2827" t="s">
        <v>68</v>
      </c>
      <c r="E2827" t="s">
        <v>69</v>
      </c>
      <c r="F2827">
        <v>62</v>
      </c>
      <c r="G2827" t="s">
        <v>43</v>
      </c>
      <c r="H2827" t="s">
        <v>150</v>
      </c>
      <c r="I2827" t="s">
        <v>24</v>
      </c>
      <c r="J2827">
        <v>4.3</v>
      </c>
      <c r="K2827" t="s">
        <v>76</v>
      </c>
      <c r="L2827" t="s">
        <v>48</v>
      </c>
      <c r="M2827" s="1">
        <v>558</v>
      </c>
      <c r="N2827" s="1">
        <v>725.4</v>
      </c>
      <c r="O2827" s="1">
        <v>23.994</v>
      </c>
      <c r="P2827" s="1">
        <v>143.406</v>
      </c>
      <c r="AD2827" s="1">
        <v>725.4</v>
      </c>
      <c r="AE2827" s="1">
        <v>23.994</v>
      </c>
    </row>
    <row r="2828" spans="1:31">
      <c r="A2828" t="s">
        <v>113</v>
      </c>
      <c r="B2828">
        <v>32</v>
      </c>
      <c r="C2828" t="s">
        <v>168</v>
      </c>
      <c r="D2828" t="s">
        <v>68</v>
      </c>
      <c r="E2828" t="s">
        <v>69</v>
      </c>
      <c r="F2828">
        <v>43</v>
      </c>
      <c r="G2828" t="s">
        <v>22</v>
      </c>
      <c r="H2828" t="s">
        <v>125</v>
      </c>
      <c r="I2828" t="s">
        <v>55</v>
      </c>
      <c r="J2828">
        <v>3.6</v>
      </c>
      <c r="K2828" t="s">
        <v>25</v>
      </c>
      <c r="L2828" t="s">
        <v>48</v>
      </c>
      <c r="M2828" s="1">
        <v>387</v>
      </c>
      <c r="N2828" s="1">
        <v>503.1</v>
      </c>
      <c r="O2828" s="1">
        <v>13.932</v>
      </c>
      <c r="P2828" s="1">
        <v>102.168</v>
      </c>
      <c r="AD2828" s="1">
        <v>503.1</v>
      </c>
      <c r="AE2828" s="1">
        <v>13.932</v>
      </c>
    </row>
    <row r="2829" spans="1:31">
      <c r="A2829" t="s">
        <v>166</v>
      </c>
      <c r="B2829">
        <v>20</v>
      </c>
      <c r="C2829" t="s">
        <v>168</v>
      </c>
      <c r="D2829" t="s">
        <v>20</v>
      </c>
      <c r="E2829" t="s">
        <v>21</v>
      </c>
      <c r="F2829">
        <v>96</v>
      </c>
      <c r="G2829" t="s">
        <v>43</v>
      </c>
      <c r="H2829" t="s">
        <v>152</v>
      </c>
      <c r="I2829" t="s">
        <v>55</v>
      </c>
      <c r="J2829">
        <v>3.1</v>
      </c>
      <c r="K2829" t="s">
        <v>76</v>
      </c>
      <c r="L2829" t="s">
        <v>77</v>
      </c>
      <c r="M2829" s="1">
        <v>480</v>
      </c>
      <c r="N2829" s="1">
        <v>624</v>
      </c>
      <c r="O2829" s="1">
        <v>14.88</v>
      </c>
      <c r="P2829" s="1">
        <v>129.12</v>
      </c>
      <c r="AD2829" s="1">
        <v>624</v>
      </c>
      <c r="AE2829" s="1">
        <v>14.88</v>
      </c>
    </row>
    <row r="2830" spans="1:31">
      <c r="A2830" t="s">
        <v>137</v>
      </c>
      <c r="B2830">
        <v>25</v>
      </c>
      <c r="C2830" t="s">
        <v>168</v>
      </c>
      <c r="D2830" t="s">
        <v>135</v>
      </c>
      <c r="E2830" t="s">
        <v>69</v>
      </c>
      <c r="F2830">
        <v>83</v>
      </c>
      <c r="G2830" t="s">
        <v>22</v>
      </c>
      <c r="H2830" t="s">
        <v>99</v>
      </c>
      <c r="I2830" t="s">
        <v>55</v>
      </c>
      <c r="J2830">
        <v>2.6</v>
      </c>
      <c r="K2830" t="s">
        <v>44</v>
      </c>
      <c r="L2830" t="s">
        <v>56</v>
      </c>
      <c r="M2830" s="1">
        <v>166</v>
      </c>
      <c r="N2830" s="1">
        <v>215.8</v>
      </c>
      <c r="O2830" s="1">
        <v>4.316</v>
      </c>
      <c r="P2830" s="1">
        <v>45.484</v>
      </c>
      <c r="AD2830" s="1">
        <v>215.8</v>
      </c>
      <c r="AE2830" s="1">
        <v>4.316</v>
      </c>
    </row>
    <row r="2831" spans="1:31">
      <c r="A2831" t="s">
        <v>132</v>
      </c>
      <c r="B2831">
        <v>56</v>
      </c>
      <c r="C2831" t="s">
        <v>168</v>
      </c>
      <c r="D2831" t="s">
        <v>120</v>
      </c>
      <c r="E2831" t="s">
        <v>69</v>
      </c>
      <c r="F2831">
        <v>67</v>
      </c>
      <c r="G2831" t="s">
        <v>98</v>
      </c>
      <c r="H2831" t="s">
        <v>91</v>
      </c>
      <c r="I2831" t="s">
        <v>55</v>
      </c>
      <c r="J2831">
        <v>3.4</v>
      </c>
      <c r="K2831" t="s">
        <v>31</v>
      </c>
      <c r="L2831" t="s">
        <v>38</v>
      </c>
      <c r="M2831" s="1">
        <v>603</v>
      </c>
      <c r="N2831" s="1">
        <v>783.9</v>
      </c>
      <c r="O2831" s="1">
        <v>20.502</v>
      </c>
      <c r="P2831" s="1">
        <v>160.398</v>
      </c>
      <c r="AD2831" s="1">
        <v>783.9</v>
      </c>
      <c r="AE2831" s="1">
        <v>20.502</v>
      </c>
    </row>
    <row r="2832" spans="1:31">
      <c r="A2832" t="s">
        <v>46</v>
      </c>
      <c r="B2832">
        <v>63</v>
      </c>
      <c r="C2832" t="s">
        <v>168</v>
      </c>
      <c r="D2832" t="s">
        <v>93</v>
      </c>
      <c r="E2832" t="s">
        <v>21</v>
      </c>
      <c r="F2832">
        <v>90</v>
      </c>
      <c r="G2832" t="s">
        <v>22</v>
      </c>
      <c r="H2832" t="s">
        <v>123</v>
      </c>
      <c r="I2832" t="s">
        <v>36</v>
      </c>
      <c r="J2832">
        <v>2.9</v>
      </c>
      <c r="K2832" t="s">
        <v>25</v>
      </c>
      <c r="L2832" t="s">
        <v>104</v>
      </c>
      <c r="M2832" s="1">
        <v>540</v>
      </c>
      <c r="N2832" s="1">
        <v>702</v>
      </c>
      <c r="O2832" s="1">
        <v>15.66</v>
      </c>
      <c r="P2832" s="1">
        <v>146.34</v>
      </c>
      <c r="AD2832" s="1">
        <v>702</v>
      </c>
      <c r="AE2832" s="1">
        <v>15.66</v>
      </c>
    </row>
    <row r="2833" spans="1:31">
      <c r="A2833" t="s">
        <v>157</v>
      </c>
      <c r="B2833">
        <v>34</v>
      </c>
      <c r="C2833" t="s">
        <v>168</v>
      </c>
      <c r="D2833" t="s">
        <v>117</v>
      </c>
      <c r="E2833" t="s">
        <v>21</v>
      </c>
      <c r="F2833">
        <v>53</v>
      </c>
      <c r="G2833" t="s">
        <v>22</v>
      </c>
      <c r="H2833" t="s">
        <v>70</v>
      </c>
      <c r="I2833" t="s">
        <v>24</v>
      </c>
      <c r="J2833">
        <v>5</v>
      </c>
      <c r="K2833" t="s">
        <v>37</v>
      </c>
      <c r="L2833" t="s">
        <v>38</v>
      </c>
      <c r="M2833" s="1">
        <v>212</v>
      </c>
      <c r="N2833" s="1">
        <v>275.6</v>
      </c>
      <c r="O2833" s="1">
        <v>10.6</v>
      </c>
      <c r="P2833" s="1">
        <v>53</v>
      </c>
      <c r="AD2833" s="1">
        <v>275.6</v>
      </c>
      <c r="AE2833" s="1">
        <v>10.6</v>
      </c>
    </row>
    <row r="2834" spans="1:31">
      <c r="A2834" t="s">
        <v>143</v>
      </c>
      <c r="B2834">
        <v>29</v>
      </c>
      <c r="C2834" t="s">
        <v>168</v>
      </c>
      <c r="D2834" t="s">
        <v>135</v>
      </c>
      <c r="E2834" t="s">
        <v>69</v>
      </c>
      <c r="F2834">
        <v>37</v>
      </c>
      <c r="G2834" t="s">
        <v>43</v>
      </c>
      <c r="H2834" t="s">
        <v>152</v>
      </c>
      <c r="I2834" t="s">
        <v>52</v>
      </c>
      <c r="J2834">
        <v>4.6</v>
      </c>
      <c r="K2834" t="s">
        <v>44</v>
      </c>
      <c r="L2834" t="s">
        <v>56</v>
      </c>
      <c r="M2834" s="1">
        <v>74</v>
      </c>
      <c r="N2834" s="1">
        <v>96.2</v>
      </c>
      <c r="O2834" s="1">
        <v>3.404</v>
      </c>
      <c r="P2834" s="1">
        <v>18.796</v>
      </c>
      <c r="AD2834" s="1">
        <v>96.2</v>
      </c>
      <c r="AE2834" s="1">
        <v>3.404</v>
      </c>
    </row>
    <row r="2835" spans="1:31">
      <c r="A2835" t="s">
        <v>73</v>
      </c>
      <c r="B2835">
        <v>43</v>
      </c>
      <c r="C2835" t="s">
        <v>168</v>
      </c>
      <c r="D2835" t="s">
        <v>34</v>
      </c>
      <c r="E2835" t="s">
        <v>21</v>
      </c>
      <c r="F2835">
        <v>56</v>
      </c>
      <c r="G2835" t="s">
        <v>43</v>
      </c>
      <c r="H2835" t="s">
        <v>91</v>
      </c>
      <c r="I2835" t="s">
        <v>55</v>
      </c>
      <c r="J2835">
        <v>3.3</v>
      </c>
      <c r="K2835" t="s">
        <v>31</v>
      </c>
      <c r="L2835" t="s">
        <v>94</v>
      </c>
      <c r="M2835" s="1">
        <v>392</v>
      </c>
      <c r="N2835" s="1">
        <v>509.6</v>
      </c>
      <c r="O2835" s="1">
        <v>12.936</v>
      </c>
      <c r="P2835" s="1">
        <v>104.664</v>
      </c>
      <c r="AD2835" s="1">
        <v>509.6</v>
      </c>
      <c r="AE2835" s="1">
        <v>12.936</v>
      </c>
    </row>
    <row r="2836" spans="1:31">
      <c r="A2836" t="s">
        <v>116</v>
      </c>
      <c r="B2836">
        <v>39</v>
      </c>
      <c r="C2836" t="s">
        <v>168</v>
      </c>
      <c r="D2836" t="s">
        <v>114</v>
      </c>
      <c r="E2836" t="s">
        <v>63</v>
      </c>
      <c r="F2836">
        <v>43</v>
      </c>
      <c r="G2836" t="s">
        <v>43</v>
      </c>
      <c r="H2836" t="s">
        <v>141</v>
      </c>
      <c r="I2836" t="s">
        <v>55</v>
      </c>
      <c r="J2836">
        <v>2.9</v>
      </c>
      <c r="K2836" t="s">
        <v>37</v>
      </c>
      <c r="L2836" t="s">
        <v>38</v>
      </c>
      <c r="M2836" s="1">
        <v>301</v>
      </c>
      <c r="N2836" s="1">
        <v>391.3</v>
      </c>
      <c r="O2836" s="1">
        <v>8.729</v>
      </c>
      <c r="P2836" s="1">
        <v>81.571</v>
      </c>
      <c r="AD2836" s="1">
        <v>391.3</v>
      </c>
      <c r="AE2836" s="1">
        <v>8.729</v>
      </c>
    </row>
    <row r="2837" spans="1:31">
      <c r="A2837" t="s">
        <v>144</v>
      </c>
      <c r="B2837">
        <v>33</v>
      </c>
      <c r="C2837" t="s">
        <v>168</v>
      </c>
      <c r="D2837" t="s">
        <v>129</v>
      </c>
      <c r="E2837" t="s">
        <v>21</v>
      </c>
      <c r="F2837">
        <v>84</v>
      </c>
      <c r="G2837" t="s">
        <v>35</v>
      </c>
      <c r="H2837" t="s">
        <v>70</v>
      </c>
      <c r="I2837" t="s">
        <v>24</v>
      </c>
      <c r="J2837">
        <v>4.9</v>
      </c>
      <c r="K2837" t="s">
        <v>25</v>
      </c>
      <c r="L2837" t="s">
        <v>48</v>
      </c>
      <c r="M2837" s="1">
        <v>168</v>
      </c>
      <c r="N2837" s="1">
        <v>218.4</v>
      </c>
      <c r="O2837" s="1">
        <v>8.232</v>
      </c>
      <c r="P2837" s="1">
        <v>42.168</v>
      </c>
      <c r="AD2837" s="1">
        <v>218.4</v>
      </c>
      <c r="AE2837" s="1">
        <v>8.232</v>
      </c>
    </row>
    <row r="2838" spans="1:31">
      <c r="A2838" t="s">
        <v>49</v>
      </c>
      <c r="B2838">
        <v>51</v>
      </c>
      <c r="C2838" t="s">
        <v>168</v>
      </c>
      <c r="D2838" t="s">
        <v>101</v>
      </c>
      <c r="E2838" t="s">
        <v>21</v>
      </c>
      <c r="F2838">
        <v>50</v>
      </c>
      <c r="G2838" t="s">
        <v>43</v>
      </c>
      <c r="H2838" t="s">
        <v>60</v>
      </c>
      <c r="I2838" t="s">
        <v>24</v>
      </c>
      <c r="J2838">
        <v>5</v>
      </c>
      <c r="K2838" t="s">
        <v>31</v>
      </c>
      <c r="L2838" t="s">
        <v>77</v>
      </c>
      <c r="M2838" s="1">
        <v>250</v>
      </c>
      <c r="N2838" s="1">
        <v>325</v>
      </c>
      <c r="O2838" s="1">
        <v>12.5</v>
      </c>
      <c r="P2838" s="1">
        <v>62.5</v>
      </c>
      <c r="AD2838" s="1">
        <v>325</v>
      </c>
      <c r="AE2838" s="1">
        <v>12.5</v>
      </c>
    </row>
    <row r="2839" spans="1:31">
      <c r="A2839" t="s">
        <v>95</v>
      </c>
      <c r="B2839">
        <v>65</v>
      </c>
      <c r="C2839" t="s">
        <v>168</v>
      </c>
      <c r="D2839" t="s">
        <v>74</v>
      </c>
      <c r="E2839" t="s">
        <v>42</v>
      </c>
      <c r="F2839">
        <v>88</v>
      </c>
      <c r="G2839" t="s">
        <v>43</v>
      </c>
      <c r="H2839" t="s">
        <v>125</v>
      </c>
      <c r="I2839" t="s">
        <v>52</v>
      </c>
      <c r="J2839">
        <v>4.5</v>
      </c>
      <c r="K2839" t="s">
        <v>44</v>
      </c>
      <c r="L2839" t="s">
        <v>38</v>
      </c>
      <c r="M2839" s="1">
        <v>352</v>
      </c>
      <c r="N2839" s="1">
        <v>457.6</v>
      </c>
      <c r="O2839" s="1">
        <v>15.84</v>
      </c>
      <c r="P2839" s="1">
        <v>89.76</v>
      </c>
      <c r="AD2839" s="1">
        <v>457.6</v>
      </c>
      <c r="AE2839" s="1">
        <v>15.84</v>
      </c>
    </row>
    <row r="2840" spans="1:31">
      <c r="A2840" t="s">
        <v>28</v>
      </c>
      <c r="B2840">
        <v>51</v>
      </c>
      <c r="C2840" t="s">
        <v>168</v>
      </c>
      <c r="D2840" t="s">
        <v>114</v>
      </c>
      <c r="E2840" t="s">
        <v>63</v>
      </c>
      <c r="F2840">
        <v>50</v>
      </c>
      <c r="G2840" t="s">
        <v>43</v>
      </c>
      <c r="H2840" t="s">
        <v>160</v>
      </c>
      <c r="I2840" t="s">
        <v>55</v>
      </c>
      <c r="J2840">
        <v>3.7</v>
      </c>
      <c r="K2840" t="s">
        <v>76</v>
      </c>
      <c r="L2840" t="s">
        <v>38</v>
      </c>
      <c r="M2840" s="1">
        <v>350</v>
      </c>
      <c r="N2840" s="1">
        <v>455</v>
      </c>
      <c r="O2840" s="1">
        <v>12.95</v>
      </c>
      <c r="P2840" s="1">
        <v>92.05</v>
      </c>
      <c r="AD2840" s="1">
        <v>455</v>
      </c>
      <c r="AE2840" s="1">
        <v>12.95</v>
      </c>
    </row>
    <row r="2841" spans="1:31">
      <c r="A2841" t="s">
        <v>163</v>
      </c>
      <c r="B2841">
        <v>70</v>
      </c>
      <c r="C2841" t="s">
        <v>168</v>
      </c>
      <c r="D2841" t="s">
        <v>135</v>
      </c>
      <c r="E2841" t="s">
        <v>69</v>
      </c>
      <c r="F2841">
        <v>80</v>
      </c>
      <c r="G2841" t="s">
        <v>22</v>
      </c>
      <c r="H2841" t="s">
        <v>91</v>
      </c>
      <c r="I2841" t="s">
        <v>52</v>
      </c>
      <c r="J2841">
        <v>2.8</v>
      </c>
      <c r="K2841" t="s">
        <v>76</v>
      </c>
      <c r="L2841" t="s">
        <v>94</v>
      </c>
      <c r="M2841" s="1">
        <v>160</v>
      </c>
      <c r="N2841" s="1">
        <v>208</v>
      </c>
      <c r="O2841" s="1">
        <v>4.48</v>
      </c>
      <c r="P2841" s="1">
        <v>43.52</v>
      </c>
      <c r="AD2841" s="1">
        <v>208</v>
      </c>
      <c r="AE2841" s="1">
        <v>4.48</v>
      </c>
    </row>
    <row r="2842" spans="1:31">
      <c r="A2842" t="s">
        <v>61</v>
      </c>
      <c r="B2842">
        <v>40</v>
      </c>
      <c r="C2842" t="s">
        <v>168</v>
      </c>
      <c r="D2842" t="s">
        <v>129</v>
      </c>
      <c r="E2842" t="s">
        <v>21</v>
      </c>
      <c r="F2842">
        <v>47</v>
      </c>
      <c r="G2842" t="s">
        <v>22</v>
      </c>
      <c r="H2842" t="s">
        <v>70</v>
      </c>
      <c r="I2842" t="s">
        <v>36</v>
      </c>
      <c r="J2842">
        <v>3.5</v>
      </c>
      <c r="K2842" t="s">
        <v>31</v>
      </c>
      <c r="L2842" t="s">
        <v>48</v>
      </c>
      <c r="M2842" s="1">
        <v>94</v>
      </c>
      <c r="N2842" s="1">
        <v>122.2</v>
      </c>
      <c r="O2842" s="1">
        <v>3.29</v>
      </c>
      <c r="P2842" s="1">
        <v>24.91</v>
      </c>
      <c r="AD2842" s="1">
        <v>122.2</v>
      </c>
      <c r="AE2842" s="1">
        <v>3.29</v>
      </c>
    </row>
    <row r="2843" spans="1:31">
      <c r="A2843" t="s">
        <v>138</v>
      </c>
      <c r="B2843">
        <v>19</v>
      </c>
      <c r="C2843" t="s">
        <v>168</v>
      </c>
      <c r="D2843" t="s">
        <v>88</v>
      </c>
      <c r="E2843" t="s">
        <v>21</v>
      </c>
      <c r="F2843">
        <v>33</v>
      </c>
      <c r="G2843" t="s">
        <v>98</v>
      </c>
      <c r="H2843" t="s">
        <v>152</v>
      </c>
      <c r="I2843" t="s">
        <v>24</v>
      </c>
      <c r="J2843">
        <v>3</v>
      </c>
      <c r="K2843" t="s">
        <v>31</v>
      </c>
      <c r="L2843" t="s">
        <v>38</v>
      </c>
      <c r="M2843" s="1">
        <v>264</v>
      </c>
      <c r="N2843" s="1">
        <v>343.2</v>
      </c>
      <c r="O2843" s="1">
        <v>7.92</v>
      </c>
      <c r="P2843" s="1">
        <v>71.28</v>
      </c>
      <c r="AD2843" s="1">
        <v>343.2</v>
      </c>
      <c r="AE2843" s="1">
        <v>7.92</v>
      </c>
    </row>
    <row r="2844" spans="1:31">
      <c r="A2844" t="s">
        <v>132</v>
      </c>
      <c r="B2844">
        <v>28</v>
      </c>
      <c r="C2844" t="s">
        <v>168</v>
      </c>
      <c r="D2844" t="s">
        <v>62</v>
      </c>
      <c r="E2844" t="s">
        <v>63</v>
      </c>
      <c r="F2844">
        <v>100</v>
      </c>
      <c r="G2844" t="s">
        <v>22</v>
      </c>
      <c r="H2844" t="s">
        <v>102</v>
      </c>
      <c r="I2844" t="s">
        <v>55</v>
      </c>
      <c r="J2844">
        <v>4.3</v>
      </c>
      <c r="K2844" t="s">
        <v>92</v>
      </c>
      <c r="L2844" t="s">
        <v>56</v>
      </c>
      <c r="M2844" s="1">
        <v>800</v>
      </c>
      <c r="N2844" s="1">
        <v>1040</v>
      </c>
      <c r="O2844" s="1">
        <v>34.4</v>
      </c>
      <c r="P2844" s="1">
        <v>205.6</v>
      </c>
      <c r="AD2844" s="1">
        <v>1040</v>
      </c>
      <c r="AE2844" s="1">
        <v>34.4</v>
      </c>
    </row>
    <row r="2845" spans="1:31">
      <c r="A2845" t="s">
        <v>138</v>
      </c>
      <c r="B2845">
        <v>51</v>
      </c>
      <c r="C2845" t="s">
        <v>168</v>
      </c>
      <c r="D2845" t="s">
        <v>29</v>
      </c>
      <c r="E2845" t="s">
        <v>21</v>
      </c>
      <c r="F2845">
        <v>26</v>
      </c>
      <c r="G2845" t="s">
        <v>43</v>
      </c>
      <c r="H2845" t="s">
        <v>51</v>
      </c>
      <c r="I2845" t="s">
        <v>52</v>
      </c>
      <c r="J2845">
        <v>3.6</v>
      </c>
      <c r="K2845" t="s">
        <v>25</v>
      </c>
      <c r="L2845" t="s">
        <v>38</v>
      </c>
      <c r="M2845" s="1">
        <v>104</v>
      </c>
      <c r="N2845" s="1">
        <v>135.2</v>
      </c>
      <c r="O2845" s="1">
        <v>3.744</v>
      </c>
      <c r="P2845" s="1">
        <v>27.456</v>
      </c>
      <c r="AD2845" s="1">
        <v>135.2</v>
      </c>
      <c r="AE2845" s="1">
        <v>3.744</v>
      </c>
    </row>
    <row r="2846" spans="1:31">
      <c r="A2846" t="s">
        <v>145</v>
      </c>
      <c r="B2846">
        <v>32</v>
      </c>
      <c r="C2846" t="s">
        <v>168</v>
      </c>
      <c r="D2846" t="s">
        <v>139</v>
      </c>
      <c r="E2846" t="s">
        <v>69</v>
      </c>
      <c r="F2846">
        <v>79</v>
      </c>
      <c r="G2846" t="s">
        <v>43</v>
      </c>
      <c r="H2846" t="s">
        <v>141</v>
      </c>
      <c r="I2846" t="s">
        <v>52</v>
      </c>
      <c r="J2846">
        <v>4.4</v>
      </c>
      <c r="K2846" t="s">
        <v>25</v>
      </c>
      <c r="L2846" t="s">
        <v>48</v>
      </c>
      <c r="M2846" s="1">
        <v>237</v>
      </c>
      <c r="N2846" s="1">
        <v>308.1</v>
      </c>
      <c r="O2846" s="1">
        <v>10.428</v>
      </c>
      <c r="P2846" s="1">
        <v>60.672</v>
      </c>
      <c r="AD2846" s="1">
        <v>308.1</v>
      </c>
      <c r="AE2846" s="1">
        <v>10.428</v>
      </c>
    </row>
    <row r="2847" spans="1:31">
      <c r="A2847" t="s">
        <v>163</v>
      </c>
      <c r="B2847">
        <v>26</v>
      </c>
      <c r="C2847" t="s">
        <v>168</v>
      </c>
      <c r="D2847" t="s">
        <v>147</v>
      </c>
      <c r="E2847" t="s">
        <v>69</v>
      </c>
      <c r="F2847">
        <v>77</v>
      </c>
      <c r="G2847" t="s">
        <v>22</v>
      </c>
      <c r="H2847" t="s">
        <v>99</v>
      </c>
      <c r="I2847" t="s">
        <v>52</v>
      </c>
      <c r="J2847">
        <v>4.1</v>
      </c>
      <c r="K2847" t="s">
        <v>92</v>
      </c>
      <c r="L2847" t="s">
        <v>104</v>
      </c>
      <c r="M2847" s="1">
        <v>308</v>
      </c>
      <c r="N2847" s="1">
        <v>400.4</v>
      </c>
      <c r="O2847" s="1">
        <v>12.628</v>
      </c>
      <c r="P2847" s="1">
        <v>79.772</v>
      </c>
      <c r="AD2847" s="1">
        <v>400.4</v>
      </c>
      <c r="AE2847" s="1">
        <v>12.628</v>
      </c>
    </row>
    <row r="2848" spans="1:31">
      <c r="A2848" t="s">
        <v>111</v>
      </c>
      <c r="B2848">
        <v>50</v>
      </c>
      <c r="C2848" t="s">
        <v>168</v>
      </c>
      <c r="D2848" t="s">
        <v>140</v>
      </c>
      <c r="E2848" t="s">
        <v>21</v>
      </c>
      <c r="F2848">
        <v>36</v>
      </c>
      <c r="G2848" t="s">
        <v>98</v>
      </c>
      <c r="H2848" t="s">
        <v>100</v>
      </c>
      <c r="I2848" t="s">
        <v>55</v>
      </c>
      <c r="J2848">
        <v>2.8</v>
      </c>
      <c r="K2848" t="s">
        <v>44</v>
      </c>
      <c r="L2848" t="s">
        <v>77</v>
      </c>
      <c r="M2848" s="1">
        <v>36</v>
      </c>
      <c r="N2848" s="1">
        <v>46.8</v>
      </c>
      <c r="O2848" s="1">
        <v>1.008</v>
      </c>
      <c r="P2848" s="1">
        <v>9.79200000000001</v>
      </c>
      <c r="AD2848" s="1">
        <v>46.8</v>
      </c>
      <c r="AE2848" s="1">
        <v>1.008</v>
      </c>
    </row>
    <row r="2849" spans="1:31">
      <c r="A2849" t="s">
        <v>155</v>
      </c>
      <c r="B2849">
        <v>68</v>
      </c>
      <c r="C2849" t="s">
        <v>168</v>
      </c>
      <c r="D2849" t="s">
        <v>120</v>
      </c>
      <c r="E2849" t="s">
        <v>69</v>
      </c>
      <c r="F2849">
        <v>21</v>
      </c>
      <c r="G2849" t="s">
        <v>22</v>
      </c>
      <c r="H2849" t="s">
        <v>60</v>
      </c>
      <c r="I2849" t="s">
        <v>24</v>
      </c>
      <c r="J2849">
        <v>2.8</v>
      </c>
      <c r="K2849" t="s">
        <v>44</v>
      </c>
      <c r="L2849" t="s">
        <v>104</v>
      </c>
      <c r="M2849" s="1">
        <v>189</v>
      </c>
      <c r="N2849" s="1">
        <v>245.7</v>
      </c>
      <c r="O2849" s="1">
        <v>5.292</v>
      </c>
      <c r="P2849" s="1">
        <v>51.408</v>
      </c>
      <c r="AD2849" s="1">
        <v>245.7</v>
      </c>
      <c r="AE2849" s="1">
        <v>5.292</v>
      </c>
    </row>
    <row r="2850" spans="1:31">
      <c r="A2850" t="s">
        <v>166</v>
      </c>
      <c r="B2850">
        <v>33</v>
      </c>
      <c r="C2850" t="s">
        <v>168</v>
      </c>
      <c r="D2850" t="s">
        <v>153</v>
      </c>
      <c r="E2850" t="s">
        <v>42</v>
      </c>
      <c r="F2850">
        <v>72</v>
      </c>
      <c r="G2850" t="s">
        <v>22</v>
      </c>
      <c r="H2850" t="s">
        <v>23</v>
      </c>
      <c r="I2850" t="s">
        <v>55</v>
      </c>
      <c r="J2850">
        <v>4.9</v>
      </c>
      <c r="K2850" t="s">
        <v>76</v>
      </c>
      <c r="L2850" t="s">
        <v>56</v>
      </c>
      <c r="M2850" s="1">
        <v>216</v>
      </c>
      <c r="N2850" s="1">
        <v>280.8</v>
      </c>
      <c r="O2850" s="1">
        <v>10.584</v>
      </c>
      <c r="P2850" s="1">
        <v>54.216</v>
      </c>
      <c r="AD2850" s="1">
        <v>280.8</v>
      </c>
      <c r="AE2850" s="1">
        <v>10.584</v>
      </c>
    </row>
    <row r="2851" spans="1:31">
      <c r="A2851" t="s">
        <v>87</v>
      </c>
      <c r="B2851">
        <v>56</v>
      </c>
      <c r="C2851" t="s">
        <v>168</v>
      </c>
      <c r="D2851" t="s">
        <v>62</v>
      </c>
      <c r="E2851" t="s">
        <v>63</v>
      </c>
      <c r="F2851">
        <v>25</v>
      </c>
      <c r="G2851" t="s">
        <v>43</v>
      </c>
      <c r="H2851" t="s">
        <v>85</v>
      </c>
      <c r="I2851" t="s">
        <v>36</v>
      </c>
      <c r="J2851">
        <v>4.1</v>
      </c>
      <c r="K2851" t="s">
        <v>44</v>
      </c>
      <c r="L2851" t="s">
        <v>77</v>
      </c>
      <c r="M2851" s="1">
        <v>200</v>
      </c>
      <c r="N2851" s="1">
        <v>260</v>
      </c>
      <c r="O2851" s="1">
        <v>8.2</v>
      </c>
      <c r="P2851" s="1">
        <v>51.8</v>
      </c>
      <c r="AD2851" s="1">
        <v>260</v>
      </c>
      <c r="AE2851" s="1">
        <v>8.2</v>
      </c>
    </row>
    <row r="2852" spans="1:31">
      <c r="A2852" t="s">
        <v>161</v>
      </c>
      <c r="B2852">
        <v>57</v>
      </c>
      <c r="C2852" t="s">
        <v>168</v>
      </c>
      <c r="D2852" t="s">
        <v>29</v>
      </c>
      <c r="E2852" t="s">
        <v>21</v>
      </c>
      <c r="F2852">
        <v>79</v>
      </c>
      <c r="G2852" t="s">
        <v>43</v>
      </c>
      <c r="H2852" t="s">
        <v>64</v>
      </c>
      <c r="I2852" t="s">
        <v>36</v>
      </c>
      <c r="J2852">
        <v>3</v>
      </c>
      <c r="K2852" t="s">
        <v>92</v>
      </c>
      <c r="L2852" t="s">
        <v>48</v>
      </c>
      <c r="M2852" s="1">
        <v>316</v>
      </c>
      <c r="N2852" s="1">
        <v>410.8</v>
      </c>
      <c r="O2852" s="1">
        <v>9.48</v>
      </c>
      <c r="P2852" s="1">
        <v>85.32</v>
      </c>
      <c r="AD2852" s="1">
        <v>410.8</v>
      </c>
      <c r="AE2852" s="1">
        <v>9.48</v>
      </c>
    </row>
    <row r="2853" spans="1:31">
      <c r="A2853" t="s">
        <v>119</v>
      </c>
      <c r="B2853">
        <v>58</v>
      </c>
      <c r="C2853" t="s">
        <v>168</v>
      </c>
      <c r="D2853" t="s">
        <v>20</v>
      </c>
      <c r="E2853" t="s">
        <v>21</v>
      </c>
      <c r="F2853">
        <v>73</v>
      </c>
      <c r="G2853" t="s">
        <v>22</v>
      </c>
      <c r="H2853" t="s">
        <v>91</v>
      </c>
      <c r="I2853" t="s">
        <v>52</v>
      </c>
      <c r="J2853">
        <v>3</v>
      </c>
      <c r="K2853" t="s">
        <v>92</v>
      </c>
      <c r="L2853" t="s">
        <v>94</v>
      </c>
      <c r="M2853" s="1">
        <v>365</v>
      </c>
      <c r="N2853" s="1">
        <v>474.5</v>
      </c>
      <c r="O2853" s="1">
        <v>10.95</v>
      </c>
      <c r="P2853" s="1">
        <v>98.55</v>
      </c>
      <c r="AD2853" s="1">
        <v>474.5</v>
      </c>
      <c r="AE2853" s="1">
        <v>10.95</v>
      </c>
    </row>
    <row r="2854" spans="1:31">
      <c r="A2854" t="s">
        <v>90</v>
      </c>
      <c r="B2854">
        <v>40</v>
      </c>
      <c r="C2854" t="s">
        <v>168</v>
      </c>
      <c r="D2854" t="s">
        <v>149</v>
      </c>
      <c r="E2854" t="s">
        <v>69</v>
      </c>
      <c r="F2854">
        <v>71</v>
      </c>
      <c r="G2854" t="s">
        <v>43</v>
      </c>
      <c r="H2854" t="s">
        <v>152</v>
      </c>
      <c r="I2854" t="s">
        <v>36</v>
      </c>
      <c r="J2854">
        <v>3</v>
      </c>
      <c r="K2854" t="s">
        <v>25</v>
      </c>
      <c r="L2854" t="s">
        <v>38</v>
      </c>
      <c r="M2854" s="1">
        <v>142</v>
      </c>
      <c r="N2854" s="1">
        <v>184.6</v>
      </c>
      <c r="O2854" s="1">
        <v>4.26</v>
      </c>
      <c r="P2854" s="1">
        <v>38.34</v>
      </c>
      <c r="AD2854" s="1">
        <v>184.6</v>
      </c>
      <c r="AE2854" s="1">
        <v>4.26</v>
      </c>
    </row>
    <row r="2855" spans="1:31">
      <c r="A2855" t="s">
        <v>154</v>
      </c>
      <c r="B2855">
        <v>37</v>
      </c>
      <c r="C2855" t="s">
        <v>168</v>
      </c>
      <c r="D2855" t="s">
        <v>139</v>
      </c>
      <c r="E2855" t="s">
        <v>69</v>
      </c>
      <c r="F2855">
        <v>48</v>
      </c>
      <c r="G2855" t="s">
        <v>43</v>
      </c>
      <c r="H2855" t="s">
        <v>152</v>
      </c>
      <c r="I2855" t="s">
        <v>24</v>
      </c>
      <c r="J2855">
        <v>3.2</v>
      </c>
      <c r="K2855" t="s">
        <v>44</v>
      </c>
      <c r="L2855" t="s">
        <v>38</v>
      </c>
      <c r="M2855" s="1">
        <v>144</v>
      </c>
      <c r="N2855" s="1">
        <v>187.2</v>
      </c>
      <c r="O2855" s="1">
        <v>4.608</v>
      </c>
      <c r="P2855" s="1">
        <v>38.592</v>
      </c>
      <c r="AD2855" s="1">
        <v>187.2</v>
      </c>
      <c r="AE2855" s="1">
        <v>4.608</v>
      </c>
    </row>
    <row r="2856" spans="1:31">
      <c r="A2856" t="s">
        <v>84</v>
      </c>
      <c r="B2856">
        <v>36</v>
      </c>
      <c r="C2856" t="s">
        <v>168</v>
      </c>
      <c r="D2856" t="s">
        <v>41</v>
      </c>
      <c r="E2856" t="s">
        <v>42</v>
      </c>
      <c r="F2856">
        <v>28</v>
      </c>
      <c r="G2856" t="s">
        <v>43</v>
      </c>
      <c r="H2856" t="s">
        <v>133</v>
      </c>
      <c r="I2856" t="s">
        <v>55</v>
      </c>
      <c r="J2856">
        <v>2.7</v>
      </c>
      <c r="K2856" t="s">
        <v>25</v>
      </c>
      <c r="L2856" t="s">
        <v>94</v>
      </c>
      <c r="M2856" s="1">
        <v>84</v>
      </c>
      <c r="N2856" s="1">
        <v>109.2</v>
      </c>
      <c r="O2856" s="1">
        <v>2.268</v>
      </c>
      <c r="P2856" s="1">
        <v>22.932</v>
      </c>
      <c r="AD2856" s="1">
        <v>109.2</v>
      </c>
      <c r="AE2856" s="1">
        <v>2.268</v>
      </c>
    </row>
    <row r="2857" spans="1:31">
      <c r="A2857" t="s">
        <v>97</v>
      </c>
      <c r="B2857">
        <v>29</v>
      </c>
      <c r="C2857" t="s">
        <v>168</v>
      </c>
      <c r="D2857" t="s">
        <v>153</v>
      </c>
      <c r="E2857" t="s">
        <v>42</v>
      </c>
      <c r="F2857">
        <v>95</v>
      </c>
      <c r="G2857" t="s">
        <v>35</v>
      </c>
      <c r="H2857" t="s">
        <v>30</v>
      </c>
      <c r="I2857" t="s">
        <v>24</v>
      </c>
      <c r="J2857">
        <v>3.8</v>
      </c>
      <c r="K2857" t="s">
        <v>44</v>
      </c>
      <c r="L2857" t="s">
        <v>56</v>
      </c>
      <c r="M2857" s="1">
        <v>285</v>
      </c>
      <c r="N2857" s="1">
        <v>370.5</v>
      </c>
      <c r="O2857" s="1">
        <v>10.83</v>
      </c>
      <c r="P2857" s="1">
        <v>74.67</v>
      </c>
      <c r="AD2857" s="1">
        <v>370.5</v>
      </c>
      <c r="AE2857" s="1">
        <v>10.83</v>
      </c>
    </row>
    <row r="2858" spans="1:31">
      <c r="A2858" t="s">
        <v>162</v>
      </c>
      <c r="B2858">
        <v>65</v>
      </c>
      <c r="C2858" t="s">
        <v>168</v>
      </c>
      <c r="D2858" t="s">
        <v>114</v>
      </c>
      <c r="E2858" t="s">
        <v>63</v>
      </c>
      <c r="F2858">
        <v>48</v>
      </c>
      <c r="G2858" t="s">
        <v>43</v>
      </c>
      <c r="H2858" t="s">
        <v>141</v>
      </c>
      <c r="I2858" t="s">
        <v>24</v>
      </c>
      <c r="J2858">
        <v>3.5</v>
      </c>
      <c r="K2858" t="s">
        <v>37</v>
      </c>
      <c r="L2858" t="s">
        <v>94</v>
      </c>
      <c r="M2858" s="1">
        <v>336</v>
      </c>
      <c r="N2858" s="1">
        <v>436.8</v>
      </c>
      <c r="O2858" s="1">
        <v>11.76</v>
      </c>
      <c r="P2858" s="1">
        <v>89.04</v>
      </c>
      <c r="AD2858" s="1">
        <v>436.8</v>
      </c>
      <c r="AE2858" s="1">
        <v>11.76</v>
      </c>
    </row>
    <row r="2859" spans="1:31">
      <c r="A2859" t="s">
        <v>156</v>
      </c>
      <c r="B2859">
        <v>44</v>
      </c>
      <c r="C2859" t="s">
        <v>168</v>
      </c>
      <c r="D2859" t="s">
        <v>88</v>
      </c>
      <c r="E2859" t="s">
        <v>21</v>
      </c>
      <c r="F2859">
        <v>93</v>
      </c>
      <c r="G2859" t="s">
        <v>35</v>
      </c>
      <c r="H2859" t="s">
        <v>30</v>
      </c>
      <c r="I2859" t="s">
        <v>36</v>
      </c>
      <c r="J2859">
        <v>3.8</v>
      </c>
      <c r="K2859" t="s">
        <v>92</v>
      </c>
      <c r="L2859" t="s">
        <v>94</v>
      </c>
      <c r="M2859" s="1">
        <v>744</v>
      </c>
      <c r="N2859" s="1">
        <v>967.2</v>
      </c>
      <c r="O2859" s="1">
        <v>28.272</v>
      </c>
      <c r="P2859" s="1">
        <v>194.928</v>
      </c>
      <c r="AD2859" s="1">
        <v>967.2</v>
      </c>
      <c r="AE2859" s="1">
        <v>28.272</v>
      </c>
    </row>
    <row r="2860" spans="1:31">
      <c r="A2860" t="s">
        <v>143</v>
      </c>
      <c r="B2860">
        <v>34</v>
      </c>
      <c r="C2860" t="s">
        <v>168</v>
      </c>
      <c r="D2860" t="s">
        <v>34</v>
      </c>
      <c r="E2860" t="s">
        <v>21</v>
      </c>
      <c r="F2860">
        <v>87</v>
      </c>
      <c r="G2860" t="s">
        <v>22</v>
      </c>
      <c r="H2860" t="s">
        <v>91</v>
      </c>
      <c r="I2860" t="s">
        <v>52</v>
      </c>
      <c r="J2860">
        <v>3.8</v>
      </c>
      <c r="K2860" t="s">
        <v>76</v>
      </c>
      <c r="L2860" t="s">
        <v>94</v>
      </c>
      <c r="M2860" s="1">
        <v>609</v>
      </c>
      <c r="N2860" s="1">
        <v>791.7</v>
      </c>
      <c r="O2860" s="1">
        <v>23.142</v>
      </c>
      <c r="P2860" s="1">
        <v>159.558</v>
      </c>
      <c r="AD2860" s="1">
        <v>791.7</v>
      </c>
      <c r="AE2860" s="1">
        <v>23.142</v>
      </c>
    </row>
    <row r="2861" spans="1:31">
      <c r="A2861" t="s">
        <v>156</v>
      </c>
      <c r="B2861">
        <v>31</v>
      </c>
      <c r="C2861" t="s">
        <v>168</v>
      </c>
      <c r="D2861" t="s">
        <v>59</v>
      </c>
      <c r="E2861" t="s">
        <v>21</v>
      </c>
      <c r="F2861">
        <v>32</v>
      </c>
      <c r="G2861" t="s">
        <v>22</v>
      </c>
      <c r="H2861" t="s">
        <v>150</v>
      </c>
      <c r="I2861" t="s">
        <v>55</v>
      </c>
      <c r="J2861">
        <v>3.4</v>
      </c>
      <c r="K2861" t="s">
        <v>76</v>
      </c>
      <c r="L2861" t="s">
        <v>48</v>
      </c>
      <c r="M2861" s="1">
        <v>160</v>
      </c>
      <c r="N2861" s="1">
        <v>208</v>
      </c>
      <c r="O2861" s="1">
        <v>5.44</v>
      </c>
      <c r="P2861" s="1">
        <v>42.56</v>
      </c>
      <c r="AD2861" s="1">
        <v>208</v>
      </c>
      <c r="AE2861" s="1">
        <v>5.44</v>
      </c>
    </row>
    <row r="2862" spans="1:31">
      <c r="A2862" t="s">
        <v>40</v>
      </c>
      <c r="B2862">
        <v>28</v>
      </c>
      <c r="C2862" t="s">
        <v>168</v>
      </c>
      <c r="D2862" t="s">
        <v>54</v>
      </c>
      <c r="E2862" t="s">
        <v>21</v>
      </c>
      <c r="F2862">
        <v>38</v>
      </c>
      <c r="G2862" t="s">
        <v>43</v>
      </c>
      <c r="H2862" t="s">
        <v>85</v>
      </c>
      <c r="I2862" t="s">
        <v>36</v>
      </c>
      <c r="J2862">
        <v>2.9</v>
      </c>
      <c r="K2862" t="s">
        <v>76</v>
      </c>
      <c r="L2862" t="s">
        <v>38</v>
      </c>
      <c r="M2862" s="1">
        <v>114</v>
      </c>
      <c r="N2862" s="1">
        <v>148.2</v>
      </c>
      <c r="O2862" s="1">
        <v>3.306</v>
      </c>
      <c r="P2862" s="1">
        <v>30.894</v>
      </c>
      <c r="AD2862" s="1">
        <v>148.2</v>
      </c>
      <c r="AE2862" s="1">
        <v>3.306</v>
      </c>
    </row>
    <row r="2863" spans="1:31">
      <c r="A2863" t="s">
        <v>143</v>
      </c>
      <c r="B2863">
        <v>66</v>
      </c>
      <c r="C2863" t="s">
        <v>168</v>
      </c>
      <c r="D2863" t="s">
        <v>62</v>
      </c>
      <c r="E2863" t="s">
        <v>63</v>
      </c>
      <c r="F2863">
        <v>54</v>
      </c>
      <c r="G2863" t="s">
        <v>43</v>
      </c>
      <c r="H2863" t="s">
        <v>91</v>
      </c>
      <c r="I2863" t="s">
        <v>55</v>
      </c>
      <c r="J2863">
        <v>3.4</v>
      </c>
      <c r="K2863" t="s">
        <v>37</v>
      </c>
      <c r="L2863" t="s">
        <v>94</v>
      </c>
      <c r="M2863" s="1">
        <v>432</v>
      </c>
      <c r="N2863" s="1">
        <v>561.6</v>
      </c>
      <c r="O2863" s="1">
        <v>14.688</v>
      </c>
      <c r="P2863" s="1">
        <v>114.912</v>
      </c>
      <c r="AD2863" s="1">
        <v>561.6</v>
      </c>
      <c r="AE2863" s="1">
        <v>14.688</v>
      </c>
    </row>
    <row r="2864" spans="1:31">
      <c r="A2864" t="s">
        <v>80</v>
      </c>
      <c r="B2864">
        <v>68</v>
      </c>
      <c r="C2864" t="s">
        <v>168</v>
      </c>
      <c r="D2864" t="s">
        <v>62</v>
      </c>
      <c r="E2864" t="s">
        <v>63</v>
      </c>
      <c r="F2864">
        <v>75</v>
      </c>
      <c r="G2864" t="s">
        <v>35</v>
      </c>
      <c r="H2864" t="s">
        <v>89</v>
      </c>
      <c r="I2864" t="s">
        <v>52</v>
      </c>
      <c r="J2864">
        <v>4.7</v>
      </c>
      <c r="K2864" t="s">
        <v>76</v>
      </c>
      <c r="L2864" t="s">
        <v>104</v>
      </c>
      <c r="M2864" s="1">
        <v>600</v>
      </c>
      <c r="N2864" s="1">
        <v>780</v>
      </c>
      <c r="O2864" s="1">
        <v>28.2</v>
      </c>
      <c r="P2864" s="1">
        <v>151.8</v>
      </c>
      <c r="AD2864" s="1">
        <v>780</v>
      </c>
      <c r="AE2864" s="1">
        <v>28.2</v>
      </c>
    </row>
    <row r="2865" spans="1:31">
      <c r="A2865" t="s">
        <v>155</v>
      </c>
      <c r="B2865">
        <v>37</v>
      </c>
      <c r="C2865" t="s">
        <v>168</v>
      </c>
      <c r="D2865" t="s">
        <v>129</v>
      </c>
      <c r="E2865" t="s">
        <v>21</v>
      </c>
      <c r="F2865">
        <v>56</v>
      </c>
      <c r="G2865" t="s">
        <v>43</v>
      </c>
      <c r="H2865" t="s">
        <v>150</v>
      </c>
      <c r="I2865" t="s">
        <v>55</v>
      </c>
      <c r="J2865">
        <v>3.9</v>
      </c>
      <c r="K2865" t="s">
        <v>25</v>
      </c>
      <c r="L2865" t="s">
        <v>94</v>
      </c>
      <c r="M2865" s="1">
        <v>112</v>
      </c>
      <c r="N2865" s="1">
        <v>145.6</v>
      </c>
      <c r="O2865" s="1">
        <v>4.368</v>
      </c>
      <c r="P2865" s="1">
        <v>29.232</v>
      </c>
      <c r="AD2865" s="1">
        <v>145.6</v>
      </c>
      <c r="AE2865" s="1">
        <v>4.368</v>
      </c>
    </row>
    <row r="2866" spans="1:31">
      <c r="A2866" t="s">
        <v>130</v>
      </c>
      <c r="B2866">
        <v>58</v>
      </c>
      <c r="C2866" t="s">
        <v>168</v>
      </c>
      <c r="D2866" t="s">
        <v>29</v>
      </c>
      <c r="E2866" t="s">
        <v>21</v>
      </c>
      <c r="F2866">
        <v>43</v>
      </c>
      <c r="G2866" t="s">
        <v>35</v>
      </c>
      <c r="H2866" t="s">
        <v>30</v>
      </c>
      <c r="I2866" t="s">
        <v>55</v>
      </c>
      <c r="J2866">
        <v>3.6</v>
      </c>
      <c r="K2866" t="s">
        <v>25</v>
      </c>
      <c r="L2866" t="s">
        <v>38</v>
      </c>
      <c r="M2866" s="1">
        <v>172</v>
      </c>
      <c r="N2866" s="1">
        <v>223.6</v>
      </c>
      <c r="O2866" s="1">
        <v>6.192</v>
      </c>
      <c r="P2866" s="1">
        <v>45.408</v>
      </c>
      <c r="AD2866" s="1">
        <v>223.6</v>
      </c>
      <c r="AE2866" s="1">
        <v>6.192</v>
      </c>
    </row>
    <row r="2867" spans="1:31">
      <c r="A2867" t="s">
        <v>108</v>
      </c>
      <c r="B2867">
        <v>28</v>
      </c>
      <c r="C2867" t="s">
        <v>168</v>
      </c>
      <c r="D2867" t="s">
        <v>93</v>
      </c>
      <c r="E2867" t="s">
        <v>21</v>
      </c>
      <c r="F2867">
        <v>97</v>
      </c>
      <c r="G2867" t="s">
        <v>43</v>
      </c>
      <c r="H2867" t="s">
        <v>64</v>
      </c>
      <c r="I2867" t="s">
        <v>55</v>
      </c>
      <c r="J2867">
        <v>3.7</v>
      </c>
      <c r="K2867" t="s">
        <v>31</v>
      </c>
      <c r="L2867" t="s">
        <v>26</v>
      </c>
      <c r="M2867" s="1">
        <v>582</v>
      </c>
      <c r="N2867" s="1">
        <v>756.6</v>
      </c>
      <c r="O2867" s="1">
        <v>21.534</v>
      </c>
      <c r="P2867" s="1">
        <v>153.066</v>
      </c>
      <c r="AD2867" s="1">
        <v>756.6</v>
      </c>
      <c r="AE2867" s="1">
        <v>21.534</v>
      </c>
    </row>
    <row r="2868" spans="1:31">
      <c r="A2868" t="s">
        <v>155</v>
      </c>
      <c r="B2868">
        <v>54</v>
      </c>
      <c r="C2868" t="s">
        <v>168</v>
      </c>
      <c r="D2868" t="s">
        <v>20</v>
      </c>
      <c r="E2868" t="s">
        <v>21</v>
      </c>
      <c r="F2868">
        <v>75</v>
      </c>
      <c r="G2868" t="s">
        <v>35</v>
      </c>
      <c r="H2868" t="s">
        <v>89</v>
      </c>
      <c r="I2868" t="s">
        <v>52</v>
      </c>
      <c r="J2868">
        <v>3.1</v>
      </c>
      <c r="K2868" t="s">
        <v>31</v>
      </c>
      <c r="L2868" t="s">
        <v>48</v>
      </c>
      <c r="M2868" s="1">
        <v>375</v>
      </c>
      <c r="N2868" s="1">
        <v>487.5</v>
      </c>
      <c r="O2868" s="1">
        <v>11.625</v>
      </c>
      <c r="P2868" s="1">
        <v>100.875</v>
      </c>
      <c r="AD2868" s="1">
        <v>487.5</v>
      </c>
      <c r="AE2868" s="1">
        <v>11.625</v>
      </c>
    </row>
    <row r="2869" spans="1:31">
      <c r="A2869" t="s">
        <v>127</v>
      </c>
      <c r="B2869">
        <v>21</v>
      </c>
      <c r="C2869" t="s">
        <v>168</v>
      </c>
      <c r="D2869" t="s">
        <v>50</v>
      </c>
      <c r="E2869" t="s">
        <v>42</v>
      </c>
      <c r="F2869">
        <v>55</v>
      </c>
      <c r="G2869" t="s">
        <v>22</v>
      </c>
      <c r="H2869" t="s">
        <v>51</v>
      </c>
      <c r="I2869" t="s">
        <v>52</v>
      </c>
      <c r="J2869">
        <v>4.9</v>
      </c>
      <c r="K2869" t="s">
        <v>31</v>
      </c>
      <c r="L2869" t="s">
        <v>26</v>
      </c>
      <c r="M2869" s="1">
        <v>385</v>
      </c>
      <c r="N2869" s="1">
        <v>500.5</v>
      </c>
      <c r="O2869" s="1">
        <v>18.865</v>
      </c>
      <c r="P2869" s="1">
        <v>96.635</v>
      </c>
      <c r="AD2869" s="1">
        <v>500.5</v>
      </c>
      <c r="AE2869" s="1">
        <v>18.865</v>
      </c>
    </row>
    <row r="2870" spans="1:31">
      <c r="A2870" t="s">
        <v>127</v>
      </c>
      <c r="B2870">
        <v>45</v>
      </c>
      <c r="C2870" t="s">
        <v>168</v>
      </c>
      <c r="D2870" t="s">
        <v>147</v>
      </c>
      <c r="E2870" t="s">
        <v>69</v>
      </c>
      <c r="F2870">
        <v>49</v>
      </c>
      <c r="G2870" t="s">
        <v>43</v>
      </c>
      <c r="H2870" t="s">
        <v>100</v>
      </c>
      <c r="I2870" t="s">
        <v>24</v>
      </c>
      <c r="J2870">
        <v>2.6</v>
      </c>
      <c r="K2870" t="s">
        <v>44</v>
      </c>
      <c r="L2870" t="s">
        <v>104</v>
      </c>
      <c r="M2870" s="1">
        <v>196</v>
      </c>
      <c r="N2870" s="1">
        <v>254.8</v>
      </c>
      <c r="O2870" s="1">
        <v>5.096</v>
      </c>
      <c r="P2870" s="1">
        <v>53.704</v>
      </c>
      <c r="AD2870" s="1">
        <v>254.8</v>
      </c>
      <c r="AE2870" s="1">
        <v>5.096</v>
      </c>
    </row>
    <row r="2871" spans="1:31">
      <c r="A2871" t="s">
        <v>158</v>
      </c>
      <c r="B2871">
        <v>57</v>
      </c>
      <c r="C2871" t="s">
        <v>168</v>
      </c>
      <c r="D2871" t="s">
        <v>140</v>
      </c>
      <c r="E2871" t="s">
        <v>21</v>
      </c>
      <c r="F2871">
        <v>58</v>
      </c>
      <c r="G2871" t="s">
        <v>43</v>
      </c>
      <c r="H2871" t="s">
        <v>51</v>
      </c>
      <c r="I2871" t="s">
        <v>52</v>
      </c>
      <c r="J2871">
        <v>4.2</v>
      </c>
      <c r="K2871" t="s">
        <v>76</v>
      </c>
      <c r="L2871" t="s">
        <v>38</v>
      </c>
      <c r="M2871" s="1">
        <v>58</v>
      </c>
      <c r="N2871" s="1">
        <v>75.4</v>
      </c>
      <c r="O2871" s="1">
        <v>2.436</v>
      </c>
      <c r="P2871" s="1">
        <v>14.964</v>
      </c>
      <c r="AD2871" s="1">
        <v>75.4</v>
      </c>
      <c r="AE2871" s="1">
        <v>2.436</v>
      </c>
    </row>
    <row r="2872" spans="1:31">
      <c r="A2872" t="s">
        <v>128</v>
      </c>
      <c r="B2872">
        <v>47</v>
      </c>
      <c r="C2872" t="s">
        <v>168</v>
      </c>
      <c r="D2872" t="s">
        <v>120</v>
      </c>
      <c r="E2872" t="s">
        <v>69</v>
      </c>
      <c r="F2872">
        <v>34</v>
      </c>
      <c r="G2872" t="s">
        <v>43</v>
      </c>
      <c r="H2872" t="s">
        <v>160</v>
      </c>
      <c r="I2872" t="s">
        <v>24</v>
      </c>
      <c r="J2872">
        <v>4.8</v>
      </c>
      <c r="K2872" t="s">
        <v>92</v>
      </c>
      <c r="L2872" t="s">
        <v>104</v>
      </c>
      <c r="M2872" s="1">
        <v>306</v>
      </c>
      <c r="N2872" s="1">
        <v>397.8</v>
      </c>
      <c r="O2872" s="1">
        <v>14.688</v>
      </c>
      <c r="P2872" s="1">
        <v>77.112</v>
      </c>
      <c r="AD2872" s="1">
        <v>397.8</v>
      </c>
      <c r="AE2872" s="1">
        <v>14.688</v>
      </c>
    </row>
    <row r="2873" spans="1:31">
      <c r="A2873" t="s">
        <v>151</v>
      </c>
      <c r="B2873">
        <v>46</v>
      </c>
      <c r="C2873" t="s">
        <v>168</v>
      </c>
      <c r="D2873" t="s">
        <v>59</v>
      </c>
      <c r="E2873" t="s">
        <v>21</v>
      </c>
      <c r="F2873">
        <v>43</v>
      </c>
      <c r="G2873" t="s">
        <v>35</v>
      </c>
      <c r="H2873" t="s">
        <v>100</v>
      </c>
      <c r="I2873" t="s">
        <v>52</v>
      </c>
      <c r="J2873">
        <v>2.7</v>
      </c>
      <c r="K2873" t="s">
        <v>25</v>
      </c>
      <c r="L2873" t="s">
        <v>77</v>
      </c>
      <c r="M2873" s="1">
        <v>215</v>
      </c>
      <c r="N2873" s="1">
        <v>279.5</v>
      </c>
      <c r="O2873" s="1">
        <v>5.805</v>
      </c>
      <c r="P2873" s="1">
        <v>58.695</v>
      </c>
      <c r="AD2873" s="1">
        <v>279.5</v>
      </c>
      <c r="AE2873" s="1">
        <v>5.805</v>
      </c>
    </row>
    <row r="2874" spans="1:31">
      <c r="A2874" t="s">
        <v>155</v>
      </c>
      <c r="B2874">
        <v>63</v>
      </c>
      <c r="C2874" t="s">
        <v>168</v>
      </c>
      <c r="D2874" t="s">
        <v>120</v>
      </c>
      <c r="E2874" t="s">
        <v>69</v>
      </c>
      <c r="F2874">
        <v>48</v>
      </c>
      <c r="G2874" t="s">
        <v>22</v>
      </c>
      <c r="H2874" t="s">
        <v>81</v>
      </c>
      <c r="I2874" t="s">
        <v>55</v>
      </c>
      <c r="J2874">
        <v>2.6</v>
      </c>
      <c r="K2874" t="s">
        <v>31</v>
      </c>
      <c r="L2874" t="s">
        <v>48</v>
      </c>
      <c r="M2874" s="1">
        <v>432</v>
      </c>
      <c r="N2874" s="1">
        <v>561.6</v>
      </c>
      <c r="O2874" s="1">
        <v>11.232</v>
      </c>
      <c r="P2874" s="1">
        <v>118.368</v>
      </c>
      <c r="AD2874" s="1">
        <v>561.6</v>
      </c>
      <c r="AE2874" s="1">
        <v>11.232</v>
      </c>
    </row>
    <row r="2875" spans="1:31">
      <c r="A2875" t="s">
        <v>53</v>
      </c>
      <c r="B2875">
        <v>44</v>
      </c>
      <c r="C2875" t="s">
        <v>168</v>
      </c>
      <c r="D2875" t="s">
        <v>29</v>
      </c>
      <c r="E2875" t="s">
        <v>21</v>
      </c>
      <c r="F2875">
        <v>40</v>
      </c>
      <c r="G2875" t="s">
        <v>43</v>
      </c>
      <c r="H2875" t="s">
        <v>91</v>
      </c>
      <c r="I2875" t="s">
        <v>36</v>
      </c>
      <c r="J2875">
        <v>2.6</v>
      </c>
      <c r="K2875" t="s">
        <v>76</v>
      </c>
      <c r="L2875" t="s">
        <v>94</v>
      </c>
      <c r="M2875" s="1">
        <v>160</v>
      </c>
      <c r="N2875" s="1">
        <v>208</v>
      </c>
      <c r="O2875" s="1">
        <v>4.16</v>
      </c>
      <c r="P2875" s="1">
        <v>43.84</v>
      </c>
      <c r="AD2875" s="1">
        <v>208</v>
      </c>
      <c r="AE2875" s="1">
        <v>4.16</v>
      </c>
    </row>
    <row r="2876" spans="1:31">
      <c r="A2876" t="s">
        <v>127</v>
      </c>
      <c r="B2876">
        <v>36</v>
      </c>
      <c r="C2876" t="s">
        <v>168</v>
      </c>
      <c r="D2876" t="s">
        <v>54</v>
      </c>
      <c r="E2876" t="s">
        <v>21</v>
      </c>
      <c r="F2876">
        <v>29</v>
      </c>
      <c r="G2876" t="s">
        <v>22</v>
      </c>
      <c r="H2876" t="s">
        <v>64</v>
      </c>
      <c r="I2876" t="s">
        <v>52</v>
      </c>
      <c r="J2876">
        <v>3.1</v>
      </c>
      <c r="K2876" t="s">
        <v>92</v>
      </c>
      <c r="L2876" t="s">
        <v>48</v>
      </c>
      <c r="M2876" s="1">
        <v>87</v>
      </c>
      <c r="N2876" s="1">
        <v>113.1</v>
      </c>
      <c r="O2876" s="1">
        <v>2.697</v>
      </c>
      <c r="P2876" s="1">
        <v>23.403</v>
      </c>
      <c r="AD2876" s="1">
        <v>113.1</v>
      </c>
      <c r="AE2876" s="1">
        <v>2.697</v>
      </c>
    </row>
    <row r="2877" spans="1:31">
      <c r="A2877" t="s">
        <v>18</v>
      </c>
      <c r="B2877">
        <v>24</v>
      </c>
      <c r="C2877" t="s">
        <v>168</v>
      </c>
      <c r="D2877" t="s">
        <v>101</v>
      </c>
      <c r="E2877" t="s">
        <v>21</v>
      </c>
      <c r="F2877">
        <v>81</v>
      </c>
      <c r="G2877" t="s">
        <v>43</v>
      </c>
      <c r="H2877" t="s">
        <v>70</v>
      </c>
      <c r="I2877" t="s">
        <v>55</v>
      </c>
      <c r="J2877">
        <v>2.6</v>
      </c>
      <c r="K2877" t="s">
        <v>92</v>
      </c>
      <c r="L2877" t="s">
        <v>38</v>
      </c>
      <c r="M2877" s="1">
        <v>405</v>
      </c>
      <c r="N2877" s="1">
        <v>526.5</v>
      </c>
      <c r="O2877" s="1">
        <v>10.53</v>
      </c>
      <c r="P2877" s="1">
        <v>110.97</v>
      </c>
      <c r="AD2877" s="1">
        <v>526.5</v>
      </c>
      <c r="AE2877" s="1">
        <v>10.53</v>
      </c>
    </row>
    <row r="2878" spans="1:31">
      <c r="A2878" t="s">
        <v>145</v>
      </c>
      <c r="B2878">
        <v>65</v>
      </c>
      <c r="C2878" t="s">
        <v>168</v>
      </c>
      <c r="D2878" t="s">
        <v>117</v>
      </c>
      <c r="E2878" t="s">
        <v>21</v>
      </c>
      <c r="F2878">
        <v>84</v>
      </c>
      <c r="G2878" t="s">
        <v>43</v>
      </c>
      <c r="H2878" t="s">
        <v>60</v>
      </c>
      <c r="I2878" t="s">
        <v>36</v>
      </c>
      <c r="J2878">
        <v>3.4</v>
      </c>
      <c r="K2878" t="s">
        <v>76</v>
      </c>
      <c r="L2878" t="s">
        <v>26</v>
      </c>
      <c r="M2878" s="1">
        <v>336</v>
      </c>
      <c r="N2878" s="1">
        <v>436.8</v>
      </c>
      <c r="O2878" s="1">
        <v>11.424</v>
      </c>
      <c r="P2878" s="1">
        <v>89.376</v>
      </c>
      <c r="AD2878" s="1">
        <v>436.8</v>
      </c>
      <c r="AE2878" s="1">
        <v>11.424</v>
      </c>
    </row>
    <row r="2879" spans="1:31">
      <c r="A2879" t="s">
        <v>142</v>
      </c>
      <c r="B2879">
        <v>32</v>
      </c>
      <c r="C2879" t="s">
        <v>168</v>
      </c>
      <c r="D2879" t="s">
        <v>140</v>
      </c>
      <c r="E2879" t="s">
        <v>21</v>
      </c>
      <c r="F2879">
        <v>46</v>
      </c>
      <c r="G2879" t="s">
        <v>43</v>
      </c>
      <c r="H2879" t="s">
        <v>64</v>
      </c>
      <c r="I2879" t="s">
        <v>52</v>
      </c>
      <c r="J2879">
        <v>3.6</v>
      </c>
      <c r="K2879" t="s">
        <v>25</v>
      </c>
      <c r="L2879" t="s">
        <v>94</v>
      </c>
      <c r="M2879" s="1">
        <v>46</v>
      </c>
      <c r="N2879" s="1">
        <v>59.8</v>
      </c>
      <c r="O2879" s="1">
        <v>1.656</v>
      </c>
      <c r="P2879" s="1">
        <v>12.144</v>
      </c>
      <c r="AD2879" s="1">
        <v>59.8</v>
      </c>
      <c r="AE2879" s="1">
        <v>1.656</v>
      </c>
    </row>
    <row r="2880" spans="1:31">
      <c r="A2880" t="s">
        <v>108</v>
      </c>
      <c r="B2880">
        <v>63</v>
      </c>
      <c r="C2880" t="s">
        <v>168</v>
      </c>
      <c r="D2880" t="s">
        <v>88</v>
      </c>
      <c r="E2880" t="s">
        <v>21</v>
      </c>
      <c r="F2880">
        <v>86</v>
      </c>
      <c r="G2880" t="s">
        <v>22</v>
      </c>
      <c r="H2880" t="s">
        <v>47</v>
      </c>
      <c r="I2880" t="s">
        <v>52</v>
      </c>
      <c r="J2880">
        <v>4.3</v>
      </c>
      <c r="K2880" t="s">
        <v>76</v>
      </c>
      <c r="L2880" t="s">
        <v>48</v>
      </c>
      <c r="M2880" s="1">
        <v>688</v>
      </c>
      <c r="N2880" s="1">
        <v>894.4</v>
      </c>
      <c r="O2880" s="1">
        <v>29.584</v>
      </c>
      <c r="P2880" s="1">
        <v>176.816</v>
      </c>
      <c r="AD2880" s="1">
        <v>894.4</v>
      </c>
      <c r="AE2880" s="1">
        <v>29.584</v>
      </c>
    </row>
    <row r="2881" spans="1:31">
      <c r="A2881" t="s">
        <v>128</v>
      </c>
      <c r="B2881">
        <v>62</v>
      </c>
      <c r="C2881" t="s">
        <v>168</v>
      </c>
      <c r="D2881" t="s">
        <v>20</v>
      </c>
      <c r="E2881" t="s">
        <v>21</v>
      </c>
      <c r="F2881">
        <v>57</v>
      </c>
      <c r="G2881" t="s">
        <v>98</v>
      </c>
      <c r="H2881" t="s">
        <v>47</v>
      </c>
      <c r="I2881" t="s">
        <v>24</v>
      </c>
      <c r="J2881">
        <v>4.9</v>
      </c>
      <c r="K2881" t="s">
        <v>25</v>
      </c>
      <c r="L2881" t="s">
        <v>48</v>
      </c>
      <c r="M2881" s="1">
        <v>285</v>
      </c>
      <c r="N2881" s="1">
        <v>370.5</v>
      </c>
      <c r="O2881" s="1">
        <v>13.965</v>
      </c>
      <c r="P2881" s="1">
        <v>71.535</v>
      </c>
      <c r="AD2881" s="1">
        <v>370.5</v>
      </c>
      <c r="AE2881" s="1">
        <v>13.965</v>
      </c>
    </row>
    <row r="2882" spans="1:31">
      <c r="A2882" t="s">
        <v>113</v>
      </c>
      <c r="B2882">
        <v>19</v>
      </c>
      <c r="C2882" t="s">
        <v>168</v>
      </c>
      <c r="D2882" t="s">
        <v>93</v>
      </c>
      <c r="E2882" t="s">
        <v>21</v>
      </c>
      <c r="F2882">
        <v>61</v>
      </c>
      <c r="G2882" t="s">
        <v>22</v>
      </c>
      <c r="H2882" t="s">
        <v>133</v>
      </c>
      <c r="I2882" t="s">
        <v>24</v>
      </c>
      <c r="J2882">
        <v>4.8</v>
      </c>
      <c r="K2882" t="s">
        <v>44</v>
      </c>
      <c r="L2882" t="s">
        <v>56</v>
      </c>
      <c r="M2882" s="1">
        <v>366</v>
      </c>
      <c r="N2882" s="1">
        <v>475.8</v>
      </c>
      <c r="O2882" s="1">
        <v>17.568</v>
      </c>
      <c r="P2882" s="1">
        <v>92.232</v>
      </c>
      <c r="AD2882" s="1">
        <v>475.8</v>
      </c>
      <c r="AE2882" s="1">
        <v>17.568</v>
      </c>
    </row>
    <row r="2883" spans="1:31">
      <c r="A2883" t="s">
        <v>116</v>
      </c>
      <c r="B2883">
        <v>38</v>
      </c>
      <c r="C2883" t="s">
        <v>168</v>
      </c>
      <c r="D2883" t="s">
        <v>147</v>
      </c>
      <c r="E2883" t="s">
        <v>69</v>
      </c>
      <c r="F2883">
        <v>90</v>
      </c>
      <c r="G2883" t="s">
        <v>43</v>
      </c>
      <c r="H2883" t="s">
        <v>123</v>
      </c>
      <c r="I2883" t="s">
        <v>24</v>
      </c>
      <c r="J2883">
        <v>4.2</v>
      </c>
      <c r="K2883" t="s">
        <v>76</v>
      </c>
      <c r="L2883" t="s">
        <v>48</v>
      </c>
      <c r="M2883" s="1">
        <v>360</v>
      </c>
      <c r="N2883" s="1">
        <v>468</v>
      </c>
      <c r="O2883" s="1">
        <v>15.12</v>
      </c>
      <c r="P2883" s="1">
        <v>92.88</v>
      </c>
      <c r="AD2883" s="1">
        <v>468</v>
      </c>
      <c r="AE2883" s="1">
        <v>15.12</v>
      </c>
    </row>
    <row r="2884" spans="1:31">
      <c r="A2884" t="s">
        <v>111</v>
      </c>
      <c r="B2884">
        <v>59</v>
      </c>
      <c r="C2884" t="s">
        <v>168</v>
      </c>
      <c r="D2884" t="s">
        <v>20</v>
      </c>
      <c r="E2884" t="s">
        <v>21</v>
      </c>
      <c r="F2884">
        <v>51</v>
      </c>
      <c r="G2884" t="s">
        <v>22</v>
      </c>
      <c r="H2884" t="s">
        <v>85</v>
      </c>
      <c r="I2884" t="s">
        <v>24</v>
      </c>
      <c r="J2884">
        <v>2.6</v>
      </c>
      <c r="K2884" t="s">
        <v>37</v>
      </c>
      <c r="L2884" t="s">
        <v>77</v>
      </c>
      <c r="M2884" s="1">
        <v>255</v>
      </c>
      <c r="N2884" s="1">
        <v>331.5</v>
      </c>
      <c r="O2884" s="1">
        <v>6.63</v>
      </c>
      <c r="P2884" s="1">
        <v>69.87</v>
      </c>
      <c r="AD2884" s="1">
        <v>331.5</v>
      </c>
      <c r="AE2884" s="1">
        <v>6.63</v>
      </c>
    </row>
    <row r="2885" spans="1:31">
      <c r="A2885" t="s">
        <v>40</v>
      </c>
      <c r="B2885">
        <v>22</v>
      </c>
      <c r="C2885" t="s">
        <v>168</v>
      </c>
      <c r="D2885" t="s">
        <v>140</v>
      </c>
      <c r="E2885" t="s">
        <v>21</v>
      </c>
      <c r="F2885">
        <v>48</v>
      </c>
      <c r="G2885" t="s">
        <v>98</v>
      </c>
      <c r="H2885" t="s">
        <v>64</v>
      </c>
      <c r="I2885" t="s">
        <v>36</v>
      </c>
      <c r="J2885">
        <v>3.2</v>
      </c>
      <c r="K2885" t="s">
        <v>44</v>
      </c>
      <c r="L2885" t="s">
        <v>38</v>
      </c>
      <c r="M2885" s="1">
        <v>48</v>
      </c>
      <c r="N2885" s="1">
        <v>62.4</v>
      </c>
      <c r="O2885" s="1">
        <v>1.536</v>
      </c>
      <c r="P2885" s="1">
        <v>12.864</v>
      </c>
      <c r="AD2885" s="1">
        <v>62.4</v>
      </c>
      <c r="AE2885" s="1">
        <v>1.536</v>
      </c>
    </row>
    <row r="2886" spans="1:31">
      <c r="A2886" t="s">
        <v>73</v>
      </c>
      <c r="B2886">
        <v>55</v>
      </c>
      <c r="C2886" t="s">
        <v>168</v>
      </c>
      <c r="D2886" t="s">
        <v>153</v>
      </c>
      <c r="E2886" t="s">
        <v>42</v>
      </c>
      <c r="F2886">
        <v>50</v>
      </c>
      <c r="G2886" t="s">
        <v>43</v>
      </c>
      <c r="H2886" t="s">
        <v>75</v>
      </c>
      <c r="I2886" t="s">
        <v>52</v>
      </c>
      <c r="J2886">
        <v>3.4</v>
      </c>
      <c r="K2886" t="s">
        <v>37</v>
      </c>
      <c r="L2886" t="s">
        <v>104</v>
      </c>
      <c r="M2886" s="1">
        <v>150</v>
      </c>
      <c r="N2886" s="1">
        <v>195</v>
      </c>
      <c r="O2886" s="1">
        <v>5.1</v>
      </c>
      <c r="P2886" s="1">
        <v>39.9</v>
      </c>
      <c r="AD2886" s="1">
        <v>195</v>
      </c>
      <c r="AE2886" s="1">
        <v>5.1</v>
      </c>
    </row>
    <row r="2887" spans="1:31">
      <c r="A2887" t="s">
        <v>119</v>
      </c>
      <c r="B2887">
        <v>29</v>
      </c>
      <c r="C2887" t="s">
        <v>168</v>
      </c>
      <c r="D2887" t="s">
        <v>147</v>
      </c>
      <c r="E2887" t="s">
        <v>69</v>
      </c>
      <c r="F2887">
        <v>82</v>
      </c>
      <c r="G2887" t="s">
        <v>43</v>
      </c>
      <c r="H2887" t="s">
        <v>150</v>
      </c>
      <c r="I2887" t="s">
        <v>52</v>
      </c>
      <c r="J2887">
        <v>3.5</v>
      </c>
      <c r="K2887" t="s">
        <v>37</v>
      </c>
      <c r="L2887" t="s">
        <v>77</v>
      </c>
      <c r="M2887" s="1">
        <v>328</v>
      </c>
      <c r="N2887" s="1">
        <v>426.4</v>
      </c>
      <c r="O2887" s="1">
        <v>11.48</v>
      </c>
      <c r="P2887" s="1">
        <v>86.92</v>
      </c>
      <c r="AD2887" s="1">
        <v>426.4</v>
      </c>
      <c r="AE2887" s="1">
        <v>11.48</v>
      </c>
    </row>
    <row r="2888" spans="1:31">
      <c r="A2888" t="s">
        <v>156</v>
      </c>
      <c r="B2888">
        <v>42</v>
      </c>
      <c r="C2888" t="s">
        <v>168</v>
      </c>
      <c r="D2888" t="s">
        <v>139</v>
      </c>
      <c r="E2888" t="s">
        <v>69</v>
      </c>
      <c r="F2888">
        <v>33</v>
      </c>
      <c r="G2888" t="s">
        <v>22</v>
      </c>
      <c r="H2888" t="s">
        <v>160</v>
      </c>
      <c r="I2888" t="s">
        <v>36</v>
      </c>
      <c r="J2888">
        <v>4.2</v>
      </c>
      <c r="K2888" t="s">
        <v>44</v>
      </c>
      <c r="L2888" t="s">
        <v>38</v>
      </c>
      <c r="M2888" s="1">
        <v>99</v>
      </c>
      <c r="N2888" s="1">
        <v>128.7</v>
      </c>
      <c r="O2888" s="1">
        <v>4.158</v>
      </c>
      <c r="P2888" s="1">
        <v>25.542</v>
      </c>
      <c r="AD2888" s="1">
        <v>128.7</v>
      </c>
      <c r="AE2888" s="1">
        <v>4.158</v>
      </c>
    </row>
    <row r="2889" spans="1:31">
      <c r="A2889" t="s">
        <v>18</v>
      </c>
      <c r="B2889">
        <v>23</v>
      </c>
      <c r="C2889" t="s">
        <v>168</v>
      </c>
      <c r="D2889" t="s">
        <v>41</v>
      </c>
      <c r="E2889" t="s">
        <v>42</v>
      </c>
      <c r="F2889">
        <v>28</v>
      </c>
      <c r="G2889" t="s">
        <v>22</v>
      </c>
      <c r="H2889" t="s">
        <v>160</v>
      </c>
      <c r="I2889" t="s">
        <v>24</v>
      </c>
      <c r="J2889">
        <v>2.8</v>
      </c>
      <c r="K2889" t="s">
        <v>31</v>
      </c>
      <c r="L2889" t="s">
        <v>77</v>
      </c>
      <c r="M2889" s="1">
        <v>84</v>
      </c>
      <c r="N2889" s="1">
        <v>109.2</v>
      </c>
      <c r="O2889" s="1">
        <v>2.352</v>
      </c>
      <c r="P2889" s="1">
        <v>22.848</v>
      </c>
      <c r="AD2889" s="1">
        <v>109.2</v>
      </c>
      <c r="AE2889" s="1">
        <v>2.352</v>
      </c>
    </row>
    <row r="2890" spans="1:31">
      <c r="A2890" t="s">
        <v>166</v>
      </c>
      <c r="B2890">
        <v>70</v>
      </c>
      <c r="C2890" t="s">
        <v>168</v>
      </c>
      <c r="D2890" t="s">
        <v>117</v>
      </c>
      <c r="E2890" t="s">
        <v>21</v>
      </c>
      <c r="F2890">
        <v>42</v>
      </c>
      <c r="G2890" t="s">
        <v>22</v>
      </c>
      <c r="H2890" t="s">
        <v>102</v>
      </c>
      <c r="I2890" t="s">
        <v>36</v>
      </c>
      <c r="J2890">
        <v>5</v>
      </c>
      <c r="K2890" t="s">
        <v>92</v>
      </c>
      <c r="L2890" t="s">
        <v>56</v>
      </c>
      <c r="M2890" s="1">
        <v>168</v>
      </c>
      <c r="N2890" s="1">
        <v>218.4</v>
      </c>
      <c r="O2890" s="1">
        <v>8.4</v>
      </c>
      <c r="P2890" s="1">
        <v>42</v>
      </c>
      <c r="AD2890" s="1">
        <v>218.4</v>
      </c>
      <c r="AE2890" s="1">
        <v>8.4</v>
      </c>
    </row>
    <row r="2891" spans="1:31">
      <c r="A2891" t="s">
        <v>164</v>
      </c>
      <c r="B2891">
        <v>64</v>
      </c>
      <c r="C2891" t="s">
        <v>168</v>
      </c>
      <c r="D2891" t="s">
        <v>96</v>
      </c>
      <c r="E2891" t="s">
        <v>69</v>
      </c>
      <c r="F2891">
        <v>43</v>
      </c>
      <c r="G2891" t="s">
        <v>43</v>
      </c>
      <c r="H2891" t="s">
        <v>60</v>
      </c>
      <c r="I2891" t="s">
        <v>55</v>
      </c>
      <c r="J2891">
        <v>3.3</v>
      </c>
      <c r="K2891" t="s">
        <v>25</v>
      </c>
      <c r="L2891" t="s">
        <v>48</v>
      </c>
      <c r="M2891" s="1">
        <v>43</v>
      </c>
      <c r="N2891" s="1">
        <v>55.9</v>
      </c>
      <c r="O2891" s="1">
        <v>1.419</v>
      </c>
      <c r="P2891" s="1">
        <v>11.481</v>
      </c>
      <c r="AD2891" s="1">
        <v>55.9</v>
      </c>
      <c r="AE2891" s="1">
        <v>1.419</v>
      </c>
    </row>
    <row r="2892" spans="1:31">
      <c r="A2892" t="s">
        <v>128</v>
      </c>
      <c r="B2892">
        <v>39</v>
      </c>
      <c r="C2892" t="s">
        <v>168</v>
      </c>
      <c r="D2892" t="s">
        <v>34</v>
      </c>
      <c r="E2892" t="s">
        <v>21</v>
      </c>
      <c r="F2892">
        <v>55</v>
      </c>
      <c r="G2892" t="s">
        <v>43</v>
      </c>
      <c r="H2892" t="s">
        <v>89</v>
      </c>
      <c r="I2892" t="s">
        <v>24</v>
      </c>
      <c r="J2892">
        <v>3.7</v>
      </c>
      <c r="K2892" t="s">
        <v>37</v>
      </c>
      <c r="L2892" t="s">
        <v>94</v>
      </c>
      <c r="M2892" s="1">
        <v>385</v>
      </c>
      <c r="N2892" s="1">
        <v>500.5</v>
      </c>
      <c r="O2892" s="1">
        <v>14.245</v>
      </c>
      <c r="P2892" s="1">
        <v>101.255</v>
      </c>
      <c r="AD2892" s="1">
        <v>500.5</v>
      </c>
      <c r="AE2892" s="1">
        <v>14.245</v>
      </c>
    </row>
    <row r="2893" spans="1:31">
      <c r="A2893" t="s">
        <v>138</v>
      </c>
      <c r="B2893">
        <v>47</v>
      </c>
      <c r="C2893" t="s">
        <v>168</v>
      </c>
      <c r="D2893" t="s">
        <v>129</v>
      </c>
      <c r="E2893" t="s">
        <v>21</v>
      </c>
      <c r="F2893">
        <v>73</v>
      </c>
      <c r="G2893" t="s">
        <v>98</v>
      </c>
      <c r="H2893" t="s">
        <v>100</v>
      </c>
      <c r="I2893" t="s">
        <v>24</v>
      </c>
      <c r="J2893">
        <v>2.5</v>
      </c>
      <c r="K2893" t="s">
        <v>44</v>
      </c>
      <c r="L2893" t="s">
        <v>94</v>
      </c>
      <c r="M2893" s="1">
        <v>146</v>
      </c>
      <c r="N2893" s="1">
        <v>189.8</v>
      </c>
      <c r="O2893" s="1">
        <v>3.65</v>
      </c>
      <c r="P2893" s="1">
        <v>40.15</v>
      </c>
      <c r="AD2893" s="1">
        <v>189.8</v>
      </c>
      <c r="AE2893" s="1">
        <v>3.65</v>
      </c>
    </row>
    <row r="2894" spans="1:31">
      <c r="A2894" t="s">
        <v>119</v>
      </c>
      <c r="B2894">
        <v>22</v>
      </c>
      <c r="C2894" t="s">
        <v>168</v>
      </c>
      <c r="D2894" t="s">
        <v>88</v>
      </c>
      <c r="E2894" t="s">
        <v>21</v>
      </c>
      <c r="F2894">
        <v>39</v>
      </c>
      <c r="G2894" t="s">
        <v>43</v>
      </c>
      <c r="H2894" t="s">
        <v>91</v>
      </c>
      <c r="I2894" t="s">
        <v>36</v>
      </c>
      <c r="J2894">
        <v>3.2</v>
      </c>
      <c r="K2894" t="s">
        <v>37</v>
      </c>
      <c r="L2894" t="s">
        <v>94</v>
      </c>
      <c r="M2894" s="1">
        <v>312</v>
      </c>
      <c r="N2894" s="1">
        <v>405.6</v>
      </c>
      <c r="O2894" s="1">
        <v>9.984</v>
      </c>
      <c r="P2894" s="1">
        <v>83.616</v>
      </c>
      <c r="AD2894" s="1">
        <v>405.6</v>
      </c>
      <c r="AE2894" s="1">
        <v>9.984</v>
      </c>
    </row>
    <row r="2895" spans="1:31">
      <c r="A2895" t="s">
        <v>18</v>
      </c>
      <c r="B2895">
        <v>69</v>
      </c>
      <c r="C2895" t="s">
        <v>168</v>
      </c>
      <c r="D2895" t="s">
        <v>149</v>
      </c>
      <c r="E2895" t="s">
        <v>69</v>
      </c>
      <c r="F2895">
        <v>20</v>
      </c>
      <c r="G2895" t="s">
        <v>35</v>
      </c>
      <c r="H2895" t="s">
        <v>136</v>
      </c>
      <c r="I2895" t="s">
        <v>36</v>
      </c>
      <c r="J2895">
        <v>3.1</v>
      </c>
      <c r="K2895" t="s">
        <v>92</v>
      </c>
      <c r="L2895" t="s">
        <v>104</v>
      </c>
      <c r="M2895" s="1">
        <v>40</v>
      </c>
      <c r="N2895" s="1">
        <v>52</v>
      </c>
      <c r="O2895" s="1">
        <v>1.24</v>
      </c>
      <c r="P2895" s="1">
        <v>10.76</v>
      </c>
      <c r="AD2895" s="1">
        <v>52</v>
      </c>
      <c r="AE2895" s="1">
        <v>1.24</v>
      </c>
    </row>
    <row r="2896" spans="1:31">
      <c r="A2896" t="s">
        <v>18</v>
      </c>
      <c r="B2896">
        <v>35</v>
      </c>
      <c r="C2896" t="s">
        <v>168</v>
      </c>
      <c r="D2896" t="s">
        <v>120</v>
      </c>
      <c r="E2896" t="s">
        <v>69</v>
      </c>
      <c r="F2896">
        <v>32</v>
      </c>
      <c r="G2896" t="s">
        <v>35</v>
      </c>
      <c r="H2896" t="s">
        <v>125</v>
      </c>
      <c r="I2896" t="s">
        <v>36</v>
      </c>
      <c r="J2896">
        <v>3.5</v>
      </c>
      <c r="K2896" t="s">
        <v>25</v>
      </c>
      <c r="L2896" t="s">
        <v>48</v>
      </c>
      <c r="M2896" s="1">
        <v>288</v>
      </c>
      <c r="N2896" s="1">
        <v>374.4</v>
      </c>
      <c r="O2896" s="1">
        <v>10.08</v>
      </c>
      <c r="P2896" s="1">
        <v>76.32</v>
      </c>
      <c r="AD2896" s="1">
        <v>374.4</v>
      </c>
      <c r="AE2896" s="1">
        <v>10.08</v>
      </c>
    </row>
    <row r="2897" spans="1:31">
      <c r="A2897" t="s">
        <v>53</v>
      </c>
      <c r="B2897">
        <v>56</v>
      </c>
      <c r="C2897" t="s">
        <v>168</v>
      </c>
      <c r="D2897" t="s">
        <v>117</v>
      </c>
      <c r="E2897" t="s">
        <v>21</v>
      </c>
      <c r="F2897">
        <v>86</v>
      </c>
      <c r="G2897" t="s">
        <v>22</v>
      </c>
      <c r="H2897" t="s">
        <v>102</v>
      </c>
      <c r="I2897" t="s">
        <v>52</v>
      </c>
      <c r="J2897">
        <v>4.6</v>
      </c>
      <c r="K2897" t="s">
        <v>76</v>
      </c>
      <c r="L2897" t="s">
        <v>94</v>
      </c>
      <c r="M2897" s="1">
        <v>344</v>
      </c>
      <c r="N2897" s="1">
        <v>447.2</v>
      </c>
      <c r="O2897" s="1">
        <v>15.824</v>
      </c>
      <c r="P2897" s="1">
        <v>87.376</v>
      </c>
      <c r="AD2897" s="1">
        <v>447.2</v>
      </c>
      <c r="AE2897" s="1">
        <v>15.824</v>
      </c>
    </row>
    <row r="2898" spans="1:31">
      <c r="A2898" t="s">
        <v>84</v>
      </c>
      <c r="B2898">
        <v>30</v>
      </c>
      <c r="C2898" t="s">
        <v>168</v>
      </c>
      <c r="D2898" t="s">
        <v>20</v>
      </c>
      <c r="E2898" t="s">
        <v>21</v>
      </c>
      <c r="F2898">
        <v>91</v>
      </c>
      <c r="G2898" t="s">
        <v>43</v>
      </c>
      <c r="H2898" t="s">
        <v>64</v>
      </c>
      <c r="I2898" t="s">
        <v>52</v>
      </c>
      <c r="J2898">
        <v>3.3</v>
      </c>
      <c r="K2898" t="s">
        <v>25</v>
      </c>
      <c r="L2898" t="s">
        <v>104</v>
      </c>
      <c r="M2898" s="1">
        <v>455</v>
      </c>
      <c r="N2898" s="1">
        <v>591.5</v>
      </c>
      <c r="O2898" s="1">
        <v>15.015</v>
      </c>
      <c r="P2898" s="1">
        <v>121.485</v>
      </c>
      <c r="AD2898" s="1">
        <v>591.5</v>
      </c>
      <c r="AE2898" s="1">
        <v>15.015</v>
      </c>
    </row>
    <row r="2899" spans="1:31">
      <c r="A2899" t="s">
        <v>53</v>
      </c>
      <c r="B2899">
        <v>43</v>
      </c>
      <c r="C2899" t="s">
        <v>168</v>
      </c>
      <c r="D2899" t="s">
        <v>114</v>
      </c>
      <c r="E2899" t="s">
        <v>63</v>
      </c>
      <c r="F2899">
        <v>59</v>
      </c>
      <c r="G2899" t="s">
        <v>22</v>
      </c>
      <c r="H2899" t="s">
        <v>89</v>
      </c>
      <c r="I2899" t="s">
        <v>55</v>
      </c>
      <c r="J2899">
        <v>2.5</v>
      </c>
      <c r="K2899" t="s">
        <v>31</v>
      </c>
      <c r="L2899" t="s">
        <v>26</v>
      </c>
      <c r="M2899" s="1">
        <v>413</v>
      </c>
      <c r="N2899" s="1">
        <v>536.9</v>
      </c>
      <c r="O2899" s="1">
        <v>10.325</v>
      </c>
      <c r="P2899" s="1">
        <v>113.575</v>
      </c>
      <c r="AD2899" s="1">
        <v>536.9</v>
      </c>
      <c r="AE2899" s="1">
        <v>10.325</v>
      </c>
    </row>
    <row r="2900" spans="1:31">
      <c r="A2900" t="s">
        <v>142</v>
      </c>
      <c r="B2900">
        <v>23</v>
      </c>
      <c r="C2900" t="s">
        <v>168</v>
      </c>
      <c r="D2900" t="s">
        <v>50</v>
      </c>
      <c r="E2900" t="s">
        <v>42</v>
      </c>
      <c r="F2900">
        <v>33</v>
      </c>
      <c r="G2900" t="s">
        <v>98</v>
      </c>
      <c r="H2900" t="s">
        <v>109</v>
      </c>
      <c r="I2900" t="s">
        <v>52</v>
      </c>
      <c r="J2900">
        <v>4.6</v>
      </c>
      <c r="K2900" t="s">
        <v>37</v>
      </c>
      <c r="L2900" t="s">
        <v>48</v>
      </c>
      <c r="M2900" s="1">
        <v>231</v>
      </c>
      <c r="N2900" s="1">
        <v>300.3</v>
      </c>
      <c r="O2900" s="1">
        <v>10.626</v>
      </c>
      <c r="P2900" s="1">
        <v>58.674</v>
      </c>
      <c r="AD2900" s="1">
        <v>300.3</v>
      </c>
      <c r="AE2900" s="1">
        <v>10.626</v>
      </c>
    </row>
    <row r="2901" spans="1:31">
      <c r="A2901" t="s">
        <v>161</v>
      </c>
      <c r="B2901">
        <v>50</v>
      </c>
      <c r="C2901" t="s">
        <v>168</v>
      </c>
      <c r="D2901" t="s">
        <v>153</v>
      </c>
      <c r="E2901" t="s">
        <v>42</v>
      </c>
      <c r="F2901">
        <v>64</v>
      </c>
      <c r="G2901" t="s">
        <v>43</v>
      </c>
      <c r="H2901" t="s">
        <v>85</v>
      </c>
      <c r="I2901" t="s">
        <v>36</v>
      </c>
      <c r="J2901">
        <v>4.2</v>
      </c>
      <c r="K2901" t="s">
        <v>76</v>
      </c>
      <c r="L2901" t="s">
        <v>26</v>
      </c>
      <c r="M2901" s="1">
        <v>192</v>
      </c>
      <c r="N2901" s="1">
        <v>249.6</v>
      </c>
      <c r="O2901" s="1">
        <v>8.064</v>
      </c>
      <c r="P2901" s="1">
        <v>49.536</v>
      </c>
      <c r="AD2901" s="1">
        <v>249.6</v>
      </c>
      <c r="AE2901" s="1">
        <v>8.064</v>
      </c>
    </row>
    <row r="2902" spans="1:31">
      <c r="A2902" t="s">
        <v>143</v>
      </c>
      <c r="B2902">
        <v>41</v>
      </c>
      <c r="C2902" t="s">
        <v>168</v>
      </c>
      <c r="D2902" t="s">
        <v>20</v>
      </c>
      <c r="E2902" t="s">
        <v>21</v>
      </c>
      <c r="F2902">
        <v>67</v>
      </c>
      <c r="G2902" t="s">
        <v>98</v>
      </c>
      <c r="H2902" t="s">
        <v>89</v>
      </c>
      <c r="I2902" t="s">
        <v>24</v>
      </c>
      <c r="J2902">
        <v>4</v>
      </c>
      <c r="K2902" t="s">
        <v>31</v>
      </c>
      <c r="L2902" t="s">
        <v>77</v>
      </c>
      <c r="M2902" s="1">
        <v>335</v>
      </c>
      <c r="N2902" s="1">
        <v>435.5</v>
      </c>
      <c r="O2902" s="1">
        <v>13.4</v>
      </c>
      <c r="P2902" s="1">
        <v>87.1</v>
      </c>
      <c r="AD2902" s="1">
        <v>435.5</v>
      </c>
      <c r="AE2902" s="1">
        <v>13.4</v>
      </c>
    </row>
    <row r="2903" spans="1:31">
      <c r="A2903" t="s">
        <v>95</v>
      </c>
      <c r="B2903">
        <v>41</v>
      </c>
      <c r="C2903" t="s">
        <v>168</v>
      </c>
      <c r="D2903" t="s">
        <v>20</v>
      </c>
      <c r="E2903" t="s">
        <v>21</v>
      </c>
      <c r="F2903">
        <v>43</v>
      </c>
      <c r="G2903" t="s">
        <v>22</v>
      </c>
      <c r="H2903" t="s">
        <v>81</v>
      </c>
      <c r="I2903" t="s">
        <v>24</v>
      </c>
      <c r="J2903">
        <v>2.6</v>
      </c>
      <c r="K2903" t="s">
        <v>37</v>
      </c>
      <c r="L2903" t="s">
        <v>56</v>
      </c>
      <c r="M2903" s="1">
        <v>215</v>
      </c>
      <c r="N2903" s="1">
        <v>279.5</v>
      </c>
      <c r="O2903" s="1">
        <v>5.59</v>
      </c>
      <c r="P2903" s="1">
        <v>58.91</v>
      </c>
      <c r="AD2903" s="1">
        <v>279.5</v>
      </c>
      <c r="AE2903" s="1">
        <v>5.59</v>
      </c>
    </row>
    <row r="2904" spans="1:31">
      <c r="A2904" t="s">
        <v>106</v>
      </c>
      <c r="B2904">
        <v>27</v>
      </c>
      <c r="C2904" t="s">
        <v>168</v>
      </c>
      <c r="D2904" t="s">
        <v>153</v>
      </c>
      <c r="E2904" t="s">
        <v>42</v>
      </c>
      <c r="F2904">
        <v>32</v>
      </c>
      <c r="G2904" t="s">
        <v>35</v>
      </c>
      <c r="H2904" t="s">
        <v>136</v>
      </c>
      <c r="I2904" t="s">
        <v>36</v>
      </c>
      <c r="J2904">
        <v>4.6</v>
      </c>
      <c r="K2904" t="s">
        <v>44</v>
      </c>
      <c r="L2904" t="s">
        <v>77</v>
      </c>
      <c r="M2904" s="1">
        <v>96</v>
      </c>
      <c r="N2904" s="1">
        <v>124.8</v>
      </c>
      <c r="O2904" s="1">
        <v>4.416</v>
      </c>
      <c r="P2904" s="1">
        <v>24.384</v>
      </c>
      <c r="AD2904" s="1">
        <v>124.8</v>
      </c>
      <c r="AE2904" s="1">
        <v>4.416</v>
      </c>
    </row>
    <row r="2905" spans="1:31">
      <c r="A2905" t="s">
        <v>84</v>
      </c>
      <c r="B2905">
        <v>38</v>
      </c>
      <c r="C2905" t="s">
        <v>168</v>
      </c>
      <c r="D2905" t="s">
        <v>135</v>
      </c>
      <c r="E2905" t="s">
        <v>69</v>
      </c>
      <c r="F2905">
        <v>39</v>
      </c>
      <c r="G2905" t="s">
        <v>35</v>
      </c>
      <c r="H2905" t="s">
        <v>91</v>
      </c>
      <c r="I2905" t="s">
        <v>36</v>
      </c>
      <c r="J2905">
        <v>3.5</v>
      </c>
      <c r="K2905" t="s">
        <v>37</v>
      </c>
      <c r="L2905" t="s">
        <v>104</v>
      </c>
      <c r="M2905" s="1">
        <v>78</v>
      </c>
      <c r="N2905" s="1">
        <v>101.4</v>
      </c>
      <c r="O2905" s="1">
        <v>2.73</v>
      </c>
      <c r="P2905" s="1">
        <v>20.67</v>
      </c>
      <c r="AD2905" s="1">
        <v>101.4</v>
      </c>
      <c r="AE2905" s="1">
        <v>2.73</v>
      </c>
    </row>
    <row r="2906" spans="1:31">
      <c r="A2906" t="s">
        <v>162</v>
      </c>
      <c r="B2906">
        <v>41</v>
      </c>
      <c r="C2906" t="s">
        <v>168</v>
      </c>
      <c r="D2906" t="s">
        <v>41</v>
      </c>
      <c r="E2906" t="s">
        <v>42</v>
      </c>
      <c r="F2906">
        <v>41</v>
      </c>
      <c r="G2906" t="s">
        <v>43</v>
      </c>
      <c r="H2906" t="s">
        <v>23</v>
      </c>
      <c r="I2906" t="s">
        <v>36</v>
      </c>
      <c r="J2906">
        <v>4</v>
      </c>
      <c r="K2906" t="s">
        <v>25</v>
      </c>
      <c r="L2906" t="s">
        <v>94</v>
      </c>
      <c r="M2906" s="1">
        <v>123</v>
      </c>
      <c r="N2906" s="1">
        <v>159.9</v>
      </c>
      <c r="O2906" s="1">
        <v>4.92</v>
      </c>
      <c r="P2906" s="1">
        <v>31.98</v>
      </c>
      <c r="AD2906" s="1">
        <v>159.9</v>
      </c>
      <c r="AE2906" s="1">
        <v>4.92</v>
      </c>
    </row>
    <row r="2907" spans="1:31">
      <c r="A2907" t="s">
        <v>90</v>
      </c>
      <c r="B2907">
        <v>58</v>
      </c>
      <c r="C2907" t="s">
        <v>168</v>
      </c>
      <c r="D2907" t="s">
        <v>96</v>
      </c>
      <c r="E2907" t="s">
        <v>69</v>
      </c>
      <c r="F2907">
        <v>53</v>
      </c>
      <c r="G2907" t="s">
        <v>22</v>
      </c>
      <c r="H2907" t="s">
        <v>100</v>
      </c>
      <c r="I2907" t="s">
        <v>24</v>
      </c>
      <c r="J2907">
        <v>4.8</v>
      </c>
      <c r="K2907" t="s">
        <v>92</v>
      </c>
      <c r="L2907" t="s">
        <v>26</v>
      </c>
      <c r="M2907" s="1">
        <v>53</v>
      </c>
      <c r="N2907" s="1">
        <v>68.9</v>
      </c>
      <c r="O2907" s="1">
        <v>2.544</v>
      </c>
      <c r="P2907" s="1">
        <v>13.356</v>
      </c>
      <c r="AD2907" s="1">
        <v>68.9</v>
      </c>
      <c r="AE2907" s="1">
        <v>2.544</v>
      </c>
    </row>
    <row r="2908" spans="1:31">
      <c r="A2908" t="s">
        <v>157</v>
      </c>
      <c r="B2908">
        <v>58</v>
      </c>
      <c r="C2908" t="s">
        <v>168</v>
      </c>
      <c r="D2908" t="s">
        <v>62</v>
      </c>
      <c r="E2908" t="s">
        <v>63</v>
      </c>
      <c r="F2908">
        <v>27</v>
      </c>
      <c r="G2908" t="s">
        <v>43</v>
      </c>
      <c r="H2908" t="s">
        <v>141</v>
      </c>
      <c r="I2908" t="s">
        <v>36</v>
      </c>
      <c r="J2908">
        <v>3.9</v>
      </c>
      <c r="K2908" t="s">
        <v>25</v>
      </c>
      <c r="L2908" t="s">
        <v>48</v>
      </c>
      <c r="M2908" s="1">
        <v>216</v>
      </c>
      <c r="N2908" s="1">
        <v>280.8</v>
      </c>
      <c r="O2908" s="1">
        <v>8.424</v>
      </c>
      <c r="P2908" s="1">
        <v>56.376</v>
      </c>
      <c r="AD2908" s="1">
        <v>280.8</v>
      </c>
      <c r="AE2908" s="1">
        <v>8.424</v>
      </c>
    </row>
    <row r="2909" spans="1:31">
      <c r="A2909" t="s">
        <v>143</v>
      </c>
      <c r="B2909">
        <v>19</v>
      </c>
      <c r="C2909" t="s">
        <v>168</v>
      </c>
      <c r="D2909" t="s">
        <v>96</v>
      </c>
      <c r="E2909" t="s">
        <v>69</v>
      </c>
      <c r="F2909">
        <v>82</v>
      </c>
      <c r="G2909" t="s">
        <v>98</v>
      </c>
      <c r="H2909" t="s">
        <v>99</v>
      </c>
      <c r="I2909" t="s">
        <v>52</v>
      </c>
      <c r="J2909">
        <v>3.7</v>
      </c>
      <c r="K2909" t="s">
        <v>44</v>
      </c>
      <c r="L2909" t="s">
        <v>77</v>
      </c>
      <c r="M2909" s="1">
        <v>82</v>
      </c>
      <c r="N2909" s="1">
        <v>106.6</v>
      </c>
      <c r="O2909" s="1">
        <v>3.034</v>
      </c>
      <c r="P2909" s="1">
        <v>21.566</v>
      </c>
      <c r="AD2909" s="1">
        <v>106.6</v>
      </c>
      <c r="AE2909" s="1">
        <v>3.034</v>
      </c>
    </row>
    <row r="2910" spans="1:31">
      <c r="A2910" t="s">
        <v>116</v>
      </c>
      <c r="B2910">
        <v>43</v>
      </c>
      <c r="C2910" t="s">
        <v>168</v>
      </c>
      <c r="D2910" t="s">
        <v>20</v>
      </c>
      <c r="E2910" t="s">
        <v>21</v>
      </c>
      <c r="F2910">
        <v>87</v>
      </c>
      <c r="G2910" t="s">
        <v>43</v>
      </c>
      <c r="H2910" t="s">
        <v>133</v>
      </c>
      <c r="I2910" t="s">
        <v>24</v>
      </c>
      <c r="J2910">
        <v>3.1</v>
      </c>
      <c r="K2910" t="s">
        <v>92</v>
      </c>
      <c r="L2910" t="s">
        <v>104</v>
      </c>
      <c r="M2910" s="1">
        <v>435</v>
      </c>
      <c r="N2910" s="1">
        <v>565.5</v>
      </c>
      <c r="O2910" s="1">
        <v>13.485</v>
      </c>
      <c r="P2910" s="1">
        <v>117.015</v>
      </c>
      <c r="AD2910" s="1">
        <v>565.5</v>
      </c>
      <c r="AE2910" s="1">
        <v>13.485</v>
      </c>
    </row>
    <row r="2911" spans="1:31">
      <c r="A2911" t="s">
        <v>58</v>
      </c>
      <c r="B2911">
        <v>27</v>
      </c>
      <c r="C2911" t="s">
        <v>168</v>
      </c>
      <c r="D2911" t="s">
        <v>147</v>
      </c>
      <c r="E2911" t="s">
        <v>69</v>
      </c>
      <c r="F2911">
        <v>78</v>
      </c>
      <c r="G2911" t="s">
        <v>43</v>
      </c>
      <c r="H2911" t="s">
        <v>141</v>
      </c>
      <c r="I2911" t="s">
        <v>24</v>
      </c>
      <c r="J2911">
        <v>3</v>
      </c>
      <c r="K2911" t="s">
        <v>37</v>
      </c>
      <c r="L2911" t="s">
        <v>104</v>
      </c>
      <c r="M2911" s="1">
        <v>312</v>
      </c>
      <c r="N2911" s="1">
        <v>405.6</v>
      </c>
      <c r="O2911" s="1">
        <v>9.36</v>
      </c>
      <c r="P2911" s="1">
        <v>84.24</v>
      </c>
      <c r="AD2911" s="1">
        <v>405.6</v>
      </c>
      <c r="AE2911" s="1">
        <v>9.36</v>
      </c>
    </row>
    <row r="2912" spans="1:31">
      <c r="A2912" t="s">
        <v>97</v>
      </c>
      <c r="B2912">
        <v>32</v>
      </c>
      <c r="C2912" t="s">
        <v>168</v>
      </c>
      <c r="D2912" t="s">
        <v>149</v>
      </c>
      <c r="E2912" t="s">
        <v>69</v>
      </c>
      <c r="F2912">
        <v>32</v>
      </c>
      <c r="G2912" t="s">
        <v>43</v>
      </c>
      <c r="H2912" t="s">
        <v>160</v>
      </c>
      <c r="I2912" t="s">
        <v>52</v>
      </c>
      <c r="J2912">
        <v>2.9</v>
      </c>
      <c r="K2912" t="s">
        <v>37</v>
      </c>
      <c r="L2912" t="s">
        <v>94</v>
      </c>
      <c r="M2912" s="1">
        <v>64</v>
      </c>
      <c r="N2912" s="1">
        <v>83.2</v>
      </c>
      <c r="O2912" s="1">
        <v>1.856</v>
      </c>
      <c r="P2912" s="1">
        <v>17.344</v>
      </c>
      <c r="AD2912" s="1">
        <v>83.2</v>
      </c>
      <c r="AE2912" s="1">
        <v>1.856</v>
      </c>
    </row>
    <row r="2913" spans="1:31">
      <c r="A2913" t="s">
        <v>138</v>
      </c>
      <c r="B2913">
        <v>28</v>
      </c>
      <c r="C2913" t="s">
        <v>168</v>
      </c>
      <c r="D2913" t="s">
        <v>140</v>
      </c>
      <c r="E2913" t="s">
        <v>21</v>
      </c>
      <c r="F2913">
        <v>38</v>
      </c>
      <c r="G2913" t="s">
        <v>98</v>
      </c>
      <c r="H2913" t="s">
        <v>136</v>
      </c>
      <c r="I2913" t="s">
        <v>55</v>
      </c>
      <c r="J2913">
        <v>2.9</v>
      </c>
      <c r="K2913" t="s">
        <v>25</v>
      </c>
      <c r="L2913" t="s">
        <v>56</v>
      </c>
      <c r="M2913" s="1">
        <v>38</v>
      </c>
      <c r="N2913" s="1">
        <v>49.4</v>
      </c>
      <c r="O2913" s="1">
        <v>1.102</v>
      </c>
      <c r="P2913" s="1">
        <v>10.298</v>
      </c>
      <c r="AD2913" s="1">
        <v>49.4</v>
      </c>
      <c r="AE2913" s="1">
        <v>1.102</v>
      </c>
    </row>
    <row r="2914" spans="1:31">
      <c r="A2914" t="s">
        <v>46</v>
      </c>
      <c r="B2914">
        <v>48</v>
      </c>
      <c r="C2914" t="s">
        <v>168</v>
      </c>
      <c r="D2914" t="s">
        <v>74</v>
      </c>
      <c r="E2914" t="s">
        <v>42</v>
      </c>
      <c r="F2914">
        <v>37</v>
      </c>
      <c r="G2914" t="s">
        <v>43</v>
      </c>
      <c r="H2914" t="s">
        <v>150</v>
      </c>
      <c r="I2914" t="s">
        <v>24</v>
      </c>
      <c r="J2914">
        <v>4</v>
      </c>
      <c r="K2914" t="s">
        <v>31</v>
      </c>
      <c r="L2914" t="s">
        <v>77</v>
      </c>
      <c r="M2914" s="1">
        <v>148</v>
      </c>
      <c r="N2914" s="1">
        <v>192.4</v>
      </c>
      <c r="O2914" s="1">
        <v>5.92</v>
      </c>
      <c r="P2914" s="1">
        <v>38.48</v>
      </c>
      <c r="AD2914" s="1">
        <v>192.4</v>
      </c>
      <c r="AE2914" s="1">
        <v>5.92</v>
      </c>
    </row>
    <row r="2915" spans="1:31">
      <c r="A2915" t="s">
        <v>49</v>
      </c>
      <c r="B2915">
        <v>43</v>
      </c>
      <c r="C2915" t="s">
        <v>168</v>
      </c>
      <c r="D2915" t="s">
        <v>62</v>
      </c>
      <c r="E2915" t="s">
        <v>63</v>
      </c>
      <c r="F2915">
        <v>83</v>
      </c>
      <c r="G2915" t="s">
        <v>22</v>
      </c>
      <c r="H2915" t="s">
        <v>123</v>
      </c>
      <c r="I2915" t="s">
        <v>24</v>
      </c>
      <c r="J2915">
        <v>3.5</v>
      </c>
      <c r="K2915" t="s">
        <v>31</v>
      </c>
      <c r="L2915" t="s">
        <v>104</v>
      </c>
      <c r="M2915" s="1">
        <v>664</v>
      </c>
      <c r="N2915" s="1">
        <v>863.2</v>
      </c>
      <c r="O2915" s="1">
        <v>23.24</v>
      </c>
      <c r="P2915" s="1">
        <v>175.96</v>
      </c>
      <c r="AD2915" s="1">
        <v>863.2</v>
      </c>
      <c r="AE2915" s="1">
        <v>23.24</v>
      </c>
    </row>
    <row r="2916" spans="1:31">
      <c r="A2916" t="s">
        <v>154</v>
      </c>
      <c r="B2916">
        <v>45</v>
      </c>
      <c r="C2916" t="s">
        <v>168</v>
      </c>
      <c r="D2916" t="s">
        <v>29</v>
      </c>
      <c r="E2916" t="s">
        <v>21</v>
      </c>
      <c r="F2916">
        <v>72</v>
      </c>
      <c r="G2916" t="s">
        <v>43</v>
      </c>
      <c r="H2916" t="s">
        <v>150</v>
      </c>
      <c r="I2916" t="s">
        <v>55</v>
      </c>
      <c r="J2916">
        <v>3.8</v>
      </c>
      <c r="K2916" t="s">
        <v>92</v>
      </c>
      <c r="L2916" t="s">
        <v>77</v>
      </c>
      <c r="M2916" s="1">
        <v>288</v>
      </c>
      <c r="N2916" s="1">
        <v>374.4</v>
      </c>
      <c r="O2916" s="1">
        <v>10.944</v>
      </c>
      <c r="P2916" s="1">
        <v>75.456</v>
      </c>
      <c r="AD2916" s="1">
        <v>374.4</v>
      </c>
      <c r="AE2916" s="1">
        <v>10.944</v>
      </c>
    </row>
    <row r="2917" spans="1:31">
      <c r="A2917" t="s">
        <v>46</v>
      </c>
      <c r="B2917">
        <v>26</v>
      </c>
      <c r="C2917" t="s">
        <v>168</v>
      </c>
      <c r="D2917" t="s">
        <v>54</v>
      </c>
      <c r="E2917" t="s">
        <v>21</v>
      </c>
      <c r="F2917">
        <v>30</v>
      </c>
      <c r="G2917" t="s">
        <v>43</v>
      </c>
      <c r="H2917" t="s">
        <v>123</v>
      </c>
      <c r="I2917" t="s">
        <v>55</v>
      </c>
      <c r="J2917">
        <v>4.5</v>
      </c>
      <c r="K2917" t="s">
        <v>92</v>
      </c>
      <c r="L2917" t="s">
        <v>77</v>
      </c>
      <c r="M2917" s="1">
        <v>90</v>
      </c>
      <c r="N2917" s="1">
        <v>117</v>
      </c>
      <c r="O2917" s="1">
        <v>4.05</v>
      </c>
      <c r="P2917" s="1">
        <v>22.95</v>
      </c>
      <c r="AD2917" s="1">
        <v>117</v>
      </c>
      <c r="AE2917" s="1">
        <v>4.05</v>
      </c>
    </row>
    <row r="2918" spans="1:31">
      <c r="A2918" t="s">
        <v>111</v>
      </c>
      <c r="B2918">
        <v>62</v>
      </c>
      <c r="C2918" t="s">
        <v>168</v>
      </c>
      <c r="D2918" t="s">
        <v>59</v>
      </c>
      <c r="E2918" t="s">
        <v>21</v>
      </c>
      <c r="F2918">
        <v>66</v>
      </c>
      <c r="G2918" t="s">
        <v>43</v>
      </c>
      <c r="H2918" t="s">
        <v>102</v>
      </c>
      <c r="I2918" t="s">
        <v>24</v>
      </c>
      <c r="J2918">
        <v>2.7</v>
      </c>
      <c r="K2918" t="s">
        <v>37</v>
      </c>
      <c r="L2918" t="s">
        <v>77</v>
      </c>
      <c r="M2918" s="1">
        <v>330</v>
      </c>
      <c r="N2918" s="1">
        <v>429</v>
      </c>
      <c r="O2918" s="1">
        <v>8.91</v>
      </c>
      <c r="P2918" s="1">
        <v>90.09</v>
      </c>
      <c r="AD2918" s="1">
        <v>429</v>
      </c>
      <c r="AE2918" s="1">
        <v>8.91</v>
      </c>
    </row>
    <row r="2919" spans="1:31">
      <c r="A2919" t="s">
        <v>127</v>
      </c>
      <c r="B2919">
        <v>58</v>
      </c>
      <c r="C2919" t="s">
        <v>168</v>
      </c>
      <c r="D2919" t="s">
        <v>54</v>
      </c>
      <c r="E2919" t="s">
        <v>21</v>
      </c>
      <c r="F2919">
        <v>45</v>
      </c>
      <c r="G2919" t="s">
        <v>98</v>
      </c>
      <c r="H2919" t="s">
        <v>51</v>
      </c>
      <c r="I2919" t="s">
        <v>24</v>
      </c>
      <c r="J2919">
        <v>2.9</v>
      </c>
      <c r="K2919" t="s">
        <v>25</v>
      </c>
      <c r="L2919" t="s">
        <v>48</v>
      </c>
      <c r="M2919" s="1">
        <v>135</v>
      </c>
      <c r="N2919" s="1">
        <v>175.5</v>
      </c>
      <c r="O2919" s="1">
        <v>3.915</v>
      </c>
      <c r="P2919" s="1">
        <v>36.585</v>
      </c>
      <c r="AD2919" s="1">
        <v>175.5</v>
      </c>
      <c r="AE2919" s="1">
        <v>3.915</v>
      </c>
    </row>
    <row r="2920" spans="1:31">
      <c r="A2920" t="s">
        <v>90</v>
      </c>
      <c r="B2920">
        <v>19</v>
      </c>
      <c r="C2920" t="s">
        <v>168</v>
      </c>
      <c r="D2920" t="s">
        <v>96</v>
      </c>
      <c r="E2920" t="s">
        <v>69</v>
      </c>
      <c r="F2920">
        <v>73</v>
      </c>
      <c r="G2920" t="s">
        <v>35</v>
      </c>
      <c r="H2920" t="s">
        <v>100</v>
      </c>
      <c r="I2920" t="s">
        <v>55</v>
      </c>
      <c r="J2920">
        <v>4.9</v>
      </c>
      <c r="K2920" t="s">
        <v>31</v>
      </c>
      <c r="L2920" t="s">
        <v>38</v>
      </c>
      <c r="M2920" s="1">
        <v>73</v>
      </c>
      <c r="N2920" s="1">
        <v>94.9</v>
      </c>
      <c r="O2920" s="1">
        <v>3.577</v>
      </c>
      <c r="P2920" s="1">
        <v>18.323</v>
      </c>
      <c r="AD2920" s="1">
        <v>94.9</v>
      </c>
      <c r="AE2920" s="1">
        <v>3.577</v>
      </c>
    </row>
    <row r="2921" spans="1:31">
      <c r="A2921" t="s">
        <v>164</v>
      </c>
      <c r="B2921">
        <v>64</v>
      </c>
      <c r="C2921" t="s">
        <v>168</v>
      </c>
      <c r="D2921" t="s">
        <v>74</v>
      </c>
      <c r="E2921" t="s">
        <v>42</v>
      </c>
      <c r="F2921">
        <v>67</v>
      </c>
      <c r="G2921" t="s">
        <v>22</v>
      </c>
      <c r="H2921" t="s">
        <v>60</v>
      </c>
      <c r="I2921" t="s">
        <v>24</v>
      </c>
      <c r="J2921">
        <v>3.8</v>
      </c>
      <c r="K2921" t="s">
        <v>92</v>
      </c>
      <c r="L2921" t="s">
        <v>94</v>
      </c>
      <c r="M2921" s="1">
        <v>268</v>
      </c>
      <c r="N2921" s="1">
        <v>348.4</v>
      </c>
      <c r="O2921" s="1">
        <v>10.184</v>
      </c>
      <c r="P2921" s="1">
        <v>70.216</v>
      </c>
      <c r="AD2921" s="1">
        <v>348.4</v>
      </c>
      <c r="AE2921" s="1">
        <v>10.184</v>
      </c>
    </row>
    <row r="2922" spans="1:31">
      <c r="A2922" t="s">
        <v>116</v>
      </c>
      <c r="B2922">
        <v>33</v>
      </c>
      <c r="C2922" t="s">
        <v>168</v>
      </c>
      <c r="D2922" t="s">
        <v>96</v>
      </c>
      <c r="E2922" t="s">
        <v>69</v>
      </c>
      <c r="F2922">
        <v>72</v>
      </c>
      <c r="G2922" t="s">
        <v>98</v>
      </c>
      <c r="H2922" t="s">
        <v>125</v>
      </c>
      <c r="I2922" t="s">
        <v>36</v>
      </c>
      <c r="J2922">
        <v>4.9</v>
      </c>
      <c r="K2922" t="s">
        <v>92</v>
      </c>
      <c r="L2922" t="s">
        <v>77</v>
      </c>
      <c r="M2922" s="1">
        <v>72</v>
      </c>
      <c r="N2922" s="1">
        <v>93.6</v>
      </c>
      <c r="O2922" s="1">
        <v>3.528</v>
      </c>
      <c r="P2922" s="1">
        <v>18.072</v>
      </c>
      <c r="AD2922" s="1">
        <v>93.6</v>
      </c>
      <c r="AE2922" s="1">
        <v>3.528</v>
      </c>
    </row>
    <row r="2923" spans="1:31">
      <c r="A2923" t="s">
        <v>166</v>
      </c>
      <c r="B2923">
        <v>20</v>
      </c>
      <c r="C2923" t="s">
        <v>168</v>
      </c>
      <c r="D2923" t="s">
        <v>68</v>
      </c>
      <c r="E2923" t="s">
        <v>69</v>
      </c>
      <c r="F2923">
        <v>24</v>
      </c>
      <c r="G2923" t="s">
        <v>43</v>
      </c>
      <c r="H2923" t="s">
        <v>123</v>
      </c>
      <c r="I2923" t="s">
        <v>55</v>
      </c>
      <c r="J2923">
        <v>4.6</v>
      </c>
      <c r="K2923" t="s">
        <v>31</v>
      </c>
      <c r="L2923" t="s">
        <v>26</v>
      </c>
      <c r="M2923" s="1">
        <v>216</v>
      </c>
      <c r="N2923" s="1">
        <v>280.8</v>
      </c>
      <c r="O2923" s="1">
        <v>9.936</v>
      </c>
      <c r="P2923" s="1">
        <v>54.864</v>
      </c>
      <c r="AD2923" s="1">
        <v>280.8</v>
      </c>
      <c r="AE2923" s="1">
        <v>9.936</v>
      </c>
    </row>
    <row r="2924" spans="1:31">
      <c r="A2924" t="s">
        <v>18</v>
      </c>
      <c r="B2924">
        <v>45</v>
      </c>
      <c r="C2924" t="s">
        <v>168</v>
      </c>
      <c r="D2924" t="s">
        <v>96</v>
      </c>
      <c r="E2924" t="s">
        <v>69</v>
      </c>
      <c r="F2924">
        <v>68</v>
      </c>
      <c r="G2924" t="s">
        <v>22</v>
      </c>
      <c r="H2924" t="s">
        <v>133</v>
      </c>
      <c r="I2924" t="s">
        <v>24</v>
      </c>
      <c r="J2924">
        <v>3.5</v>
      </c>
      <c r="K2924" t="s">
        <v>44</v>
      </c>
      <c r="L2924" t="s">
        <v>56</v>
      </c>
      <c r="M2924" s="1">
        <v>68</v>
      </c>
      <c r="N2924" s="1">
        <v>88.4</v>
      </c>
      <c r="O2924" s="1">
        <v>2.38</v>
      </c>
      <c r="P2924" s="1">
        <v>18.02</v>
      </c>
      <c r="AD2924" s="1">
        <v>88.4</v>
      </c>
      <c r="AE2924" s="1">
        <v>2.38</v>
      </c>
    </row>
    <row r="2925" spans="1:31">
      <c r="A2925" t="s">
        <v>154</v>
      </c>
      <c r="B2925">
        <v>28</v>
      </c>
      <c r="C2925" t="s">
        <v>168</v>
      </c>
      <c r="D2925" t="s">
        <v>54</v>
      </c>
      <c r="E2925" t="s">
        <v>21</v>
      </c>
      <c r="F2925">
        <v>70</v>
      </c>
      <c r="G2925" t="s">
        <v>43</v>
      </c>
      <c r="H2925" t="s">
        <v>152</v>
      </c>
      <c r="I2925" t="s">
        <v>36</v>
      </c>
      <c r="J2925">
        <v>4.2</v>
      </c>
      <c r="K2925" t="s">
        <v>31</v>
      </c>
      <c r="L2925" t="s">
        <v>56</v>
      </c>
      <c r="M2925" s="1">
        <v>210</v>
      </c>
      <c r="N2925" s="1">
        <v>273</v>
      </c>
      <c r="O2925" s="1">
        <v>8.82</v>
      </c>
      <c r="P2925" s="1">
        <v>54.18</v>
      </c>
      <c r="AD2925" s="1">
        <v>273</v>
      </c>
      <c r="AE2925" s="1">
        <v>8.82</v>
      </c>
    </row>
    <row r="2926" spans="1:31">
      <c r="A2926" t="s">
        <v>40</v>
      </c>
      <c r="B2926">
        <v>47</v>
      </c>
      <c r="C2926" t="s">
        <v>168</v>
      </c>
      <c r="D2926" t="s">
        <v>54</v>
      </c>
      <c r="E2926" t="s">
        <v>21</v>
      </c>
      <c r="F2926">
        <v>64</v>
      </c>
      <c r="G2926" t="s">
        <v>22</v>
      </c>
      <c r="H2926" t="s">
        <v>141</v>
      </c>
      <c r="I2926" t="s">
        <v>24</v>
      </c>
      <c r="J2926">
        <v>3.7</v>
      </c>
      <c r="K2926" t="s">
        <v>92</v>
      </c>
      <c r="L2926" t="s">
        <v>104</v>
      </c>
      <c r="M2926" s="1">
        <v>192</v>
      </c>
      <c r="N2926" s="1">
        <v>249.6</v>
      </c>
      <c r="O2926" s="1">
        <v>7.104</v>
      </c>
      <c r="P2926" s="1">
        <v>50.496</v>
      </c>
      <c r="AD2926" s="1">
        <v>249.6</v>
      </c>
      <c r="AE2926" s="1">
        <v>7.104</v>
      </c>
    </row>
    <row r="2927" spans="1:31">
      <c r="A2927" t="s">
        <v>130</v>
      </c>
      <c r="B2927">
        <v>54</v>
      </c>
      <c r="C2927" t="s">
        <v>168</v>
      </c>
      <c r="D2927" t="s">
        <v>29</v>
      </c>
      <c r="E2927" t="s">
        <v>21</v>
      </c>
      <c r="F2927">
        <v>91</v>
      </c>
      <c r="G2927" t="s">
        <v>43</v>
      </c>
      <c r="H2927" t="s">
        <v>30</v>
      </c>
      <c r="I2927" t="s">
        <v>36</v>
      </c>
      <c r="J2927">
        <v>2.8</v>
      </c>
      <c r="K2927" t="s">
        <v>37</v>
      </c>
      <c r="L2927" t="s">
        <v>104</v>
      </c>
      <c r="M2927" s="1">
        <v>364</v>
      </c>
      <c r="N2927" s="1">
        <v>473.2</v>
      </c>
      <c r="O2927" s="1">
        <v>10.192</v>
      </c>
      <c r="P2927" s="1">
        <v>99.008</v>
      </c>
      <c r="AD2927" s="1">
        <v>473.2</v>
      </c>
      <c r="AE2927" s="1">
        <v>10.192</v>
      </c>
    </row>
    <row r="2928" spans="1:31">
      <c r="A2928" t="s">
        <v>143</v>
      </c>
      <c r="B2928">
        <v>64</v>
      </c>
      <c r="C2928" t="s">
        <v>168</v>
      </c>
      <c r="D2928" t="s">
        <v>68</v>
      </c>
      <c r="E2928" t="s">
        <v>69</v>
      </c>
      <c r="F2928">
        <v>82</v>
      </c>
      <c r="G2928" t="s">
        <v>43</v>
      </c>
      <c r="H2928" t="s">
        <v>23</v>
      </c>
      <c r="I2928" t="s">
        <v>24</v>
      </c>
      <c r="J2928">
        <v>4.8</v>
      </c>
      <c r="K2928" t="s">
        <v>31</v>
      </c>
      <c r="L2928" t="s">
        <v>38</v>
      </c>
      <c r="M2928" s="1">
        <v>738</v>
      </c>
      <c r="N2928" s="1">
        <v>959.4</v>
      </c>
      <c r="O2928" s="1">
        <v>35.424</v>
      </c>
      <c r="P2928" s="1">
        <v>185.976</v>
      </c>
      <c r="AD2928" s="1">
        <v>959.4</v>
      </c>
      <c r="AE2928" s="1">
        <v>35.424</v>
      </c>
    </row>
    <row r="2929" spans="1:31">
      <c r="A2929" t="s">
        <v>67</v>
      </c>
      <c r="B2929">
        <v>45</v>
      </c>
      <c r="C2929" t="s">
        <v>168</v>
      </c>
      <c r="D2929" t="s">
        <v>54</v>
      </c>
      <c r="E2929" t="s">
        <v>21</v>
      </c>
      <c r="F2929">
        <v>24</v>
      </c>
      <c r="G2929" t="s">
        <v>43</v>
      </c>
      <c r="H2929" t="s">
        <v>100</v>
      </c>
      <c r="I2929" t="s">
        <v>52</v>
      </c>
      <c r="J2929">
        <v>2.7</v>
      </c>
      <c r="K2929" t="s">
        <v>25</v>
      </c>
      <c r="L2929" t="s">
        <v>77</v>
      </c>
      <c r="M2929" s="1">
        <v>72</v>
      </c>
      <c r="N2929" s="1">
        <v>93.6</v>
      </c>
      <c r="O2929" s="1">
        <v>1.944</v>
      </c>
      <c r="P2929" s="1">
        <v>19.656</v>
      </c>
      <c r="AD2929" s="1">
        <v>93.6</v>
      </c>
      <c r="AE2929" s="1">
        <v>1.944</v>
      </c>
    </row>
    <row r="2930" spans="1:31">
      <c r="A2930" t="s">
        <v>95</v>
      </c>
      <c r="B2930">
        <v>40</v>
      </c>
      <c r="C2930" t="s">
        <v>168</v>
      </c>
      <c r="D2930" t="s">
        <v>120</v>
      </c>
      <c r="E2930" t="s">
        <v>69</v>
      </c>
      <c r="F2930">
        <v>80</v>
      </c>
      <c r="G2930" t="s">
        <v>22</v>
      </c>
      <c r="H2930" t="s">
        <v>150</v>
      </c>
      <c r="I2930" t="s">
        <v>36</v>
      </c>
      <c r="J2930">
        <v>3.6</v>
      </c>
      <c r="K2930" t="s">
        <v>37</v>
      </c>
      <c r="L2930" t="s">
        <v>38</v>
      </c>
      <c r="M2930" s="1">
        <v>720</v>
      </c>
      <c r="N2930" s="1">
        <v>936</v>
      </c>
      <c r="O2930" s="1">
        <v>25.92</v>
      </c>
      <c r="P2930" s="1">
        <v>190.08</v>
      </c>
      <c r="AD2930" s="1">
        <v>936</v>
      </c>
      <c r="AE2930" s="1">
        <v>25.92</v>
      </c>
    </row>
    <row r="2931" spans="1:31">
      <c r="A2931" t="s">
        <v>28</v>
      </c>
      <c r="B2931">
        <v>31</v>
      </c>
      <c r="C2931" t="s">
        <v>168</v>
      </c>
      <c r="D2931" t="s">
        <v>140</v>
      </c>
      <c r="E2931" t="s">
        <v>21</v>
      </c>
      <c r="F2931">
        <v>53</v>
      </c>
      <c r="G2931" t="s">
        <v>98</v>
      </c>
      <c r="H2931" t="s">
        <v>51</v>
      </c>
      <c r="I2931" t="s">
        <v>24</v>
      </c>
      <c r="J2931">
        <v>4.5</v>
      </c>
      <c r="K2931" t="s">
        <v>25</v>
      </c>
      <c r="L2931" t="s">
        <v>26</v>
      </c>
      <c r="M2931" s="1">
        <v>53</v>
      </c>
      <c r="N2931" s="1">
        <v>68.9</v>
      </c>
      <c r="O2931" s="1">
        <v>2.385</v>
      </c>
      <c r="P2931" s="1">
        <v>13.515</v>
      </c>
      <c r="AD2931" s="1">
        <v>68.9</v>
      </c>
      <c r="AE2931" s="1">
        <v>2.385</v>
      </c>
    </row>
    <row r="2932" spans="1:31">
      <c r="A2932" t="s">
        <v>97</v>
      </c>
      <c r="B2932">
        <v>38</v>
      </c>
      <c r="C2932" t="s">
        <v>168</v>
      </c>
      <c r="D2932" t="s">
        <v>129</v>
      </c>
      <c r="E2932" t="s">
        <v>21</v>
      </c>
      <c r="F2932">
        <v>50</v>
      </c>
      <c r="G2932" t="s">
        <v>43</v>
      </c>
      <c r="H2932" t="s">
        <v>136</v>
      </c>
      <c r="I2932" t="s">
        <v>36</v>
      </c>
      <c r="J2932">
        <v>4</v>
      </c>
      <c r="K2932" t="s">
        <v>25</v>
      </c>
      <c r="L2932" t="s">
        <v>94</v>
      </c>
      <c r="M2932" s="1">
        <v>100</v>
      </c>
      <c r="N2932" s="1">
        <v>130</v>
      </c>
      <c r="O2932" s="1">
        <v>4</v>
      </c>
      <c r="P2932" s="1">
        <v>26</v>
      </c>
      <c r="AD2932" s="1">
        <v>130</v>
      </c>
      <c r="AE2932" s="1">
        <v>4</v>
      </c>
    </row>
    <row r="2933" spans="1:31">
      <c r="A2933" t="s">
        <v>95</v>
      </c>
      <c r="B2933">
        <v>36</v>
      </c>
      <c r="C2933" t="s">
        <v>168</v>
      </c>
      <c r="D2933" t="s">
        <v>120</v>
      </c>
      <c r="E2933" t="s">
        <v>69</v>
      </c>
      <c r="F2933">
        <v>31</v>
      </c>
      <c r="G2933" t="s">
        <v>43</v>
      </c>
      <c r="H2933" t="s">
        <v>152</v>
      </c>
      <c r="I2933" t="s">
        <v>55</v>
      </c>
      <c r="J2933">
        <v>4.5</v>
      </c>
      <c r="K2933" t="s">
        <v>37</v>
      </c>
      <c r="L2933" t="s">
        <v>77</v>
      </c>
      <c r="M2933" s="1">
        <v>279</v>
      </c>
      <c r="N2933" s="1">
        <v>362.7</v>
      </c>
      <c r="O2933" s="1">
        <v>12.555</v>
      </c>
      <c r="P2933" s="1">
        <v>71.145</v>
      </c>
      <c r="AD2933" s="1">
        <v>362.7</v>
      </c>
      <c r="AE2933" s="1">
        <v>12.555</v>
      </c>
    </row>
    <row r="2934" spans="1:31">
      <c r="A2934" t="s">
        <v>134</v>
      </c>
      <c r="B2934">
        <v>65</v>
      </c>
      <c r="C2934" t="s">
        <v>168</v>
      </c>
      <c r="D2934" t="s">
        <v>147</v>
      </c>
      <c r="E2934" t="s">
        <v>69</v>
      </c>
      <c r="F2934">
        <v>88</v>
      </c>
      <c r="G2934" t="s">
        <v>22</v>
      </c>
      <c r="H2934" t="s">
        <v>100</v>
      </c>
      <c r="I2934" t="s">
        <v>36</v>
      </c>
      <c r="J2934">
        <v>3.9</v>
      </c>
      <c r="K2934" t="s">
        <v>44</v>
      </c>
      <c r="L2934" t="s">
        <v>56</v>
      </c>
      <c r="M2934" s="1">
        <v>352</v>
      </c>
      <c r="N2934" s="1">
        <v>457.6</v>
      </c>
      <c r="O2934" s="1">
        <v>13.728</v>
      </c>
      <c r="P2934" s="1">
        <v>91.872</v>
      </c>
      <c r="AD2934" s="1">
        <v>457.6</v>
      </c>
      <c r="AE2934" s="1">
        <v>13.728</v>
      </c>
    </row>
    <row r="2935" spans="1:31">
      <c r="A2935" t="s">
        <v>130</v>
      </c>
      <c r="B2935">
        <v>27</v>
      </c>
      <c r="C2935" t="s">
        <v>168</v>
      </c>
      <c r="D2935" t="s">
        <v>139</v>
      </c>
      <c r="E2935" t="s">
        <v>69</v>
      </c>
      <c r="F2935">
        <v>52</v>
      </c>
      <c r="G2935" t="s">
        <v>43</v>
      </c>
      <c r="H2935" t="s">
        <v>125</v>
      </c>
      <c r="I2935" t="s">
        <v>52</v>
      </c>
      <c r="J2935">
        <v>3.8</v>
      </c>
      <c r="K2935" t="s">
        <v>25</v>
      </c>
      <c r="L2935" t="s">
        <v>94</v>
      </c>
      <c r="M2935" s="1">
        <v>156</v>
      </c>
      <c r="N2935" s="1">
        <v>202.8</v>
      </c>
      <c r="O2935" s="1">
        <v>5.928</v>
      </c>
      <c r="P2935" s="1">
        <v>40.872</v>
      </c>
      <c r="AD2935" s="1">
        <v>202.8</v>
      </c>
      <c r="AE2935" s="1">
        <v>5.928</v>
      </c>
    </row>
    <row r="2936" spans="1:31">
      <c r="A2936" t="s">
        <v>151</v>
      </c>
      <c r="B2936">
        <v>38</v>
      </c>
      <c r="C2936" t="s">
        <v>168</v>
      </c>
      <c r="D2936" t="s">
        <v>159</v>
      </c>
      <c r="E2936" t="s">
        <v>69</v>
      </c>
      <c r="F2936">
        <v>22</v>
      </c>
      <c r="G2936" t="s">
        <v>43</v>
      </c>
      <c r="H2936" t="s">
        <v>136</v>
      </c>
      <c r="I2936" t="s">
        <v>55</v>
      </c>
      <c r="J2936">
        <v>4.7</v>
      </c>
      <c r="K2936" t="s">
        <v>76</v>
      </c>
      <c r="L2936" t="s">
        <v>56</v>
      </c>
      <c r="M2936" s="1">
        <v>44</v>
      </c>
      <c r="N2936" s="1">
        <v>57.2</v>
      </c>
      <c r="O2936" s="1">
        <v>2.068</v>
      </c>
      <c r="P2936" s="1">
        <v>11.132</v>
      </c>
      <c r="AD2936" s="1">
        <v>57.2</v>
      </c>
      <c r="AE2936" s="1">
        <v>2.068</v>
      </c>
    </row>
    <row r="2937" spans="1:31">
      <c r="A2937" t="s">
        <v>106</v>
      </c>
      <c r="B2937">
        <v>58</v>
      </c>
      <c r="C2937" t="s">
        <v>168</v>
      </c>
      <c r="D2937" t="s">
        <v>50</v>
      </c>
      <c r="E2937" t="s">
        <v>42</v>
      </c>
      <c r="F2937">
        <v>27</v>
      </c>
      <c r="G2937" t="s">
        <v>98</v>
      </c>
      <c r="H2937" t="s">
        <v>23</v>
      </c>
      <c r="I2937" t="s">
        <v>36</v>
      </c>
      <c r="J2937">
        <v>4.6</v>
      </c>
      <c r="K2937" t="s">
        <v>25</v>
      </c>
      <c r="L2937" t="s">
        <v>38</v>
      </c>
      <c r="M2937" s="1">
        <v>189</v>
      </c>
      <c r="N2937" s="1">
        <v>245.7</v>
      </c>
      <c r="O2937" s="1">
        <v>8.694</v>
      </c>
      <c r="P2937" s="1">
        <v>48.006</v>
      </c>
      <c r="AD2937" s="1">
        <v>245.7</v>
      </c>
      <c r="AE2937" s="1">
        <v>8.694</v>
      </c>
    </row>
    <row r="2938" spans="1:31">
      <c r="A2938" t="s">
        <v>165</v>
      </c>
      <c r="B2938">
        <v>31</v>
      </c>
      <c r="C2938" t="s">
        <v>168</v>
      </c>
      <c r="D2938" t="s">
        <v>93</v>
      </c>
      <c r="E2938" t="s">
        <v>21</v>
      </c>
      <c r="F2938">
        <v>34</v>
      </c>
      <c r="G2938" t="s">
        <v>43</v>
      </c>
      <c r="H2938" t="s">
        <v>51</v>
      </c>
      <c r="I2938" t="s">
        <v>36</v>
      </c>
      <c r="J2938">
        <v>3.6</v>
      </c>
      <c r="K2938" t="s">
        <v>44</v>
      </c>
      <c r="L2938" t="s">
        <v>38</v>
      </c>
      <c r="M2938" s="1">
        <v>204</v>
      </c>
      <c r="N2938" s="1">
        <v>265.2</v>
      </c>
      <c r="O2938" s="1">
        <v>7.344</v>
      </c>
      <c r="P2938" s="1">
        <v>53.856</v>
      </c>
      <c r="AD2938" s="1">
        <v>265.2</v>
      </c>
      <c r="AE2938" s="1">
        <v>7.344</v>
      </c>
    </row>
    <row r="2939" spans="1:31">
      <c r="A2939" t="s">
        <v>61</v>
      </c>
      <c r="B2939">
        <v>28</v>
      </c>
      <c r="C2939" t="s">
        <v>168</v>
      </c>
      <c r="D2939" t="s">
        <v>68</v>
      </c>
      <c r="E2939" t="s">
        <v>69</v>
      </c>
      <c r="F2939">
        <v>39</v>
      </c>
      <c r="G2939" t="s">
        <v>43</v>
      </c>
      <c r="H2939" t="s">
        <v>51</v>
      </c>
      <c r="I2939" t="s">
        <v>36</v>
      </c>
      <c r="J2939">
        <v>4.3</v>
      </c>
      <c r="K2939" t="s">
        <v>37</v>
      </c>
      <c r="L2939" t="s">
        <v>38</v>
      </c>
      <c r="M2939" s="1">
        <v>351</v>
      </c>
      <c r="N2939" s="1">
        <v>456.3</v>
      </c>
      <c r="O2939" s="1">
        <v>15.093</v>
      </c>
      <c r="P2939" s="1">
        <v>90.207</v>
      </c>
      <c r="AD2939" s="1">
        <v>456.3</v>
      </c>
      <c r="AE2939" s="1">
        <v>15.093</v>
      </c>
    </row>
    <row r="2940" spans="1:31">
      <c r="A2940" t="s">
        <v>28</v>
      </c>
      <c r="B2940">
        <v>28</v>
      </c>
      <c r="C2940" t="s">
        <v>168</v>
      </c>
      <c r="D2940" t="s">
        <v>96</v>
      </c>
      <c r="E2940" t="s">
        <v>69</v>
      </c>
      <c r="F2940">
        <v>53</v>
      </c>
      <c r="G2940" t="s">
        <v>43</v>
      </c>
      <c r="H2940" t="s">
        <v>89</v>
      </c>
      <c r="I2940" t="s">
        <v>55</v>
      </c>
      <c r="J2940">
        <v>3</v>
      </c>
      <c r="K2940" t="s">
        <v>31</v>
      </c>
      <c r="L2940" t="s">
        <v>94</v>
      </c>
      <c r="M2940" s="1">
        <v>53</v>
      </c>
      <c r="N2940" s="1">
        <v>68.9</v>
      </c>
      <c r="O2940" s="1">
        <v>1.59</v>
      </c>
      <c r="P2940" s="1">
        <v>14.31</v>
      </c>
      <c r="AD2940" s="1">
        <v>68.9</v>
      </c>
      <c r="AE2940" s="1">
        <v>1.59</v>
      </c>
    </row>
    <row r="2941" spans="1:31">
      <c r="A2941" t="s">
        <v>18</v>
      </c>
      <c r="B2941">
        <v>32</v>
      </c>
      <c r="C2941" t="s">
        <v>168</v>
      </c>
      <c r="D2941" t="s">
        <v>29</v>
      </c>
      <c r="E2941" t="s">
        <v>21</v>
      </c>
      <c r="F2941">
        <v>46</v>
      </c>
      <c r="G2941" t="s">
        <v>43</v>
      </c>
      <c r="H2941" t="s">
        <v>133</v>
      </c>
      <c r="I2941" t="s">
        <v>24</v>
      </c>
      <c r="J2941">
        <v>4.3</v>
      </c>
      <c r="K2941" t="s">
        <v>25</v>
      </c>
      <c r="L2941" t="s">
        <v>38</v>
      </c>
      <c r="M2941" s="1">
        <v>184</v>
      </c>
      <c r="N2941" s="1">
        <v>239.2</v>
      </c>
      <c r="O2941" s="1">
        <v>7.912</v>
      </c>
      <c r="P2941" s="1">
        <v>47.288</v>
      </c>
      <c r="AD2941" s="1">
        <v>239.2</v>
      </c>
      <c r="AE2941" s="1">
        <v>7.912</v>
      </c>
    </row>
    <row r="2942" spans="1:31">
      <c r="A2942" t="s">
        <v>33</v>
      </c>
      <c r="B2942">
        <v>61</v>
      </c>
      <c r="C2942" t="s">
        <v>168</v>
      </c>
      <c r="D2942" t="s">
        <v>68</v>
      </c>
      <c r="E2942" t="s">
        <v>69</v>
      </c>
      <c r="F2942">
        <v>85</v>
      </c>
      <c r="G2942" t="s">
        <v>22</v>
      </c>
      <c r="H2942" t="s">
        <v>133</v>
      </c>
      <c r="I2942" t="s">
        <v>52</v>
      </c>
      <c r="J2942">
        <v>4.8</v>
      </c>
      <c r="K2942" t="s">
        <v>31</v>
      </c>
      <c r="L2942" t="s">
        <v>94</v>
      </c>
      <c r="M2942" s="1">
        <v>765</v>
      </c>
      <c r="N2942" s="1">
        <v>994.5</v>
      </c>
      <c r="O2942" s="1">
        <v>36.72</v>
      </c>
      <c r="P2942" s="1">
        <v>192.78</v>
      </c>
      <c r="AD2942" s="1">
        <v>994.5</v>
      </c>
      <c r="AE2942" s="1">
        <v>36.72</v>
      </c>
    </row>
    <row r="2943" spans="1:31">
      <c r="A2943" t="s">
        <v>154</v>
      </c>
      <c r="B2943">
        <v>38</v>
      </c>
      <c r="C2943" t="s">
        <v>168</v>
      </c>
      <c r="D2943" t="s">
        <v>93</v>
      </c>
      <c r="E2943" t="s">
        <v>21</v>
      </c>
      <c r="F2943">
        <v>86</v>
      </c>
      <c r="G2943" t="s">
        <v>22</v>
      </c>
      <c r="H2943" t="s">
        <v>75</v>
      </c>
      <c r="I2943" t="s">
        <v>36</v>
      </c>
      <c r="J2943">
        <v>3.7</v>
      </c>
      <c r="K2943" t="s">
        <v>44</v>
      </c>
      <c r="L2943" t="s">
        <v>94</v>
      </c>
      <c r="M2943" s="1">
        <v>516</v>
      </c>
      <c r="N2943" s="1">
        <v>670.8</v>
      </c>
      <c r="O2943" s="1">
        <v>19.092</v>
      </c>
      <c r="P2943" s="1">
        <v>135.708</v>
      </c>
      <c r="AD2943" s="1">
        <v>670.8</v>
      </c>
      <c r="AE2943" s="1">
        <v>19.092</v>
      </c>
    </row>
    <row r="2944" spans="1:31">
      <c r="A2944" t="s">
        <v>80</v>
      </c>
      <c r="B2944">
        <v>54</v>
      </c>
      <c r="C2944" t="s">
        <v>168</v>
      </c>
      <c r="D2944" t="s">
        <v>140</v>
      </c>
      <c r="E2944" t="s">
        <v>21</v>
      </c>
      <c r="F2944">
        <v>63</v>
      </c>
      <c r="G2944" t="s">
        <v>43</v>
      </c>
      <c r="H2944" t="s">
        <v>125</v>
      </c>
      <c r="I2944" t="s">
        <v>52</v>
      </c>
      <c r="J2944">
        <v>2.6</v>
      </c>
      <c r="K2944" t="s">
        <v>76</v>
      </c>
      <c r="L2944" t="s">
        <v>38</v>
      </c>
      <c r="M2944" s="1">
        <v>63</v>
      </c>
      <c r="N2944" s="1">
        <v>81.9</v>
      </c>
      <c r="O2944" s="1">
        <v>1.638</v>
      </c>
      <c r="P2944" s="1">
        <v>17.262</v>
      </c>
      <c r="AD2944" s="1">
        <v>81.9</v>
      </c>
      <c r="AE2944" s="1">
        <v>1.638</v>
      </c>
    </row>
    <row r="2945" spans="1:31">
      <c r="A2945" t="s">
        <v>157</v>
      </c>
      <c r="B2945">
        <v>29</v>
      </c>
      <c r="C2945" t="s">
        <v>168</v>
      </c>
      <c r="D2945" t="s">
        <v>54</v>
      </c>
      <c r="E2945" t="s">
        <v>21</v>
      </c>
      <c r="F2945">
        <v>44</v>
      </c>
      <c r="G2945" t="s">
        <v>43</v>
      </c>
      <c r="H2945" t="s">
        <v>136</v>
      </c>
      <c r="I2945" t="s">
        <v>36</v>
      </c>
      <c r="J2945">
        <v>3.4</v>
      </c>
      <c r="K2945" t="s">
        <v>37</v>
      </c>
      <c r="L2945" t="s">
        <v>94</v>
      </c>
      <c r="M2945" s="1">
        <v>132</v>
      </c>
      <c r="N2945" s="1">
        <v>171.6</v>
      </c>
      <c r="O2945" s="1">
        <v>4.488</v>
      </c>
      <c r="P2945" s="1">
        <v>35.112</v>
      </c>
      <c r="AD2945" s="1">
        <v>171.6</v>
      </c>
      <c r="AE2945" s="1">
        <v>4.488</v>
      </c>
    </row>
    <row r="2946" spans="1:31">
      <c r="A2946" t="s">
        <v>90</v>
      </c>
      <c r="B2946">
        <v>50</v>
      </c>
      <c r="C2946" t="s">
        <v>168</v>
      </c>
      <c r="D2946" t="s">
        <v>50</v>
      </c>
      <c r="E2946" t="s">
        <v>42</v>
      </c>
      <c r="F2946">
        <v>95</v>
      </c>
      <c r="G2946" t="s">
        <v>98</v>
      </c>
      <c r="H2946" t="s">
        <v>123</v>
      </c>
      <c r="I2946" t="s">
        <v>52</v>
      </c>
      <c r="J2946">
        <v>3.9</v>
      </c>
      <c r="K2946" t="s">
        <v>25</v>
      </c>
      <c r="L2946" t="s">
        <v>104</v>
      </c>
      <c r="M2946" s="1">
        <v>665</v>
      </c>
      <c r="N2946" s="1">
        <v>864.5</v>
      </c>
      <c r="O2946" s="1">
        <v>25.935</v>
      </c>
      <c r="P2946" s="1">
        <v>173.565</v>
      </c>
      <c r="AD2946" s="1">
        <v>864.5</v>
      </c>
      <c r="AE2946" s="1">
        <v>25.935</v>
      </c>
    </row>
    <row r="2947" spans="1:31">
      <c r="A2947" t="s">
        <v>84</v>
      </c>
      <c r="B2947">
        <v>32</v>
      </c>
      <c r="C2947" t="s">
        <v>168</v>
      </c>
      <c r="D2947" t="s">
        <v>149</v>
      </c>
      <c r="E2947" t="s">
        <v>69</v>
      </c>
      <c r="F2947">
        <v>49</v>
      </c>
      <c r="G2947" t="s">
        <v>43</v>
      </c>
      <c r="H2947" t="s">
        <v>60</v>
      </c>
      <c r="I2947" t="s">
        <v>52</v>
      </c>
      <c r="J2947">
        <v>4.8</v>
      </c>
      <c r="K2947" t="s">
        <v>37</v>
      </c>
      <c r="L2947" t="s">
        <v>104</v>
      </c>
      <c r="M2947" s="1">
        <v>98</v>
      </c>
      <c r="N2947" s="1">
        <v>127.4</v>
      </c>
      <c r="O2947" s="1">
        <v>4.704</v>
      </c>
      <c r="P2947" s="1">
        <v>24.696</v>
      </c>
      <c r="AD2947" s="1">
        <v>127.4</v>
      </c>
      <c r="AE2947" s="1">
        <v>4.704</v>
      </c>
    </row>
    <row r="2948" spans="1:31">
      <c r="A2948" t="s">
        <v>80</v>
      </c>
      <c r="B2948">
        <v>38</v>
      </c>
      <c r="C2948" t="s">
        <v>168</v>
      </c>
      <c r="D2948" t="s">
        <v>101</v>
      </c>
      <c r="E2948" t="s">
        <v>21</v>
      </c>
      <c r="F2948">
        <v>77</v>
      </c>
      <c r="G2948" t="s">
        <v>22</v>
      </c>
      <c r="H2948" t="s">
        <v>75</v>
      </c>
      <c r="I2948" t="s">
        <v>36</v>
      </c>
      <c r="J2948">
        <v>2.8</v>
      </c>
      <c r="K2948" t="s">
        <v>76</v>
      </c>
      <c r="L2948" t="s">
        <v>56</v>
      </c>
      <c r="M2948" s="1">
        <v>385</v>
      </c>
      <c r="N2948" s="1">
        <v>500.5</v>
      </c>
      <c r="O2948" s="1">
        <v>10.78</v>
      </c>
      <c r="P2948" s="1">
        <v>104.72</v>
      </c>
      <c r="AD2948" s="1">
        <v>500.5</v>
      </c>
      <c r="AE2948" s="1">
        <v>10.78</v>
      </c>
    </row>
    <row r="2949" spans="1:31">
      <c r="A2949" t="s">
        <v>161</v>
      </c>
      <c r="B2949">
        <v>52</v>
      </c>
      <c r="C2949" t="s">
        <v>168</v>
      </c>
      <c r="D2949" t="s">
        <v>120</v>
      </c>
      <c r="E2949" t="s">
        <v>69</v>
      </c>
      <c r="F2949">
        <v>63</v>
      </c>
      <c r="G2949" t="s">
        <v>22</v>
      </c>
      <c r="H2949" t="s">
        <v>109</v>
      </c>
      <c r="I2949" t="s">
        <v>36</v>
      </c>
      <c r="J2949">
        <v>4.4</v>
      </c>
      <c r="K2949" t="s">
        <v>25</v>
      </c>
      <c r="L2949" t="s">
        <v>48</v>
      </c>
      <c r="M2949" s="1">
        <v>567</v>
      </c>
      <c r="N2949" s="1">
        <v>737.1</v>
      </c>
      <c r="O2949" s="1">
        <v>24.948</v>
      </c>
      <c r="P2949" s="1">
        <v>145.152</v>
      </c>
      <c r="AD2949" s="1">
        <v>737.1</v>
      </c>
      <c r="AE2949" s="1">
        <v>24.948</v>
      </c>
    </row>
    <row r="2950" spans="1:31">
      <c r="A2950" t="s">
        <v>144</v>
      </c>
      <c r="B2950">
        <v>61</v>
      </c>
      <c r="C2950" t="s">
        <v>168</v>
      </c>
      <c r="D2950" t="s">
        <v>101</v>
      </c>
      <c r="E2950" t="s">
        <v>21</v>
      </c>
      <c r="F2950">
        <v>83</v>
      </c>
      <c r="G2950" t="s">
        <v>43</v>
      </c>
      <c r="H2950" t="s">
        <v>89</v>
      </c>
      <c r="I2950" t="s">
        <v>24</v>
      </c>
      <c r="J2950">
        <v>3.1</v>
      </c>
      <c r="K2950" t="s">
        <v>92</v>
      </c>
      <c r="L2950" t="s">
        <v>77</v>
      </c>
      <c r="M2950" s="1">
        <v>415</v>
      </c>
      <c r="N2950" s="1">
        <v>539.5</v>
      </c>
      <c r="O2950" s="1">
        <v>12.865</v>
      </c>
      <c r="P2950" s="1">
        <v>111.635</v>
      </c>
      <c r="AD2950" s="1">
        <v>539.5</v>
      </c>
      <c r="AE2950" s="1">
        <v>12.865</v>
      </c>
    </row>
    <row r="2951" spans="1:31">
      <c r="A2951" t="s">
        <v>162</v>
      </c>
      <c r="B2951">
        <v>25</v>
      </c>
      <c r="C2951" t="s">
        <v>168</v>
      </c>
      <c r="D2951" t="s">
        <v>120</v>
      </c>
      <c r="E2951" t="s">
        <v>69</v>
      </c>
      <c r="F2951">
        <v>93</v>
      </c>
      <c r="G2951" t="s">
        <v>43</v>
      </c>
      <c r="H2951" t="s">
        <v>109</v>
      </c>
      <c r="I2951" t="s">
        <v>36</v>
      </c>
      <c r="J2951">
        <v>3.8</v>
      </c>
      <c r="K2951" t="s">
        <v>44</v>
      </c>
      <c r="L2951" t="s">
        <v>48</v>
      </c>
      <c r="M2951" s="1">
        <v>837</v>
      </c>
      <c r="N2951" s="1">
        <v>1088.1</v>
      </c>
      <c r="O2951" s="1">
        <v>31.806</v>
      </c>
      <c r="P2951" s="1">
        <v>219.294</v>
      </c>
      <c r="AD2951" s="1">
        <v>1088.1</v>
      </c>
      <c r="AE2951" s="1">
        <v>31.806</v>
      </c>
    </row>
    <row r="2952" spans="1:31">
      <c r="A2952" t="s">
        <v>162</v>
      </c>
      <c r="B2952">
        <v>22</v>
      </c>
      <c r="C2952" t="s">
        <v>168</v>
      </c>
      <c r="D2952" t="s">
        <v>34</v>
      </c>
      <c r="E2952" t="s">
        <v>21</v>
      </c>
      <c r="F2952">
        <v>91</v>
      </c>
      <c r="G2952" t="s">
        <v>35</v>
      </c>
      <c r="H2952" t="s">
        <v>30</v>
      </c>
      <c r="I2952" t="s">
        <v>24</v>
      </c>
      <c r="J2952">
        <v>4.1</v>
      </c>
      <c r="K2952" t="s">
        <v>92</v>
      </c>
      <c r="L2952" t="s">
        <v>104</v>
      </c>
      <c r="M2952" s="1">
        <v>637</v>
      </c>
      <c r="N2952" s="1">
        <v>828.1</v>
      </c>
      <c r="O2952" s="1">
        <v>26.117</v>
      </c>
      <c r="P2952" s="1">
        <v>164.983</v>
      </c>
      <c r="AD2952" s="1">
        <v>828.1</v>
      </c>
      <c r="AE2952" s="1">
        <v>26.117</v>
      </c>
    </row>
    <row r="2953" spans="1:31">
      <c r="A2953" t="s">
        <v>73</v>
      </c>
      <c r="B2953">
        <v>47</v>
      </c>
      <c r="C2953" t="s">
        <v>168</v>
      </c>
      <c r="D2953" t="s">
        <v>135</v>
      </c>
      <c r="E2953" t="s">
        <v>69</v>
      </c>
      <c r="F2953">
        <v>99</v>
      </c>
      <c r="G2953" t="s">
        <v>22</v>
      </c>
      <c r="H2953" t="s">
        <v>30</v>
      </c>
      <c r="I2953" t="s">
        <v>55</v>
      </c>
      <c r="J2953">
        <v>4.6</v>
      </c>
      <c r="K2953" t="s">
        <v>31</v>
      </c>
      <c r="L2953" t="s">
        <v>38</v>
      </c>
      <c r="M2953" s="1">
        <v>198</v>
      </c>
      <c r="N2953" s="1">
        <v>257.4</v>
      </c>
      <c r="O2953" s="1">
        <v>9.108</v>
      </c>
      <c r="P2953" s="1">
        <v>50.292</v>
      </c>
      <c r="AD2953" s="1">
        <v>257.4</v>
      </c>
      <c r="AE2953" s="1">
        <v>9.108</v>
      </c>
    </row>
    <row r="2954" spans="1:31">
      <c r="A2954" t="s">
        <v>95</v>
      </c>
      <c r="B2954">
        <v>50</v>
      </c>
      <c r="C2954" t="s">
        <v>168</v>
      </c>
      <c r="D2954" t="s">
        <v>149</v>
      </c>
      <c r="E2954" t="s">
        <v>69</v>
      </c>
      <c r="F2954">
        <v>24</v>
      </c>
      <c r="G2954" t="s">
        <v>43</v>
      </c>
      <c r="H2954" t="s">
        <v>109</v>
      </c>
      <c r="I2954" t="s">
        <v>36</v>
      </c>
      <c r="J2954">
        <v>4.9</v>
      </c>
      <c r="K2954" t="s">
        <v>92</v>
      </c>
      <c r="L2954" t="s">
        <v>94</v>
      </c>
      <c r="M2954" s="1">
        <v>48</v>
      </c>
      <c r="N2954" s="1">
        <v>62.4</v>
      </c>
      <c r="O2954" s="1">
        <v>2.352</v>
      </c>
      <c r="P2954" s="1">
        <v>12.048</v>
      </c>
      <c r="AD2954" s="1">
        <v>62.4</v>
      </c>
      <c r="AE2954" s="1">
        <v>2.352</v>
      </c>
    </row>
    <row r="2955" spans="1:31">
      <c r="A2955" t="s">
        <v>143</v>
      </c>
      <c r="B2955">
        <v>45</v>
      </c>
      <c r="C2955" t="s">
        <v>168</v>
      </c>
      <c r="D2955" t="s">
        <v>88</v>
      </c>
      <c r="E2955" t="s">
        <v>21</v>
      </c>
      <c r="F2955">
        <v>82</v>
      </c>
      <c r="G2955" t="s">
        <v>43</v>
      </c>
      <c r="H2955" t="s">
        <v>64</v>
      </c>
      <c r="I2955" t="s">
        <v>52</v>
      </c>
      <c r="J2955">
        <v>4.8</v>
      </c>
      <c r="K2955" t="s">
        <v>37</v>
      </c>
      <c r="L2955" t="s">
        <v>48</v>
      </c>
      <c r="M2955" s="1">
        <v>656</v>
      </c>
      <c r="N2955" s="1">
        <v>852.8</v>
      </c>
      <c r="O2955" s="1">
        <v>31.488</v>
      </c>
      <c r="P2955" s="1">
        <v>165.312</v>
      </c>
      <c r="AD2955" s="1">
        <v>852.8</v>
      </c>
      <c r="AE2955" s="1">
        <v>31.488</v>
      </c>
    </row>
    <row r="2956" spans="1:31">
      <c r="A2956" t="s">
        <v>163</v>
      </c>
      <c r="B2956">
        <v>33</v>
      </c>
      <c r="C2956" t="s">
        <v>168</v>
      </c>
      <c r="D2956" t="s">
        <v>129</v>
      </c>
      <c r="E2956" t="s">
        <v>21</v>
      </c>
      <c r="F2956">
        <v>28</v>
      </c>
      <c r="G2956" t="s">
        <v>43</v>
      </c>
      <c r="H2956" t="s">
        <v>141</v>
      </c>
      <c r="I2956" t="s">
        <v>24</v>
      </c>
      <c r="J2956">
        <v>3.9</v>
      </c>
      <c r="K2956" t="s">
        <v>37</v>
      </c>
      <c r="L2956" t="s">
        <v>48</v>
      </c>
      <c r="M2956" s="1">
        <v>56</v>
      </c>
      <c r="N2956" s="1">
        <v>72.8</v>
      </c>
      <c r="O2956" s="1">
        <v>2.184</v>
      </c>
      <c r="P2956" s="1">
        <v>14.616</v>
      </c>
      <c r="AD2956" s="1">
        <v>72.8</v>
      </c>
      <c r="AE2956" s="1">
        <v>2.184</v>
      </c>
    </row>
    <row r="2957" spans="1:31">
      <c r="A2957" t="s">
        <v>144</v>
      </c>
      <c r="B2957">
        <v>42</v>
      </c>
      <c r="C2957" t="s">
        <v>168</v>
      </c>
      <c r="D2957" t="s">
        <v>153</v>
      </c>
      <c r="E2957" t="s">
        <v>42</v>
      </c>
      <c r="F2957">
        <v>67</v>
      </c>
      <c r="G2957" t="s">
        <v>43</v>
      </c>
      <c r="H2957" t="s">
        <v>64</v>
      </c>
      <c r="I2957" t="s">
        <v>24</v>
      </c>
      <c r="J2957">
        <v>2.6</v>
      </c>
      <c r="K2957" t="s">
        <v>37</v>
      </c>
      <c r="L2957" t="s">
        <v>48</v>
      </c>
      <c r="M2957" s="1">
        <v>201</v>
      </c>
      <c r="N2957" s="1">
        <v>261.3</v>
      </c>
      <c r="O2957" s="1">
        <v>5.226</v>
      </c>
      <c r="P2957" s="1">
        <v>55.074</v>
      </c>
      <c r="AD2957" s="1">
        <v>261.3</v>
      </c>
      <c r="AE2957" s="1">
        <v>5.226</v>
      </c>
    </row>
    <row r="2958" spans="1:31">
      <c r="A2958" t="s">
        <v>53</v>
      </c>
      <c r="B2958">
        <v>52</v>
      </c>
      <c r="C2958" t="s">
        <v>168</v>
      </c>
      <c r="D2958" t="s">
        <v>88</v>
      </c>
      <c r="E2958" t="s">
        <v>21</v>
      </c>
      <c r="F2958">
        <v>88</v>
      </c>
      <c r="G2958" t="s">
        <v>43</v>
      </c>
      <c r="H2958" t="s">
        <v>81</v>
      </c>
      <c r="I2958" t="s">
        <v>55</v>
      </c>
      <c r="J2958">
        <v>3.7</v>
      </c>
      <c r="K2958" t="s">
        <v>25</v>
      </c>
      <c r="L2958" t="s">
        <v>94</v>
      </c>
      <c r="M2958" s="1">
        <v>704</v>
      </c>
      <c r="N2958" s="1">
        <v>915.2</v>
      </c>
      <c r="O2958" s="1">
        <v>26.048</v>
      </c>
      <c r="P2958" s="1">
        <v>185.152</v>
      </c>
      <c r="AD2958" s="1">
        <v>915.2</v>
      </c>
      <c r="AE2958" s="1">
        <v>26.048</v>
      </c>
    </row>
    <row r="2959" spans="1:31">
      <c r="A2959" t="s">
        <v>163</v>
      </c>
      <c r="B2959">
        <v>69</v>
      </c>
      <c r="C2959" t="s">
        <v>168</v>
      </c>
      <c r="D2959" t="s">
        <v>120</v>
      </c>
      <c r="E2959" t="s">
        <v>69</v>
      </c>
      <c r="F2959">
        <v>70</v>
      </c>
      <c r="G2959" t="s">
        <v>35</v>
      </c>
      <c r="H2959" t="s">
        <v>23</v>
      </c>
      <c r="I2959" t="s">
        <v>55</v>
      </c>
      <c r="J2959">
        <v>4.7</v>
      </c>
      <c r="K2959" t="s">
        <v>31</v>
      </c>
      <c r="L2959" t="s">
        <v>48</v>
      </c>
      <c r="M2959" s="1">
        <v>630</v>
      </c>
      <c r="N2959" s="1">
        <v>819</v>
      </c>
      <c r="O2959" s="1">
        <v>29.61</v>
      </c>
      <c r="P2959" s="1">
        <v>159.39</v>
      </c>
      <c r="AD2959" s="1">
        <v>819</v>
      </c>
      <c r="AE2959" s="1">
        <v>29.61</v>
      </c>
    </row>
    <row r="2960" spans="1:31">
      <c r="A2960" t="s">
        <v>138</v>
      </c>
      <c r="B2960">
        <v>55</v>
      </c>
      <c r="C2960" t="s">
        <v>168</v>
      </c>
      <c r="D2960" t="s">
        <v>93</v>
      </c>
      <c r="E2960" t="s">
        <v>21</v>
      </c>
      <c r="F2960">
        <v>100</v>
      </c>
      <c r="G2960" t="s">
        <v>43</v>
      </c>
      <c r="H2960" t="s">
        <v>100</v>
      </c>
      <c r="I2960" t="s">
        <v>52</v>
      </c>
      <c r="J2960">
        <v>4.5</v>
      </c>
      <c r="K2960" t="s">
        <v>44</v>
      </c>
      <c r="L2960" t="s">
        <v>94</v>
      </c>
      <c r="M2960" s="1">
        <v>600</v>
      </c>
      <c r="N2960" s="1">
        <v>780</v>
      </c>
      <c r="O2960" s="1">
        <v>27</v>
      </c>
      <c r="P2960" s="1">
        <v>153</v>
      </c>
      <c r="AD2960" s="1">
        <v>780</v>
      </c>
      <c r="AE2960" s="1">
        <v>27</v>
      </c>
    </row>
    <row r="2961" spans="1:31">
      <c r="A2961" t="s">
        <v>116</v>
      </c>
      <c r="B2961">
        <v>38</v>
      </c>
      <c r="C2961" t="s">
        <v>168</v>
      </c>
      <c r="D2961" t="s">
        <v>68</v>
      </c>
      <c r="E2961" t="s">
        <v>69</v>
      </c>
      <c r="F2961">
        <v>28</v>
      </c>
      <c r="G2961" t="s">
        <v>22</v>
      </c>
      <c r="H2961" t="s">
        <v>30</v>
      </c>
      <c r="I2961" t="s">
        <v>52</v>
      </c>
      <c r="J2961">
        <v>4.7</v>
      </c>
      <c r="K2961" t="s">
        <v>44</v>
      </c>
      <c r="L2961" t="s">
        <v>56</v>
      </c>
      <c r="M2961" s="1">
        <v>252</v>
      </c>
      <c r="N2961" s="1">
        <v>327.6</v>
      </c>
      <c r="O2961" s="1">
        <v>11.844</v>
      </c>
      <c r="P2961" s="1">
        <v>63.756</v>
      </c>
      <c r="AD2961" s="1">
        <v>327.6</v>
      </c>
      <c r="AE2961" s="1">
        <v>11.844</v>
      </c>
    </row>
    <row r="2962" spans="1:31">
      <c r="A2962" t="s">
        <v>131</v>
      </c>
      <c r="B2962">
        <v>57</v>
      </c>
      <c r="C2962" t="s">
        <v>168</v>
      </c>
      <c r="D2962" t="s">
        <v>62</v>
      </c>
      <c r="E2962" t="s">
        <v>63</v>
      </c>
      <c r="F2962">
        <v>48</v>
      </c>
      <c r="G2962" t="s">
        <v>35</v>
      </c>
      <c r="H2962" t="s">
        <v>81</v>
      </c>
      <c r="I2962" t="s">
        <v>36</v>
      </c>
      <c r="J2962">
        <v>3.6</v>
      </c>
      <c r="K2962" t="s">
        <v>37</v>
      </c>
      <c r="L2962" t="s">
        <v>38</v>
      </c>
      <c r="M2962" s="1">
        <v>384</v>
      </c>
      <c r="N2962" s="1">
        <v>499.2</v>
      </c>
      <c r="O2962" s="1">
        <v>13.824</v>
      </c>
      <c r="P2962" s="1">
        <v>101.376</v>
      </c>
      <c r="AD2962" s="1">
        <v>499.2</v>
      </c>
      <c r="AE2962" s="1">
        <v>13.824</v>
      </c>
    </row>
    <row r="2963" spans="1:31">
      <c r="A2963" t="s">
        <v>87</v>
      </c>
      <c r="B2963">
        <v>33</v>
      </c>
      <c r="C2963" t="s">
        <v>168</v>
      </c>
      <c r="D2963" t="s">
        <v>117</v>
      </c>
      <c r="E2963" t="s">
        <v>21</v>
      </c>
      <c r="F2963">
        <v>43</v>
      </c>
      <c r="G2963" t="s">
        <v>35</v>
      </c>
      <c r="H2963" t="s">
        <v>85</v>
      </c>
      <c r="I2963" t="s">
        <v>55</v>
      </c>
      <c r="J2963">
        <v>2.8</v>
      </c>
      <c r="K2963" t="s">
        <v>92</v>
      </c>
      <c r="L2963" t="s">
        <v>77</v>
      </c>
      <c r="M2963" s="1">
        <v>172</v>
      </c>
      <c r="N2963" s="1">
        <v>223.6</v>
      </c>
      <c r="O2963" s="1">
        <v>4.816</v>
      </c>
      <c r="P2963" s="1">
        <v>46.784</v>
      </c>
      <c r="AD2963" s="1">
        <v>223.6</v>
      </c>
      <c r="AE2963" s="1">
        <v>4.816</v>
      </c>
    </row>
    <row r="2964" spans="1:31">
      <c r="A2964" t="s">
        <v>108</v>
      </c>
      <c r="B2964">
        <v>57</v>
      </c>
      <c r="C2964" t="s">
        <v>168</v>
      </c>
      <c r="D2964" t="s">
        <v>101</v>
      </c>
      <c r="E2964" t="s">
        <v>21</v>
      </c>
      <c r="F2964">
        <v>40</v>
      </c>
      <c r="G2964" t="s">
        <v>22</v>
      </c>
      <c r="H2964" t="s">
        <v>70</v>
      </c>
      <c r="I2964" t="s">
        <v>55</v>
      </c>
      <c r="J2964">
        <v>4</v>
      </c>
      <c r="K2964" t="s">
        <v>37</v>
      </c>
      <c r="L2964" t="s">
        <v>104</v>
      </c>
      <c r="M2964" s="1">
        <v>200</v>
      </c>
      <c r="N2964" s="1">
        <v>260</v>
      </c>
      <c r="O2964" s="1">
        <v>8</v>
      </c>
      <c r="P2964" s="1">
        <v>52</v>
      </c>
      <c r="AD2964" s="1">
        <v>260</v>
      </c>
      <c r="AE2964" s="1">
        <v>8</v>
      </c>
    </row>
    <row r="2965" spans="1:31">
      <c r="A2965" t="s">
        <v>28</v>
      </c>
      <c r="B2965">
        <v>52</v>
      </c>
      <c r="C2965" t="s">
        <v>168</v>
      </c>
      <c r="D2965" t="s">
        <v>153</v>
      </c>
      <c r="E2965" t="s">
        <v>42</v>
      </c>
      <c r="F2965">
        <v>97</v>
      </c>
      <c r="G2965" t="s">
        <v>43</v>
      </c>
      <c r="H2965" t="s">
        <v>125</v>
      </c>
      <c r="I2965" t="s">
        <v>36</v>
      </c>
      <c r="J2965">
        <v>3.6</v>
      </c>
      <c r="K2965" t="s">
        <v>37</v>
      </c>
      <c r="L2965" t="s">
        <v>38</v>
      </c>
      <c r="M2965" s="1">
        <v>291</v>
      </c>
      <c r="N2965" s="1">
        <v>378.3</v>
      </c>
      <c r="O2965" s="1">
        <v>10.476</v>
      </c>
      <c r="P2965" s="1">
        <v>76.824</v>
      </c>
      <c r="AD2965" s="1">
        <v>378.3</v>
      </c>
      <c r="AE2965" s="1">
        <v>10.476</v>
      </c>
    </row>
    <row r="2966" spans="1:31">
      <c r="A2966" t="s">
        <v>138</v>
      </c>
      <c r="B2966">
        <v>44</v>
      </c>
      <c r="C2966" t="s">
        <v>168</v>
      </c>
      <c r="D2966" t="s">
        <v>62</v>
      </c>
      <c r="E2966" t="s">
        <v>63</v>
      </c>
      <c r="F2966">
        <v>25</v>
      </c>
      <c r="G2966" t="s">
        <v>35</v>
      </c>
      <c r="H2966" t="s">
        <v>51</v>
      </c>
      <c r="I2966" t="s">
        <v>55</v>
      </c>
      <c r="J2966">
        <v>3.8</v>
      </c>
      <c r="K2966" t="s">
        <v>25</v>
      </c>
      <c r="L2966" t="s">
        <v>26</v>
      </c>
      <c r="M2966" s="1">
        <v>200</v>
      </c>
      <c r="N2966" s="1">
        <v>260</v>
      </c>
      <c r="O2966" s="1">
        <v>7.6</v>
      </c>
      <c r="P2966" s="1">
        <v>52.4</v>
      </c>
      <c r="AD2966" s="1">
        <v>260</v>
      </c>
      <c r="AE2966" s="1">
        <v>7.6</v>
      </c>
    </row>
    <row r="2967" spans="1:31">
      <c r="A2967" t="s">
        <v>84</v>
      </c>
      <c r="B2967">
        <v>48</v>
      </c>
      <c r="C2967" t="s">
        <v>168</v>
      </c>
      <c r="D2967" t="s">
        <v>135</v>
      </c>
      <c r="E2967" t="s">
        <v>69</v>
      </c>
      <c r="F2967">
        <v>45</v>
      </c>
      <c r="G2967" t="s">
        <v>43</v>
      </c>
      <c r="H2967" t="s">
        <v>160</v>
      </c>
      <c r="I2967" t="s">
        <v>52</v>
      </c>
      <c r="J2967">
        <v>4.4</v>
      </c>
      <c r="K2967" t="s">
        <v>44</v>
      </c>
      <c r="L2967" t="s">
        <v>26</v>
      </c>
      <c r="M2967" s="1">
        <v>90</v>
      </c>
      <c r="N2967" s="1">
        <v>117</v>
      </c>
      <c r="O2967" s="1">
        <v>3.96</v>
      </c>
      <c r="P2967" s="1">
        <v>23.04</v>
      </c>
      <c r="AD2967" s="1">
        <v>117</v>
      </c>
      <c r="AE2967" s="1">
        <v>3.96</v>
      </c>
    </row>
    <row r="2968" spans="1:31">
      <c r="A2968" t="s">
        <v>111</v>
      </c>
      <c r="B2968">
        <v>52</v>
      </c>
      <c r="C2968" t="s">
        <v>168</v>
      </c>
      <c r="D2968" t="s">
        <v>153</v>
      </c>
      <c r="E2968" t="s">
        <v>42</v>
      </c>
      <c r="F2968">
        <v>49</v>
      </c>
      <c r="G2968" t="s">
        <v>22</v>
      </c>
      <c r="H2968" t="s">
        <v>136</v>
      </c>
      <c r="I2968" t="s">
        <v>55</v>
      </c>
      <c r="J2968">
        <v>2.8</v>
      </c>
      <c r="K2968" t="s">
        <v>92</v>
      </c>
      <c r="L2968" t="s">
        <v>104</v>
      </c>
      <c r="M2968" s="1">
        <v>147</v>
      </c>
      <c r="N2968" s="1">
        <v>191.1</v>
      </c>
      <c r="O2968" s="1">
        <v>4.116</v>
      </c>
      <c r="P2968" s="1">
        <v>39.984</v>
      </c>
      <c r="AD2968" s="1">
        <v>191.1</v>
      </c>
      <c r="AE2968" s="1">
        <v>4.116</v>
      </c>
    </row>
    <row r="2969" spans="1:31">
      <c r="A2969" t="s">
        <v>131</v>
      </c>
      <c r="B2969">
        <v>34</v>
      </c>
      <c r="C2969" t="s">
        <v>168</v>
      </c>
      <c r="D2969" t="s">
        <v>50</v>
      </c>
      <c r="E2969" t="s">
        <v>42</v>
      </c>
      <c r="F2969">
        <v>36</v>
      </c>
      <c r="G2969" t="s">
        <v>22</v>
      </c>
      <c r="H2969" t="s">
        <v>64</v>
      </c>
      <c r="I2969" t="s">
        <v>52</v>
      </c>
      <c r="J2969">
        <v>3.4</v>
      </c>
      <c r="K2969" t="s">
        <v>25</v>
      </c>
      <c r="L2969" t="s">
        <v>48</v>
      </c>
      <c r="M2969" s="1">
        <v>252</v>
      </c>
      <c r="N2969" s="1">
        <v>327.6</v>
      </c>
      <c r="O2969" s="1">
        <v>8.568</v>
      </c>
      <c r="P2969" s="1">
        <v>67.032</v>
      </c>
      <c r="AD2969" s="1">
        <v>327.6</v>
      </c>
      <c r="AE2969" s="1">
        <v>8.568</v>
      </c>
    </row>
    <row r="2970" spans="1:31">
      <c r="A2970" t="s">
        <v>146</v>
      </c>
      <c r="B2970">
        <v>26</v>
      </c>
      <c r="C2970" t="s">
        <v>168</v>
      </c>
      <c r="D2970" t="s">
        <v>29</v>
      </c>
      <c r="E2970" t="s">
        <v>21</v>
      </c>
      <c r="F2970">
        <v>48</v>
      </c>
      <c r="G2970" t="s">
        <v>35</v>
      </c>
      <c r="H2970" t="s">
        <v>23</v>
      </c>
      <c r="I2970" t="s">
        <v>55</v>
      </c>
      <c r="J2970">
        <v>4.9</v>
      </c>
      <c r="K2970" t="s">
        <v>31</v>
      </c>
      <c r="L2970" t="s">
        <v>104</v>
      </c>
      <c r="M2970" s="1">
        <v>192</v>
      </c>
      <c r="N2970" s="1">
        <v>249.6</v>
      </c>
      <c r="O2970" s="1">
        <v>9.408</v>
      </c>
      <c r="P2970" s="1">
        <v>48.192</v>
      </c>
      <c r="AD2970" s="1">
        <v>249.6</v>
      </c>
      <c r="AE2970" s="1">
        <v>9.408</v>
      </c>
    </row>
    <row r="2971" spans="1:31">
      <c r="A2971" t="s">
        <v>144</v>
      </c>
      <c r="B2971">
        <v>36</v>
      </c>
      <c r="C2971" t="s">
        <v>168</v>
      </c>
      <c r="D2971" t="s">
        <v>149</v>
      </c>
      <c r="E2971" t="s">
        <v>69</v>
      </c>
      <c r="F2971">
        <v>62</v>
      </c>
      <c r="G2971" t="s">
        <v>35</v>
      </c>
      <c r="H2971" t="s">
        <v>160</v>
      </c>
      <c r="I2971" t="s">
        <v>55</v>
      </c>
      <c r="J2971">
        <v>4.3</v>
      </c>
      <c r="K2971" t="s">
        <v>31</v>
      </c>
      <c r="L2971" t="s">
        <v>104</v>
      </c>
      <c r="M2971" s="1">
        <v>124</v>
      </c>
      <c r="N2971" s="1">
        <v>161.2</v>
      </c>
      <c r="O2971" s="1">
        <v>5.332</v>
      </c>
      <c r="P2971" s="1">
        <v>31.868</v>
      </c>
      <c r="AD2971" s="1">
        <v>161.2</v>
      </c>
      <c r="AE2971" s="1">
        <v>5.332</v>
      </c>
    </row>
    <row r="2972" spans="1:31">
      <c r="A2972" t="s">
        <v>126</v>
      </c>
      <c r="B2972">
        <v>24</v>
      </c>
      <c r="C2972" t="s">
        <v>168</v>
      </c>
      <c r="D2972" t="s">
        <v>120</v>
      </c>
      <c r="E2972" t="s">
        <v>69</v>
      </c>
      <c r="F2972">
        <v>74</v>
      </c>
      <c r="G2972" t="s">
        <v>43</v>
      </c>
      <c r="H2972" t="s">
        <v>51</v>
      </c>
      <c r="I2972" t="s">
        <v>24</v>
      </c>
      <c r="J2972">
        <v>3.4</v>
      </c>
      <c r="K2972" t="s">
        <v>37</v>
      </c>
      <c r="L2972" t="s">
        <v>77</v>
      </c>
      <c r="M2972" s="1">
        <v>666</v>
      </c>
      <c r="N2972" s="1">
        <v>865.8</v>
      </c>
      <c r="O2972" s="1">
        <v>22.644</v>
      </c>
      <c r="P2972" s="1">
        <v>177.156</v>
      </c>
      <c r="AD2972" s="1">
        <v>865.8</v>
      </c>
      <c r="AE2972" s="1">
        <v>22.644</v>
      </c>
    </row>
    <row r="2973" spans="1:31">
      <c r="A2973" t="s">
        <v>156</v>
      </c>
      <c r="B2973">
        <v>30</v>
      </c>
      <c r="C2973" t="s">
        <v>168</v>
      </c>
      <c r="D2973" t="s">
        <v>68</v>
      </c>
      <c r="E2973" t="s">
        <v>69</v>
      </c>
      <c r="F2973">
        <v>100</v>
      </c>
      <c r="G2973" t="s">
        <v>22</v>
      </c>
      <c r="H2973" t="s">
        <v>150</v>
      </c>
      <c r="I2973" t="s">
        <v>55</v>
      </c>
      <c r="J2973">
        <v>3.9</v>
      </c>
      <c r="K2973" t="s">
        <v>44</v>
      </c>
      <c r="L2973" t="s">
        <v>104</v>
      </c>
      <c r="M2973" s="1">
        <v>900</v>
      </c>
      <c r="N2973" s="1">
        <v>1170</v>
      </c>
      <c r="O2973" s="1">
        <v>35.1</v>
      </c>
      <c r="P2973" s="1">
        <v>234.9</v>
      </c>
      <c r="AD2973" s="1">
        <v>1170</v>
      </c>
      <c r="AE2973" s="1">
        <v>35.1</v>
      </c>
    </row>
    <row r="2974" spans="1:31">
      <c r="A2974" t="s">
        <v>90</v>
      </c>
      <c r="B2974">
        <v>31</v>
      </c>
      <c r="C2974" t="s">
        <v>168</v>
      </c>
      <c r="D2974" t="s">
        <v>114</v>
      </c>
      <c r="E2974" t="s">
        <v>63</v>
      </c>
      <c r="F2974">
        <v>39</v>
      </c>
      <c r="G2974" t="s">
        <v>35</v>
      </c>
      <c r="H2974" t="s">
        <v>141</v>
      </c>
      <c r="I2974" t="s">
        <v>55</v>
      </c>
      <c r="J2974">
        <v>4.2</v>
      </c>
      <c r="K2974" t="s">
        <v>25</v>
      </c>
      <c r="L2974" t="s">
        <v>104</v>
      </c>
      <c r="M2974" s="1">
        <v>273</v>
      </c>
      <c r="N2974" s="1">
        <v>354.9</v>
      </c>
      <c r="O2974" s="1">
        <v>11.466</v>
      </c>
      <c r="P2974" s="1">
        <v>70.434</v>
      </c>
      <c r="AD2974" s="1">
        <v>354.9</v>
      </c>
      <c r="AE2974" s="1">
        <v>11.466</v>
      </c>
    </row>
    <row r="2975" spans="1:31">
      <c r="A2975" t="s">
        <v>131</v>
      </c>
      <c r="B2975">
        <v>25</v>
      </c>
      <c r="C2975" t="s">
        <v>168</v>
      </c>
      <c r="D2975" t="s">
        <v>153</v>
      </c>
      <c r="E2975" t="s">
        <v>42</v>
      </c>
      <c r="F2975">
        <v>65</v>
      </c>
      <c r="G2975" t="s">
        <v>43</v>
      </c>
      <c r="H2975" t="s">
        <v>160</v>
      </c>
      <c r="I2975" t="s">
        <v>52</v>
      </c>
      <c r="J2975">
        <v>2.7</v>
      </c>
      <c r="K2975" t="s">
        <v>76</v>
      </c>
      <c r="L2975" t="s">
        <v>26</v>
      </c>
      <c r="M2975" s="1">
        <v>195</v>
      </c>
      <c r="N2975" s="1">
        <v>253.5</v>
      </c>
      <c r="O2975" s="1">
        <v>5.265</v>
      </c>
      <c r="P2975" s="1">
        <v>53.235</v>
      </c>
      <c r="AD2975" s="1">
        <v>253.5</v>
      </c>
      <c r="AE2975" s="1">
        <v>5.265</v>
      </c>
    </row>
    <row r="2976" spans="1:31">
      <c r="A2976" t="s">
        <v>137</v>
      </c>
      <c r="B2976">
        <v>57</v>
      </c>
      <c r="C2976" t="s">
        <v>168</v>
      </c>
      <c r="D2976" t="s">
        <v>50</v>
      </c>
      <c r="E2976" t="s">
        <v>42</v>
      </c>
      <c r="F2976">
        <v>99</v>
      </c>
      <c r="G2976" t="s">
        <v>98</v>
      </c>
      <c r="H2976" t="s">
        <v>109</v>
      </c>
      <c r="I2976" t="s">
        <v>52</v>
      </c>
      <c r="J2976">
        <v>4.1</v>
      </c>
      <c r="K2976" t="s">
        <v>37</v>
      </c>
      <c r="L2976" t="s">
        <v>38</v>
      </c>
      <c r="M2976" s="1">
        <v>693</v>
      </c>
      <c r="N2976" s="1">
        <v>900.9</v>
      </c>
      <c r="O2976" s="1">
        <v>28.413</v>
      </c>
      <c r="P2976" s="1">
        <v>179.487</v>
      </c>
      <c r="AD2976" s="1">
        <v>900.9</v>
      </c>
      <c r="AE2976" s="1">
        <v>28.413</v>
      </c>
    </row>
    <row r="2977" spans="1:31">
      <c r="A2977" t="s">
        <v>158</v>
      </c>
      <c r="B2977">
        <v>61</v>
      </c>
      <c r="C2977" t="s">
        <v>168</v>
      </c>
      <c r="D2977" t="s">
        <v>135</v>
      </c>
      <c r="E2977" t="s">
        <v>69</v>
      </c>
      <c r="F2977">
        <v>68</v>
      </c>
      <c r="G2977" t="s">
        <v>98</v>
      </c>
      <c r="H2977" t="s">
        <v>99</v>
      </c>
      <c r="I2977" t="s">
        <v>24</v>
      </c>
      <c r="J2977">
        <v>4.5</v>
      </c>
      <c r="K2977" t="s">
        <v>31</v>
      </c>
      <c r="L2977" t="s">
        <v>104</v>
      </c>
      <c r="M2977" s="1">
        <v>136</v>
      </c>
      <c r="N2977" s="1">
        <v>176.8</v>
      </c>
      <c r="O2977" s="1">
        <v>6.12</v>
      </c>
      <c r="P2977" s="1">
        <v>34.68</v>
      </c>
      <c r="AD2977" s="1">
        <v>176.8</v>
      </c>
      <c r="AE2977" s="1">
        <v>6.12</v>
      </c>
    </row>
    <row r="2978" spans="1:31">
      <c r="A2978" t="s">
        <v>161</v>
      </c>
      <c r="B2978">
        <v>30</v>
      </c>
      <c r="C2978" t="s">
        <v>168</v>
      </c>
      <c r="D2978" t="s">
        <v>62</v>
      </c>
      <c r="E2978" t="s">
        <v>63</v>
      </c>
      <c r="F2978">
        <v>97</v>
      </c>
      <c r="G2978" t="s">
        <v>43</v>
      </c>
      <c r="H2978" t="s">
        <v>64</v>
      </c>
      <c r="I2978" t="s">
        <v>52</v>
      </c>
      <c r="J2978">
        <v>2.8</v>
      </c>
      <c r="K2978" t="s">
        <v>31</v>
      </c>
      <c r="L2978" t="s">
        <v>26</v>
      </c>
      <c r="M2978" s="1">
        <v>776</v>
      </c>
      <c r="N2978" s="1">
        <v>1008.8</v>
      </c>
      <c r="O2978" s="1">
        <v>21.728</v>
      </c>
      <c r="P2978" s="1">
        <v>211.072</v>
      </c>
      <c r="AD2978" s="1">
        <v>1008.8</v>
      </c>
      <c r="AE2978" s="1">
        <v>21.728</v>
      </c>
    </row>
    <row r="2979" spans="1:31">
      <c r="A2979" t="s">
        <v>165</v>
      </c>
      <c r="B2979">
        <v>38</v>
      </c>
      <c r="C2979" t="s">
        <v>168</v>
      </c>
      <c r="D2979" t="s">
        <v>59</v>
      </c>
      <c r="E2979" t="s">
        <v>21</v>
      </c>
      <c r="F2979">
        <v>47</v>
      </c>
      <c r="G2979" t="s">
        <v>22</v>
      </c>
      <c r="H2979" t="s">
        <v>85</v>
      </c>
      <c r="I2979" t="s">
        <v>24</v>
      </c>
      <c r="J2979">
        <v>3.4</v>
      </c>
      <c r="K2979" t="s">
        <v>25</v>
      </c>
      <c r="L2979" t="s">
        <v>48</v>
      </c>
      <c r="M2979" s="1">
        <v>235</v>
      </c>
      <c r="N2979" s="1">
        <v>305.5</v>
      </c>
      <c r="O2979" s="1">
        <v>7.99</v>
      </c>
      <c r="P2979" s="1">
        <v>62.51</v>
      </c>
      <c r="AD2979" s="1">
        <v>305.5</v>
      </c>
      <c r="AE2979" s="1">
        <v>7.99</v>
      </c>
    </row>
    <row r="2980" spans="1:31">
      <c r="A2980" t="s">
        <v>151</v>
      </c>
      <c r="B2980">
        <v>53</v>
      </c>
      <c r="C2980" t="s">
        <v>168</v>
      </c>
      <c r="D2980" t="s">
        <v>59</v>
      </c>
      <c r="E2980" t="s">
        <v>21</v>
      </c>
      <c r="F2980">
        <v>56</v>
      </c>
      <c r="G2980" t="s">
        <v>35</v>
      </c>
      <c r="H2980" t="s">
        <v>123</v>
      </c>
      <c r="I2980" t="s">
        <v>36</v>
      </c>
      <c r="J2980">
        <v>3.9</v>
      </c>
      <c r="K2980" t="s">
        <v>76</v>
      </c>
      <c r="L2980" t="s">
        <v>26</v>
      </c>
      <c r="M2980" s="1">
        <v>280</v>
      </c>
      <c r="N2980" s="1">
        <v>364</v>
      </c>
      <c r="O2980" s="1">
        <v>10.92</v>
      </c>
      <c r="P2980" s="1">
        <v>73.08</v>
      </c>
      <c r="AD2980" s="1">
        <v>364</v>
      </c>
      <c r="AE2980" s="1">
        <v>10.92</v>
      </c>
    </row>
    <row r="2981" spans="1:31">
      <c r="A2981" t="s">
        <v>58</v>
      </c>
      <c r="B2981">
        <v>31</v>
      </c>
      <c r="C2981" t="s">
        <v>168</v>
      </c>
      <c r="D2981" t="s">
        <v>34</v>
      </c>
      <c r="E2981" t="s">
        <v>21</v>
      </c>
      <c r="F2981">
        <v>91</v>
      </c>
      <c r="G2981" t="s">
        <v>22</v>
      </c>
      <c r="H2981" t="s">
        <v>81</v>
      </c>
      <c r="I2981" t="s">
        <v>55</v>
      </c>
      <c r="J2981">
        <v>2.6</v>
      </c>
      <c r="K2981" t="s">
        <v>44</v>
      </c>
      <c r="L2981" t="s">
        <v>38</v>
      </c>
      <c r="M2981" s="1">
        <v>637</v>
      </c>
      <c r="N2981" s="1">
        <v>828.1</v>
      </c>
      <c r="O2981" s="1">
        <v>16.562</v>
      </c>
      <c r="P2981" s="1">
        <v>174.538</v>
      </c>
      <c r="AD2981" s="1">
        <v>828.1</v>
      </c>
      <c r="AE2981" s="1">
        <v>16.562</v>
      </c>
    </row>
    <row r="2982" spans="1:31">
      <c r="A2982" t="s">
        <v>142</v>
      </c>
      <c r="B2982">
        <v>70</v>
      </c>
      <c r="C2982" t="s">
        <v>168</v>
      </c>
      <c r="D2982" t="s">
        <v>159</v>
      </c>
      <c r="E2982" t="s">
        <v>69</v>
      </c>
      <c r="F2982">
        <v>93</v>
      </c>
      <c r="G2982" t="s">
        <v>22</v>
      </c>
      <c r="H2982" t="s">
        <v>91</v>
      </c>
      <c r="I2982" t="s">
        <v>55</v>
      </c>
      <c r="J2982">
        <v>4.4</v>
      </c>
      <c r="K2982" t="s">
        <v>76</v>
      </c>
      <c r="L2982" t="s">
        <v>94</v>
      </c>
      <c r="M2982" s="1">
        <v>186</v>
      </c>
      <c r="N2982" s="1">
        <v>241.8</v>
      </c>
      <c r="O2982" s="1">
        <v>8.184</v>
      </c>
      <c r="P2982" s="1">
        <v>47.616</v>
      </c>
      <c r="AD2982" s="1">
        <v>241.8</v>
      </c>
      <c r="AE2982" s="1">
        <v>8.184</v>
      </c>
    </row>
    <row r="2983" spans="1:31">
      <c r="A2983" t="s">
        <v>84</v>
      </c>
      <c r="B2983">
        <v>21</v>
      </c>
      <c r="C2983" t="s">
        <v>168</v>
      </c>
      <c r="D2983" t="s">
        <v>101</v>
      </c>
      <c r="E2983" t="s">
        <v>21</v>
      </c>
      <c r="F2983">
        <v>36</v>
      </c>
      <c r="G2983" t="s">
        <v>22</v>
      </c>
      <c r="H2983" t="s">
        <v>70</v>
      </c>
      <c r="I2983" t="s">
        <v>24</v>
      </c>
      <c r="J2983">
        <v>4.9</v>
      </c>
      <c r="K2983" t="s">
        <v>25</v>
      </c>
      <c r="L2983" t="s">
        <v>48</v>
      </c>
      <c r="M2983" s="1">
        <v>180</v>
      </c>
      <c r="N2983" s="1">
        <v>234</v>
      </c>
      <c r="O2983" s="1">
        <v>8.82</v>
      </c>
      <c r="P2983" s="1">
        <v>45.18</v>
      </c>
      <c r="AD2983" s="1">
        <v>234</v>
      </c>
      <c r="AE2983" s="1">
        <v>8.82</v>
      </c>
    </row>
    <row r="2984" spans="1:31">
      <c r="A2984" t="s">
        <v>166</v>
      </c>
      <c r="B2984">
        <v>33</v>
      </c>
      <c r="C2984" t="s">
        <v>168</v>
      </c>
      <c r="D2984" t="s">
        <v>88</v>
      </c>
      <c r="E2984" t="s">
        <v>21</v>
      </c>
      <c r="F2984">
        <v>45</v>
      </c>
      <c r="G2984" t="s">
        <v>43</v>
      </c>
      <c r="H2984" t="s">
        <v>136</v>
      </c>
      <c r="I2984" t="s">
        <v>52</v>
      </c>
      <c r="J2984">
        <v>3.6</v>
      </c>
      <c r="K2984" t="s">
        <v>37</v>
      </c>
      <c r="L2984" t="s">
        <v>38</v>
      </c>
      <c r="M2984" s="1">
        <v>360</v>
      </c>
      <c r="N2984" s="1">
        <v>468</v>
      </c>
      <c r="O2984" s="1">
        <v>12.96</v>
      </c>
      <c r="P2984" s="1">
        <v>95.04</v>
      </c>
      <c r="AD2984" s="1">
        <v>468</v>
      </c>
      <c r="AE2984" s="1">
        <v>12.96</v>
      </c>
    </row>
    <row r="2985" spans="1:31">
      <c r="A2985" t="s">
        <v>61</v>
      </c>
      <c r="B2985">
        <v>60</v>
      </c>
      <c r="C2985" t="s">
        <v>168</v>
      </c>
      <c r="D2985" t="s">
        <v>101</v>
      </c>
      <c r="E2985" t="s">
        <v>21</v>
      </c>
      <c r="F2985">
        <v>44</v>
      </c>
      <c r="G2985" t="s">
        <v>43</v>
      </c>
      <c r="H2985" t="s">
        <v>60</v>
      </c>
      <c r="I2985" t="s">
        <v>24</v>
      </c>
      <c r="J2985">
        <v>2.8</v>
      </c>
      <c r="K2985" t="s">
        <v>37</v>
      </c>
      <c r="L2985" t="s">
        <v>56</v>
      </c>
      <c r="M2985" s="1">
        <v>220</v>
      </c>
      <c r="N2985" s="1">
        <v>286</v>
      </c>
      <c r="O2985" s="1">
        <v>6.16</v>
      </c>
      <c r="P2985" s="1">
        <v>59.84</v>
      </c>
      <c r="AD2985" s="1">
        <v>286</v>
      </c>
      <c r="AE2985" s="1">
        <v>6.16</v>
      </c>
    </row>
    <row r="2986" spans="1:31">
      <c r="A2986" t="s">
        <v>116</v>
      </c>
      <c r="B2986">
        <v>45</v>
      </c>
      <c r="C2986" t="s">
        <v>168</v>
      </c>
      <c r="D2986" t="s">
        <v>159</v>
      </c>
      <c r="E2986" t="s">
        <v>69</v>
      </c>
      <c r="F2986">
        <v>32</v>
      </c>
      <c r="G2986" t="s">
        <v>22</v>
      </c>
      <c r="H2986" t="s">
        <v>121</v>
      </c>
      <c r="I2986" t="s">
        <v>36</v>
      </c>
      <c r="J2986">
        <v>4.3</v>
      </c>
      <c r="K2986" t="s">
        <v>92</v>
      </c>
      <c r="L2986" t="s">
        <v>77</v>
      </c>
      <c r="M2986" s="1">
        <v>64</v>
      </c>
      <c r="N2986" s="1">
        <v>83.2</v>
      </c>
      <c r="O2986" s="1">
        <v>2.752</v>
      </c>
      <c r="P2986" s="1">
        <v>16.448</v>
      </c>
      <c r="AD2986" s="1">
        <v>83.2</v>
      </c>
      <c r="AE2986" s="1">
        <v>2.752</v>
      </c>
    </row>
    <row r="2987" spans="1:31">
      <c r="A2987" t="s">
        <v>80</v>
      </c>
      <c r="B2987">
        <v>46</v>
      </c>
      <c r="C2987" t="s">
        <v>168</v>
      </c>
      <c r="D2987" t="s">
        <v>149</v>
      </c>
      <c r="E2987" t="s">
        <v>69</v>
      </c>
      <c r="F2987">
        <v>36</v>
      </c>
      <c r="G2987" t="s">
        <v>35</v>
      </c>
      <c r="H2987" t="s">
        <v>91</v>
      </c>
      <c r="I2987" t="s">
        <v>52</v>
      </c>
      <c r="J2987">
        <v>3</v>
      </c>
      <c r="K2987" t="s">
        <v>31</v>
      </c>
      <c r="L2987" t="s">
        <v>77</v>
      </c>
      <c r="M2987" s="1">
        <v>72</v>
      </c>
      <c r="N2987" s="1">
        <v>93.6</v>
      </c>
      <c r="O2987" s="1">
        <v>2.16</v>
      </c>
      <c r="P2987" s="1">
        <v>19.44</v>
      </c>
      <c r="AD2987" s="1">
        <v>93.6</v>
      </c>
      <c r="AE2987" s="1">
        <v>2.16</v>
      </c>
    </row>
    <row r="2988" spans="1:31">
      <c r="A2988" t="s">
        <v>132</v>
      </c>
      <c r="B2988">
        <v>62</v>
      </c>
      <c r="C2988" t="s">
        <v>168</v>
      </c>
      <c r="D2988" t="s">
        <v>149</v>
      </c>
      <c r="E2988" t="s">
        <v>69</v>
      </c>
      <c r="F2988">
        <v>85</v>
      </c>
      <c r="G2988" t="s">
        <v>35</v>
      </c>
      <c r="H2988" t="s">
        <v>64</v>
      </c>
      <c r="I2988" t="s">
        <v>52</v>
      </c>
      <c r="J2988">
        <v>3.3</v>
      </c>
      <c r="K2988" t="s">
        <v>37</v>
      </c>
      <c r="L2988" t="s">
        <v>94</v>
      </c>
      <c r="M2988" s="1">
        <v>170</v>
      </c>
      <c r="N2988" s="1">
        <v>221</v>
      </c>
      <c r="O2988" s="1">
        <v>5.61</v>
      </c>
      <c r="P2988" s="1">
        <v>45.39</v>
      </c>
      <c r="AD2988" s="1">
        <v>221</v>
      </c>
      <c r="AE2988" s="1">
        <v>5.61</v>
      </c>
    </row>
    <row r="2989" spans="1:31">
      <c r="A2989" t="s">
        <v>58</v>
      </c>
      <c r="B2989">
        <v>63</v>
      </c>
      <c r="C2989" t="s">
        <v>168</v>
      </c>
      <c r="D2989" t="s">
        <v>93</v>
      </c>
      <c r="E2989" t="s">
        <v>21</v>
      </c>
      <c r="F2989">
        <v>36</v>
      </c>
      <c r="G2989" t="s">
        <v>22</v>
      </c>
      <c r="H2989" t="s">
        <v>100</v>
      </c>
      <c r="I2989" t="s">
        <v>24</v>
      </c>
      <c r="J2989">
        <v>2.5</v>
      </c>
      <c r="K2989" t="s">
        <v>31</v>
      </c>
      <c r="L2989" t="s">
        <v>94</v>
      </c>
      <c r="M2989" s="1">
        <v>216</v>
      </c>
      <c r="N2989" s="1">
        <v>280.8</v>
      </c>
      <c r="O2989" s="1">
        <v>5.4</v>
      </c>
      <c r="P2989" s="1">
        <v>59.4</v>
      </c>
      <c r="AD2989" s="1">
        <v>280.8</v>
      </c>
      <c r="AE2989" s="1">
        <v>5.4</v>
      </c>
    </row>
    <row r="2990" spans="1:31">
      <c r="A2990" t="s">
        <v>119</v>
      </c>
      <c r="B2990">
        <v>69</v>
      </c>
      <c r="C2990" t="s">
        <v>168</v>
      </c>
      <c r="D2990" t="s">
        <v>140</v>
      </c>
      <c r="E2990" t="s">
        <v>21</v>
      </c>
      <c r="F2990">
        <v>55</v>
      </c>
      <c r="G2990" t="s">
        <v>35</v>
      </c>
      <c r="H2990" t="s">
        <v>70</v>
      </c>
      <c r="I2990" t="s">
        <v>36</v>
      </c>
      <c r="J2990">
        <v>5</v>
      </c>
      <c r="K2990" t="s">
        <v>92</v>
      </c>
      <c r="L2990" t="s">
        <v>94</v>
      </c>
      <c r="M2990" s="1">
        <v>55</v>
      </c>
      <c r="N2990" s="1">
        <v>71.5</v>
      </c>
      <c r="O2990" s="1">
        <v>2.75</v>
      </c>
      <c r="P2990" s="1">
        <v>13.75</v>
      </c>
      <c r="AD2990" s="1">
        <v>71.5</v>
      </c>
      <c r="AE2990" s="1">
        <v>2.75</v>
      </c>
    </row>
    <row r="2991" spans="1:31">
      <c r="A2991" t="s">
        <v>40</v>
      </c>
      <c r="B2991">
        <v>46</v>
      </c>
      <c r="C2991" t="s">
        <v>168</v>
      </c>
      <c r="D2991" t="s">
        <v>149</v>
      </c>
      <c r="E2991" t="s">
        <v>69</v>
      </c>
      <c r="F2991">
        <v>20</v>
      </c>
      <c r="G2991" t="s">
        <v>98</v>
      </c>
      <c r="H2991" t="s">
        <v>91</v>
      </c>
      <c r="I2991" t="s">
        <v>52</v>
      </c>
      <c r="J2991">
        <v>4.3</v>
      </c>
      <c r="K2991" t="s">
        <v>37</v>
      </c>
      <c r="L2991" t="s">
        <v>38</v>
      </c>
      <c r="M2991" s="1">
        <v>40</v>
      </c>
      <c r="N2991" s="1">
        <v>52</v>
      </c>
      <c r="O2991" s="1">
        <v>1.72</v>
      </c>
      <c r="P2991" s="1">
        <v>10.28</v>
      </c>
      <c r="AD2991" s="1">
        <v>52</v>
      </c>
      <c r="AE2991" s="1">
        <v>1.72</v>
      </c>
    </row>
    <row r="2992" spans="1:31">
      <c r="A2992" t="s">
        <v>130</v>
      </c>
      <c r="B2992">
        <v>69</v>
      </c>
      <c r="C2992" t="s">
        <v>168</v>
      </c>
      <c r="D2992" t="s">
        <v>54</v>
      </c>
      <c r="E2992" t="s">
        <v>21</v>
      </c>
      <c r="F2992">
        <v>91</v>
      </c>
      <c r="G2992" t="s">
        <v>43</v>
      </c>
      <c r="H2992" t="s">
        <v>91</v>
      </c>
      <c r="I2992" t="s">
        <v>55</v>
      </c>
      <c r="J2992">
        <v>4.2</v>
      </c>
      <c r="K2992" t="s">
        <v>25</v>
      </c>
      <c r="L2992" t="s">
        <v>94</v>
      </c>
      <c r="M2992" s="1">
        <v>273</v>
      </c>
      <c r="N2992" s="1">
        <v>354.9</v>
      </c>
      <c r="O2992" s="1">
        <v>11.466</v>
      </c>
      <c r="P2992" s="1">
        <v>70.434</v>
      </c>
      <c r="AD2992" s="1">
        <v>354.9</v>
      </c>
      <c r="AE2992" s="1">
        <v>11.466</v>
      </c>
    </row>
    <row r="2993" spans="1:31">
      <c r="A2993" t="s">
        <v>156</v>
      </c>
      <c r="B2993">
        <v>66</v>
      </c>
      <c r="C2993" t="s">
        <v>168</v>
      </c>
      <c r="D2993" t="s">
        <v>88</v>
      </c>
      <c r="E2993" t="s">
        <v>21</v>
      </c>
      <c r="F2993">
        <v>71</v>
      </c>
      <c r="G2993" t="s">
        <v>22</v>
      </c>
      <c r="H2993" t="s">
        <v>102</v>
      </c>
      <c r="I2993" t="s">
        <v>52</v>
      </c>
      <c r="J2993">
        <v>3.9</v>
      </c>
      <c r="K2993" t="s">
        <v>44</v>
      </c>
      <c r="L2993" t="s">
        <v>77</v>
      </c>
      <c r="M2993" s="1">
        <v>568</v>
      </c>
      <c r="N2993" s="1">
        <v>738.4</v>
      </c>
      <c r="O2993" s="1">
        <v>22.152</v>
      </c>
      <c r="P2993" s="1">
        <v>148.248</v>
      </c>
      <c r="AD2993" s="1">
        <v>738.4</v>
      </c>
      <c r="AE2993" s="1">
        <v>22.152</v>
      </c>
    </row>
    <row r="2994" spans="1:31">
      <c r="A2994" t="s">
        <v>128</v>
      </c>
      <c r="B2994">
        <v>41</v>
      </c>
      <c r="C2994" t="s">
        <v>168</v>
      </c>
      <c r="D2994" t="s">
        <v>140</v>
      </c>
      <c r="E2994" t="s">
        <v>21</v>
      </c>
      <c r="F2994">
        <v>64</v>
      </c>
      <c r="G2994" t="s">
        <v>43</v>
      </c>
      <c r="H2994" t="s">
        <v>60</v>
      </c>
      <c r="I2994" t="s">
        <v>36</v>
      </c>
      <c r="J2994">
        <v>3.9</v>
      </c>
      <c r="K2994" t="s">
        <v>25</v>
      </c>
      <c r="L2994" t="s">
        <v>38</v>
      </c>
      <c r="M2994" s="1">
        <v>64</v>
      </c>
      <c r="N2994" s="1">
        <v>83.2</v>
      </c>
      <c r="O2994" s="1">
        <v>2.496</v>
      </c>
      <c r="P2994" s="1">
        <v>16.704</v>
      </c>
      <c r="AD2994" s="1">
        <v>83.2</v>
      </c>
      <c r="AE2994" s="1">
        <v>2.496</v>
      </c>
    </row>
    <row r="2995" spans="1:31">
      <c r="A2995" t="s">
        <v>126</v>
      </c>
      <c r="B2995">
        <v>32</v>
      </c>
      <c r="C2995" t="s">
        <v>168</v>
      </c>
      <c r="D2995" t="s">
        <v>114</v>
      </c>
      <c r="E2995" t="s">
        <v>63</v>
      </c>
      <c r="F2995">
        <v>21</v>
      </c>
      <c r="G2995" t="s">
        <v>22</v>
      </c>
      <c r="H2995" t="s">
        <v>141</v>
      </c>
      <c r="I2995" t="s">
        <v>36</v>
      </c>
      <c r="J2995">
        <v>4.2</v>
      </c>
      <c r="K2995" t="s">
        <v>31</v>
      </c>
      <c r="L2995" t="s">
        <v>77</v>
      </c>
      <c r="M2995" s="1">
        <v>147</v>
      </c>
      <c r="N2995" s="1">
        <v>191.1</v>
      </c>
      <c r="O2995" s="1">
        <v>6.174</v>
      </c>
      <c r="P2995" s="1">
        <v>37.926</v>
      </c>
      <c r="AD2995" s="1">
        <v>191.1</v>
      </c>
      <c r="AE2995" s="1">
        <v>6.174</v>
      </c>
    </row>
    <row r="2996" spans="1:31">
      <c r="A2996" t="s">
        <v>119</v>
      </c>
      <c r="B2996">
        <v>69</v>
      </c>
      <c r="C2996" t="s">
        <v>168</v>
      </c>
      <c r="D2996" t="s">
        <v>29</v>
      </c>
      <c r="E2996" t="s">
        <v>21</v>
      </c>
      <c r="F2996">
        <v>100</v>
      </c>
      <c r="G2996" t="s">
        <v>35</v>
      </c>
      <c r="H2996" t="s">
        <v>51</v>
      </c>
      <c r="I2996" t="s">
        <v>24</v>
      </c>
      <c r="J2996">
        <v>3.5</v>
      </c>
      <c r="K2996" t="s">
        <v>76</v>
      </c>
      <c r="L2996" t="s">
        <v>56</v>
      </c>
      <c r="M2996" s="1">
        <v>400</v>
      </c>
      <c r="N2996" s="1">
        <v>520</v>
      </c>
      <c r="O2996" s="1">
        <v>14</v>
      </c>
      <c r="P2996" s="1">
        <v>106</v>
      </c>
      <c r="AD2996" s="1">
        <v>520</v>
      </c>
      <c r="AE2996" s="1">
        <v>14</v>
      </c>
    </row>
    <row r="2997" spans="1:31">
      <c r="A2997" t="s">
        <v>157</v>
      </c>
      <c r="B2997">
        <v>29</v>
      </c>
      <c r="C2997" t="s">
        <v>168</v>
      </c>
      <c r="D2997" t="s">
        <v>34</v>
      </c>
      <c r="E2997" t="s">
        <v>21</v>
      </c>
      <c r="F2997">
        <v>96</v>
      </c>
      <c r="G2997" t="s">
        <v>43</v>
      </c>
      <c r="H2997" t="s">
        <v>136</v>
      </c>
      <c r="I2997" t="s">
        <v>52</v>
      </c>
      <c r="J2997">
        <v>2.5</v>
      </c>
      <c r="K2997" t="s">
        <v>92</v>
      </c>
      <c r="L2997" t="s">
        <v>77</v>
      </c>
      <c r="M2997" s="1">
        <v>672</v>
      </c>
      <c r="N2997" s="1">
        <v>873.6</v>
      </c>
      <c r="O2997" s="1">
        <v>16.8</v>
      </c>
      <c r="P2997" s="1">
        <v>184.8</v>
      </c>
      <c r="AD2997" s="1">
        <v>873.6</v>
      </c>
      <c r="AE2997" s="1">
        <v>16.8</v>
      </c>
    </row>
    <row r="2998" spans="1:31">
      <c r="A2998" t="s">
        <v>156</v>
      </c>
      <c r="B2998">
        <v>70</v>
      </c>
      <c r="C2998" t="s">
        <v>168</v>
      </c>
      <c r="D2998" t="s">
        <v>120</v>
      </c>
      <c r="E2998" t="s">
        <v>69</v>
      </c>
      <c r="F2998">
        <v>91</v>
      </c>
      <c r="G2998" t="s">
        <v>43</v>
      </c>
      <c r="H2998" t="s">
        <v>51</v>
      </c>
      <c r="I2998" t="s">
        <v>36</v>
      </c>
      <c r="J2998">
        <v>2.9</v>
      </c>
      <c r="K2998" t="s">
        <v>25</v>
      </c>
      <c r="L2998" t="s">
        <v>104</v>
      </c>
      <c r="M2998" s="1">
        <v>819</v>
      </c>
      <c r="N2998" s="1">
        <v>1064.7</v>
      </c>
      <c r="O2998" s="1">
        <v>23.751</v>
      </c>
      <c r="P2998" s="1">
        <v>221.949</v>
      </c>
      <c r="AD2998" s="1">
        <v>1064.7</v>
      </c>
      <c r="AE2998" s="1">
        <v>23.751</v>
      </c>
    </row>
    <row r="2999" spans="1:31">
      <c r="A2999" t="s">
        <v>151</v>
      </c>
      <c r="B2999">
        <v>41</v>
      </c>
      <c r="C2999" t="s">
        <v>168</v>
      </c>
      <c r="D2999" t="s">
        <v>29</v>
      </c>
      <c r="E2999" t="s">
        <v>21</v>
      </c>
      <c r="F2999">
        <v>40</v>
      </c>
      <c r="G2999" t="s">
        <v>35</v>
      </c>
      <c r="H2999" t="s">
        <v>150</v>
      </c>
      <c r="I2999" t="s">
        <v>36</v>
      </c>
      <c r="J2999">
        <v>2.7</v>
      </c>
      <c r="K2999" t="s">
        <v>25</v>
      </c>
      <c r="L2999" t="s">
        <v>104</v>
      </c>
      <c r="M2999" s="1">
        <v>160</v>
      </c>
      <c r="N2999" s="1">
        <v>208</v>
      </c>
      <c r="O2999" s="1">
        <v>4.32</v>
      </c>
      <c r="P2999" s="1">
        <v>43.68</v>
      </c>
      <c r="AD2999" s="1">
        <v>208</v>
      </c>
      <c r="AE2999" s="1">
        <v>4.32</v>
      </c>
    </row>
    <row r="3000" spans="1:31">
      <c r="A3000" t="s">
        <v>134</v>
      </c>
      <c r="B3000">
        <v>31</v>
      </c>
      <c r="C3000" t="s">
        <v>168</v>
      </c>
      <c r="D3000" t="s">
        <v>117</v>
      </c>
      <c r="E3000" t="s">
        <v>21</v>
      </c>
      <c r="F3000">
        <v>53</v>
      </c>
      <c r="G3000" t="s">
        <v>43</v>
      </c>
      <c r="H3000" t="s">
        <v>121</v>
      </c>
      <c r="I3000" t="s">
        <v>52</v>
      </c>
      <c r="J3000">
        <v>4.7</v>
      </c>
      <c r="K3000" t="s">
        <v>92</v>
      </c>
      <c r="L3000" t="s">
        <v>56</v>
      </c>
      <c r="M3000" s="1">
        <v>212</v>
      </c>
      <c r="N3000" s="1">
        <v>275.6</v>
      </c>
      <c r="O3000" s="1">
        <v>9.964</v>
      </c>
      <c r="P3000" s="1">
        <v>53.636</v>
      </c>
      <c r="AD3000" s="1">
        <v>275.6</v>
      </c>
      <c r="AE3000" s="1">
        <v>9.964</v>
      </c>
    </row>
    <row r="3001" spans="1:31">
      <c r="A3001" t="s">
        <v>87</v>
      </c>
      <c r="B3001">
        <v>31</v>
      </c>
      <c r="C3001" t="s">
        <v>168</v>
      </c>
      <c r="D3001" t="s">
        <v>96</v>
      </c>
      <c r="E3001" t="s">
        <v>69</v>
      </c>
      <c r="F3001">
        <v>48</v>
      </c>
      <c r="G3001" t="s">
        <v>35</v>
      </c>
      <c r="H3001" t="s">
        <v>60</v>
      </c>
      <c r="I3001" t="s">
        <v>24</v>
      </c>
      <c r="J3001">
        <v>3.8</v>
      </c>
      <c r="K3001" t="s">
        <v>31</v>
      </c>
      <c r="L3001" t="s">
        <v>94</v>
      </c>
      <c r="M3001" s="1">
        <v>48</v>
      </c>
      <c r="N3001" s="1">
        <v>62.4</v>
      </c>
      <c r="O3001" s="1">
        <v>1.824</v>
      </c>
      <c r="P3001" s="1">
        <v>12.576</v>
      </c>
      <c r="AD3001" s="1">
        <v>62.4</v>
      </c>
      <c r="AE3001" s="1">
        <v>1.824</v>
      </c>
    </row>
    <row r="3002" spans="1:31">
      <c r="A3002" t="s">
        <v>138</v>
      </c>
      <c r="B3002">
        <v>57</v>
      </c>
      <c r="C3002" t="s">
        <v>168</v>
      </c>
      <c r="D3002" t="s">
        <v>41</v>
      </c>
      <c r="E3002" t="s">
        <v>42</v>
      </c>
      <c r="F3002">
        <v>70</v>
      </c>
      <c r="G3002" t="s">
        <v>43</v>
      </c>
      <c r="H3002" t="s">
        <v>99</v>
      </c>
      <c r="I3002" t="s">
        <v>24</v>
      </c>
      <c r="J3002">
        <v>3.7</v>
      </c>
      <c r="K3002" t="s">
        <v>44</v>
      </c>
      <c r="L3002" t="s">
        <v>38</v>
      </c>
      <c r="M3002" s="1">
        <v>210</v>
      </c>
      <c r="N3002" s="1">
        <v>273</v>
      </c>
      <c r="O3002" s="1">
        <v>7.77</v>
      </c>
      <c r="P3002" s="1">
        <v>55.23</v>
      </c>
      <c r="AD3002" s="1">
        <v>273</v>
      </c>
      <c r="AE3002" s="1">
        <v>7.77</v>
      </c>
    </row>
    <row r="3003" spans="1:31">
      <c r="A3003" t="s">
        <v>53</v>
      </c>
      <c r="B3003">
        <v>29</v>
      </c>
      <c r="C3003" t="s">
        <v>168</v>
      </c>
      <c r="D3003" t="s">
        <v>62</v>
      </c>
      <c r="E3003" t="s">
        <v>63</v>
      </c>
      <c r="F3003">
        <v>29</v>
      </c>
      <c r="G3003" t="s">
        <v>22</v>
      </c>
      <c r="H3003" t="s">
        <v>60</v>
      </c>
      <c r="I3003" t="s">
        <v>52</v>
      </c>
      <c r="J3003">
        <v>4.7</v>
      </c>
      <c r="K3003" t="s">
        <v>37</v>
      </c>
      <c r="L3003" t="s">
        <v>56</v>
      </c>
      <c r="M3003" s="1">
        <v>232</v>
      </c>
      <c r="N3003" s="1">
        <v>301.6</v>
      </c>
      <c r="O3003" s="1">
        <v>10.904</v>
      </c>
      <c r="P3003" s="1">
        <v>58.696</v>
      </c>
      <c r="AD3003" s="1">
        <v>301.6</v>
      </c>
      <c r="AE3003" s="1">
        <v>10.904</v>
      </c>
    </row>
    <row r="3004" spans="1:31">
      <c r="A3004" t="s">
        <v>58</v>
      </c>
      <c r="B3004">
        <v>70</v>
      </c>
      <c r="C3004" t="s">
        <v>168</v>
      </c>
      <c r="D3004" t="s">
        <v>149</v>
      </c>
      <c r="E3004" t="s">
        <v>69</v>
      </c>
      <c r="F3004">
        <v>29</v>
      </c>
      <c r="G3004" t="s">
        <v>43</v>
      </c>
      <c r="H3004" t="s">
        <v>30</v>
      </c>
      <c r="I3004" t="s">
        <v>55</v>
      </c>
      <c r="J3004">
        <v>3.6</v>
      </c>
      <c r="K3004" t="s">
        <v>76</v>
      </c>
      <c r="L3004" t="s">
        <v>56</v>
      </c>
      <c r="M3004" s="1">
        <v>58</v>
      </c>
      <c r="N3004" s="1">
        <v>75.4</v>
      </c>
      <c r="O3004" s="1">
        <v>2.088</v>
      </c>
      <c r="P3004" s="1">
        <v>15.312</v>
      </c>
      <c r="AD3004" s="1">
        <v>75.4</v>
      </c>
      <c r="AE3004" s="1">
        <v>2.088</v>
      </c>
    </row>
    <row r="3005" spans="1:31">
      <c r="A3005" t="s">
        <v>46</v>
      </c>
      <c r="B3005">
        <v>51</v>
      </c>
      <c r="C3005" t="s">
        <v>168</v>
      </c>
      <c r="D3005" t="s">
        <v>20</v>
      </c>
      <c r="E3005" t="s">
        <v>21</v>
      </c>
      <c r="F3005">
        <v>53</v>
      </c>
      <c r="G3005" t="s">
        <v>43</v>
      </c>
      <c r="H3005" t="s">
        <v>125</v>
      </c>
      <c r="I3005" t="s">
        <v>55</v>
      </c>
      <c r="J3005">
        <v>2.8</v>
      </c>
      <c r="K3005" t="s">
        <v>37</v>
      </c>
      <c r="L3005" t="s">
        <v>104</v>
      </c>
      <c r="M3005" s="1">
        <v>265</v>
      </c>
      <c r="N3005" s="1">
        <v>344.5</v>
      </c>
      <c r="O3005" s="1">
        <v>7.42</v>
      </c>
      <c r="P3005" s="1">
        <v>72.08</v>
      </c>
      <c r="AD3005" s="1">
        <v>344.5</v>
      </c>
      <c r="AE3005" s="1">
        <v>7.42</v>
      </c>
    </row>
    <row r="3006" spans="1:31">
      <c r="A3006" t="s">
        <v>132</v>
      </c>
      <c r="B3006">
        <v>45</v>
      </c>
      <c r="C3006" t="s">
        <v>168</v>
      </c>
      <c r="D3006" t="s">
        <v>93</v>
      </c>
      <c r="E3006" t="s">
        <v>21</v>
      </c>
      <c r="F3006">
        <v>79</v>
      </c>
      <c r="G3006" t="s">
        <v>43</v>
      </c>
      <c r="H3006" t="s">
        <v>99</v>
      </c>
      <c r="I3006" t="s">
        <v>24</v>
      </c>
      <c r="J3006">
        <v>3.7</v>
      </c>
      <c r="K3006" t="s">
        <v>25</v>
      </c>
      <c r="L3006" t="s">
        <v>26</v>
      </c>
      <c r="M3006" s="1">
        <v>474</v>
      </c>
      <c r="N3006" s="1">
        <v>616.2</v>
      </c>
      <c r="O3006" s="1">
        <v>17.538</v>
      </c>
      <c r="P3006" s="1">
        <v>124.662</v>
      </c>
      <c r="AD3006" s="1">
        <v>616.2</v>
      </c>
      <c r="AE3006" s="1">
        <v>17.538</v>
      </c>
    </row>
    <row r="3007" spans="1:31">
      <c r="A3007" t="s">
        <v>134</v>
      </c>
      <c r="B3007">
        <v>18</v>
      </c>
      <c r="C3007" t="s">
        <v>168</v>
      </c>
      <c r="D3007" t="s">
        <v>59</v>
      </c>
      <c r="E3007" t="s">
        <v>21</v>
      </c>
      <c r="F3007">
        <v>65</v>
      </c>
      <c r="G3007" t="s">
        <v>98</v>
      </c>
      <c r="H3007" t="s">
        <v>125</v>
      </c>
      <c r="I3007" t="s">
        <v>36</v>
      </c>
      <c r="J3007">
        <v>3.5</v>
      </c>
      <c r="K3007" t="s">
        <v>25</v>
      </c>
      <c r="L3007" t="s">
        <v>38</v>
      </c>
      <c r="M3007" s="1">
        <v>325</v>
      </c>
      <c r="N3007" s="1">
        <v>422.5</v>
      </c>
      <c r="O3007" s="1">
        <v>11.375</v>
      </c>
      <c r="P3007" s="1">
        <v>86.125</v>
      </c>
      <c r="AD3007" s="1">
        <v>422.5</v>
      </c>
      <c r="AE3007" s="1">
        <v>11.375</v>
      </c>
    </row>
    <row r="3008" spans="1:31">
      <c r="A3008" t="s">
        <v>156</v>
      </c>
      <c r="B3008">
        <v>37</v>
      </c>
      <c r="C3008" t="s">
        <v>168</v>
      </c>
      <c r="D3008" t="s">
        <v>88</v>
      </c>
      <c r="E3008" t="s">
        <v>21</v>
      </c>
      <c r="F3008">
        <v>99</v>
      </c>
      <c r="G3008" t="s">
        <v>43</v>
      </c>
      <c r="H3008" t="s">
        <v>81</v>
      </c>
      <c r="I3008" t="s">
        <v>52</v>
      </c>
      <c r="J3008">
        <v>3.7</v>
      </c>
      <c r="K3008" t="s">
        <v>25</v>
      </c>
      <c r="L3008" t="s">
        <v>77</v>
      </c>
      <c r="M3008" s="1">
        <v>792</v>
      </c>
      <c r="N3008" s="1">
        <v>1029.6</v>
      </c>
      <c r="O3008" s="1">
        <v>29.304</v>
      </c>
      <c r="P3008" s="1">
        <v>208.296</v>
      </c>
      <c r="AD3008" s="1">
        <v>1029.6</v>
      </c>
      <c r="AE3008" s="1">
        <v>29.304</v>
      </c>
    </row>
    <row r="3009" spans="1:31">
      <c r="A3009" t="s">
        <v>90</v>
      </c>
      <c r="B3009">
        <v>23</v>
      </c>
      <c r="C3009" t="s">
        <v>168</v>
      </c>
      <c r="D3009" t="s">
        <v>96</v>
      </c>
      <c r="E3009" t="s">
        <v>69</v>
      </c>
      <c r="F3009">
        <v>60</v>
      </c>
      <c r="G3009" t="s">
        <v>22</v>
      </c>
      <c r="H3009" t="s">
        <v>99</v>
      </c>
      <c r="I3009" t="s">
        <v>24</v>
      </c>
      <c r="J3009">
        <v>3</v>
      </c>
      <c r="K3009" t="s">
        <v>25</v>
      </c>
      <c r="L3009" t="s">
        <v>38</v>
      </c>
      <c r="M3009" s="1">
        <v>60</v>
      </c>
      <c r="N3009" s="1">
        <v>78</v>
      </c>
      <c r="O3009" s="1">
        <v>1.8</v>
      </c>
      <c r="P3009" s="1">
        <v>16.2</v>
      </c>
      <c r="AD3009" s="1">
        <v>78</v>
      </c>
      <c r="AE3009" s="1">
        <v>1.8</v>
      </c>
    </row>
    <row r="3010" spans="1:31">
      <c r="A3010" t="s">
        <v>145</v>
      </c>
      <c r="B3010">
        <v>39</v>
      </c>
      <c r="C3010" t="s">
        <v>168</v>
      </c>
      <c r="D3010" t="s">
        <v>74</v>
      </c>
      <c r="E3010" t="s">
        <v>42</v>
      </c>
      <c r="F3010">
        <v>86</v>
      </c>
      <c r="G3010" t="s">
        <v>43</v>
      </c>
      <c r="H3010" t="s">
        <v>85</v>
      </c>
      <c r="I3010" t="s">
        <v>24</v>
      </c>
      <c r="J3010">
        <v>4.9</v>
      </c>
      <c r="K3010" t="s">
        <v>44</v>
      </c>
      <c r="L3010" t="s">
        <v>38</v>
      </c>
      <c r="M3010" s="1">
        <v>344</v>
      </c>
      <c r="N3010" s="1">
        <v>447.2</v>
      </c>
      <c r="O3010" s="1">
        <v>16.856</v>
      </c>
      <c r="P3010" s="1">
        <v>86.344</v>
      </c>
      <c r="AD3010" s="1">
        <v>447.2</v>
      </c>
      <c r="AE3010" s="1">
        <v>16.856</v>
      </c>
    </row>
    <row r="3011" spans="1:31">
      <c r="A3011" t="s">
        <v>58</v>
      </c>
      <c r="B3011">
        <v>62</v>
      </c>
      <c r="C3011" t="s">
        <v>168</v>
      </c>
      <c r="D3011" t="s">
        <v>149</v>
      </c>
      <c r="E3011" t="s">
        <v>69</v>
      </c>
      <c r="F3011">
        <v>73</v>
      </c>
      <c r="G3011" t="s">
        <v>43</v>
      </c>
      <c r="H3011" t="s">
        <v>64</v>
      </c>
      <c r="I3011" t="s">
        <v>24</v>
      </c>
      <c r="J3011">
        <v>4.6</v>
      </c>
      <c r="K3011" t="s">
        <v>25</v>
      </c>
      <c r="L3011" t="s">
        <v>26</v>
      </c>
      <c r="M3011" s="1">
        <v>146</v>
      </c>
      <c r="N3011" s="1">
        <v>189.8</v>
      </c>
      <c r="O3011" s="1">
        <v>6.716</v>
      </c>
      <c r="P3011" s="1">
        <v>37.084</v>
      </c>
      <c r="AD3011" s="1">
        <v>189.8</v>
      </c>
      <c r="AE3011" s="1">
        <v>6.716</v>
      </c>
    </row>
    <row r="3012" spans="1:31">
      <c r="A3012" t="s">
        <v>138</v>
      </c>
      <c r="B3012">
        <v>70</v>
      </c>
      <c r="C3012" t="s">
        <v>168</v>
      </c>
      <c r="D3012" t="s">
        <v>149</v>
      </c>
      <c r="E3012" t="s">
        <v>69</v>
      </c>
      <c r="F3012">
        <v>45</v>
      </c>
      <c r="G3012" t="s">
        <v>43</v>
      </c>
      <c r="H3012" t="s">
        <v>89</v>
      </c>
      <c r="I3012" t="s">
        <v>24</v>
      </c>
      <c r="J3012">
        <v>3.3</v>
      </c>
      <c r="K3012" t="s">
        <v>37</v>
      </c>
      <c r="L3012" t="s">
        <v>48</v>
      </c>
      <c r="M3012" s="1">
        <v>90</v>
      </c>
      <c r="N3012" s="1">
        <v>117</v>
      </c>
      <c r="O3012" s="1">
        <v>2.97</v>
      </c>
      <c r="P3012" s="1">
        <v>24.03</v>
      </c>
      <c r="AD3012" s="1">
        <v>117</v>
      </c>
      <c r="AE3012" s="1">
        <v>2.97</v>
      </c>
    </row>
    <row r="3013" spans="1:31">
      <c r="A3013" t="s">
        <v>119</v>
      </c>
      <c r="B3013">
        <v>20</v>
      </c>
      <c r="C3013" t="s">
        <v>168</v>
      </c>
      <c r="D3013" t="s">
        <v>149</v>
      </c>
      <c r="E3013" t="s">
        <v>69</v>
      </c>
      <c r="F3013">
        <v>70</v>
      </c>
      <c r="G3013" t="s">
        <v>35</v>
      </c>
      <c r="H3013" t="s">
        <v>125</v>
      </c>
      <c r="I3013" t="s">
        <v>52</v>
      </c>
      <c r="J3013">
        <v>3</v>
      </c>
      <c r="K3013" t="s">
        <v>37</v>
      </c>
      <c r="L3013" t="s">
        <v>104</v>
      </c>
      <c r="M3013" s="1">
        <v>140</v>
      </c>
      <c r="N3013" s="1">
        <v>182</v>
      </c>
      <c r="O3013" s="1">
        <v>4.2</v>
      </c>
      <c r="P3013" s="1">
        <v>37.8</v>
      </c>
      <c r="AD3013" s="1">
        <v>182</v>
      </c>
      <c r="AE3013" s="1">
        <v>4.2</v>
      </c>
    </row>
    <row r="3014" spans="1:31">
      <c r="A3014" t="s">
        <v>151</v>
      </c>
      <c r="B3014">
        <v>42</v>
      </c>
      <c r="C3014" t="s">
        <v>168</v>
      </c>
      <c r="D3014" t="s">
        <v>149</v>
      </c>
      <c r="E3014" t="s">
        <v>69</v>
      </c>
      <c r="F3014">
        <v>65</v>
      </c>
      <c r="G3014" t="s">
        <v>43</v>
      </c>
      <c r="H3014" t="s">
        <v>91</v>
      </c>
      <c r="I3014" t="s">
        <v>55</v>
      </c>
      <c r="J3014">
        <v>3.5</v>
      </c>
      <c r="K3014" t="s">
        <v>44</v>
      </c>
      <c r="L3014" t="s">
        <v>48</v>
      </c>
      <c r="M3014" s="1">
        <v>130</v>
      </c>
      <c r="N3014" s="1">
        <v>169</v>
      </c>
      <c r="O3014" s="1">
        <v>4.55</v>
      </c>
      <c r="P3014" s="1">
        <v>34.45</v>
      </c>
      <c r="AD3014" s="1">
        <v>169</v>
      </c>
      <c r="AE3014" s="1">
        <v>4.55</v>
      </c>
    </row>
    <row r="3015" spans="1:31">
      <c r="A3015" t="s">
        <v>132</v>
      </c>
      <c r="B3015">
        <v>41</v>
      </c>
      <c r="C3015" t="s">
        <v>168</v>
      </c>
      <c r="D3015" t="s">
        <v>93</v>
      </c>
      <c r="E3015" t="s">
        <v>21</v>
      </c>
      <c r="F3015">
        <v>55</v>
      </c>
      <c r="G3015" t="s">
        <v>22</v>
      </c>
      <c r="H3015" t="s">
        <v>109</v>
      </c>
      <c r="I3015" t="s">
        <v>52</v>
      </c>
      <c r="J3015">
        <v>4.2</v>
      </c>
      <c r="K3015" t="s">
        <v>31</v>
      </c>
      <c r="L3015" t="s">
        <v>94</v>
      </c>
      <c r="M3015" s="1">
        <v>330</v>
      </c>
      <c r="N3015" s="1">
        <v>429</v>
      </c>
      <c r="O3015" s="1">
        <v>13.86</v>
      </c>
      <c r="P3015" s="1">
        <v>85.14</v>
      </c>
      <c r="AD3015" s="1">
        <v>429</v>
      </c>
      <c r="AE3015" s="1">
        <v>13.86</v>
      </c>
    </row>
    <row r="3016" spans="1:31">
      <c r="A3016" t="s">
        <v>156</v>
      </c>
      <c r="B3016">
        <v>24</v>
      </c>
      <c r="C3016" t="s">
        <v>168</v>
      </c>
      <c r="D3016" t="s">
        <v>129</v>
      </c>
      <c r="E3016" t="s">
        <v>21</v>
      </c>
      <c r="F3016">
        <v>65</v>
      </c>
      <c r="G3016" t="s">
        <v>43</v>
      </c>
      <c r="H3016" t="s">
        <v>30</v>
      </c>
      <c r="I3016" t="s">
        <v>36</v>
      </c>
      <c r="J3016">
        <v>4.5</v>
      </c>
      <c r="K3016" t="s">
        <v>44</v>
      </c>
      <c r="L3016" t="s">
        <v>104</v>
      </c>
      <c r="M3016" s="1">
        <v>130</v>
      </c>
      <c r="N3016" s="1">
        <v>169</v>
      </c>
      <c r="O3016" s="1">
        <v>5.85</v>
      </c>
      <c r="P3016" s="1">
        <v>33.15</v>
      </c>
      <c r="AD3016" s="1">
        <v>169</v>
      </c>
      <c r="AE3016" s="1">
        <v>5.85</v>
      </c>
    </row>
    <row r="3017" spans="1:31">
      <c r="A3017" t="s">
        <v>49</v>
      </c>
      <c r="B3017">
        <v>37</v>
      </c>
      <c r="C3017" t="s">
        <v>168</v>
      </c>
      <c r="D3017" t="s">
        <v>135</v>
      </c>
      <c r="E3017" t="s">
        <v>69</v>
      </c>
      <c r="F3017">
        <v>21</v>
      </c>
      <c r="G3017" t="s">
        <v>98</v>
      </c>
      <c r="H3017" t="s">
        <v>99</v>
      </c>
      <c r="I3017" t="s">
        <v>36</v>
      </c>
      <c r="J3017">
        <v>2.8</v>
      </c>
      <c r="K3017" t="s">
        <v>76</v>
      </c>
      <c r="L3017" t="s">
        <v>77</v>
      </c>
      <c r="M3017" s="1">
        <v>42</v>
      </c>
      <c r="N3017" s="1">
        <v>54.6</v>
      </c>
      <c r="O3017" s="1">
        <v>1.176</v>
      </c>
      <c r="P3017" s="1">
        <v>11.424</v>
      </c>
      <c r="AD3017" s="1">
        <v>54.6</v>
      </c>
      <c r="AE3017" s="1">
        <v>1.176</v>
      </c>
    </row>
    <row r="3018" spans="1:31">
      <c r="A3018" t="s">
        <v>131</v>
      </c>
      <c r="B3018">
        <v>30</v>
      </c>
      <c r="C3018" t="s">
        <v>168</v>
      </c>
      <c r="D3018" t="s">
        <v>20</v>
      </c>
      <c r="E3018" t="s">
        <v>21</v>
      </c>
      <c r="F3018">
        <v>26</v>
      </c>
      <c r="G3018" t="s">
        <v>22</v>
      </c>
      <c r="H3018" t="s">
        <v>99</v>
      </c>
      <c r="I3018" t="s">
        <v>52</v>
      </c>
      <c r="J3018">
        <v>4.9</v>
      </c>
      <c r="K3018" t="s">
        <v>76</v>
      </c>
      <c r="L3018" t="s">
        <v>56</v>
      </c>
      <c r="M3018" s="1">
        <v>130</v>
      </c>
      <c r="N3018" s="1">
        <v>169</v>
      </c>
      <c r="O3018" s="1">
        <v>6.37</v>
      </c>
      <c r="P3018" s="1">
        <v>32.63</v>
      </c>
      <c r="AD3018" s="1">
        <v>169</v>
      </c>
      <c r="AE3018" s="1">
        <v>6.37</v>
      </c>
    </row>
    <row r="3019" spans="1:31">
      <c r="A3019" t="s">
        <v>166</v>
      </c>
      <c r="B3019">
        <v>58</v>
      </c>
      <c r="C3019" t="s">
        <v>168</v>
      </c>
      <c r="D3019" t="s">
        <v>96</v>
      </c>
      <c r="E3019" t="s">
        <v>69</v>
      </c>
      <c r="F3019">
        <v>71</v>
      </c>
      <c r="G3019" t="s">
        <v>35</v>
      </c>
      <c r="H3019" t="s">
        <v>75</v>
      </c>
      <c r="I3019" t="s">
        <v>52</v>
      </c>
      <c r="J3019">
        <v>3.3</v>
      </c>
      <c r="K3019" t="s">
        <v>31</v>
      </c>
      <c r="L3019" t="s">
        <v>77</v>
      </c>
      <c r="M3019" s="1">
        <v>71</v>
      </c>
      <c r="N3019" s="1">
        <v>92.3</v>
      </c>
      <c r="O3019" s="1">
        <v>2.343</v>
      </c>
      <c r="P3019" s="1">
        <v>18.957</v>
      </c>
      <c r="AD3019" s="1">
        <v>92.3</v>
      </c>
      <c r="AE3019" s="1">
        <v>2.343</v>
      </c>
    </row>
    <row r="3020" spans="1:31">
      <c r="A3020" t="s">
        <v>116</v>
      </c>
      <c r="B3020">
        <v>43</v>
      </c>
      <c r="C3020" t="s">
        <v>168</v>
      </c>
      <c r="D3020" t="s">
        <v>153</v>
      </c>
      <c r="E3020" t="s">
        <v>42</v>
      </c>
      <c r="F3020">
        <v>41</v>
      </c>
      <c r="G3020" t="s">
        <v>43</v>
      </c>
      <c r="H3020" t="s">
        <v>102</v>
      </c>
      <c r="I3020" t="s">
        <v>52</v>
      </c>
      <c r="J3020">
        <v>3</v>
      </c>
      <c r="K3020" t="s">
        <v>92</v>
      </c>
      <c r="L3020" t="s">
        <v>77</v>
      </c>
      <c r="M3020" s="1">
        <v>123</v>
      </c>
      <c r="N3020" s="1">
        <v>159.9</v>
      </c>
      <c r="O3020" s="1">
        <v>3.69</v>
      </c>
      <c r="P3020" s="1">
        <v>33.21</v>
      </c>
      <c r="AD3020" s="1">
        <v>159.9</v>
      </c>
      <c r="AE3020" s="1">
        <v>3.69</v>
      </c>
    </row>
    <row r="3021" spans="1:31">
      <c r="A3021" t="s">
        <v>156</v>
      </c>
      <c r="B3021">
        <v>19</v>
      </c>
      <c r="C3021" t="s">
        <v>168</v>
      </c>
      <c r="D3021" t="s">
        <v>114</v>
      </c>
      <c r="E3021" t="s">
        <v>63</v>
      </c>
      <c r="F3021">
        <v>44</v>
      </c>
      <c r="G3021" t="s">
        <v>43</v>
      </c>
      <c r="H3021" t="s">
        <v>150</v>
      </c>
      <c r="I3021" t="s">
        <v>24</v>
      </c>
      <c r="J3021">
        <v>3.9</v>
      </c>
      <c r="K3021" t="s">
        <v>44</v>
      </c>
      <c r="L3021" t="s">
        <v>48</v>
      </c>
      <c r="M3021" s="1">
        <v>308</v>
      </c>
      <c r="N3021" s="1">
        <v>400.4</v>
      </c>
      <c r="O3021" s="1">
        <v>12.012</v>
      </c>
      <c r="P3021" s="1">
        <v>80.388</v>
      </c>
      <c r="AD3021" s="1">
        <v>400.4</v>
      </c>
      <c r="AE3021" s="1">
        <v>12.012</v>
      </c>
    </row>
    <row r="3022" spans="1:31">
      <c r="A3022" t="s">
        <v>73</v>
      </c>
      <c r="B3022">
        <v>23</v>
      </c>
      <c r="C3022" t="s">
        <v>168</v>
      </c>
      <c r="D3022" t="s">
        <v>34</v>
      </c>
      <c r="E3022" t="s">
        <v>21</v>
      </c>
      <c r="F3022">
        <v>81</v>
      </c>
      <c r="G3022" t="s">
        <v>35</v>
      </c>
      <c r="H3022" t="s">
        <v>60</v>
      </c>
      <c r="I3022" t="s">
        <v>55</v>
      </c>
      <c r="J3022">
        <v>2.8</v>
      </c>
      <c r="K3022" t="s">
        <v>25</v>
      </c>
      <c r="L3022" t="s">
        <v>104</v>
      </c>
      <c r="M3022" s="1">
        <v>567</v>
      </c>
      <c r="N3022" s="1">
        <v>737.1</v>
      </c>
      <c r="O3022" s="1">
        <v>15.876</v>
      </c>
      <c r="P3022" s="1">
        <v>154.224</v>
      </c>
      <c r="AD3022" s="1">
        <v>737.1</v>
      </c>
      <c r="AE3022" s="1">
        <v>15.876</v>
      </c>
    </row>
    <row r="3023" spans="1:31">
      <c r="A3023" t="s">
        <v>154</v>
      </c>
      <c r="B3023">
        <v>65</v>
      </c>
      <c r="C3023" t="s">
        <v>168</v>
      </c>
      <c r="D3023" t="s">
        <v>96</v>
      </c>
      <c r="E3023" t="s">
        <v>69</v>
      </c>
      <c r="F3023">
        <v>77</v>
      </c>
      <c r="G3023" t="s">
        <v>35</v>
      </c>
      <c r="H3023" t="s">
        <v>160</v>
      </c>
      <c r="I3023" t="s">
        <v>52</v>
      </c>
      <c r="J3023">
        <v>4.5</v>
      </c>
      <c r="K3023" t="s">
        <v>31</v>
      </c>
      <c r="L3023" t="s">
        <v>56</v>
      </c>
      <c r="M3023" s="1">
        <v>77</v>
      </c>
      <c r="N3023" s="1">
        <v>100.1</v>
      </c>
      <c r="O3023" s="1">
        <v>3.465</v>
      </c>
      <c r="P3023" s="1">
        <v>19.635</v>
      </c>
      <c r="AD3023" s="1">
        <v>100.1</v>
      </c>
      <c r="AE3023" s="1">
        <v>3.465</v>
      </c>
    </row>
    <row r="3024" spans="1:31">
      <c r="A3024" t="s">
        <v>158</v>
      </c>
      <c r="B3024">
        <v>58</v>
      </c>
      <c r="C3024" t="s">
        <v>168</v>
      </c>
      <c r="D3024" t="s">
        <v>41</v>
      </c>
      <c r="E3024" t="s">
        <v>42</v>
      </c>
      <c r="F3024">
        <v>26</v>
      </c>
      <c r="G3024" t="s">
        <v>43</v>
      </c>
      <c r="H3024" t="s">
        <v>99</v>
      </c>
      <c r="I3024" t="s">
        <v>55</v>
      </c>
      <c r="J3024">
        <v>4</v>
      </c>
      <c r="K3024" t="s">
        <v>44</v>
      </c>
      <c r="L3024" t="s">
        <v>38</v>
      </c>
      <c r="M3024" s="1">
        <v>78</v>
      </c>
      <c r="N3024" s="1">
        <v>101.4</v>
      </c>
      <c r="O3024" s="1">
        <v>3.12</v>
      </c>
      <c r="P3024" s="1">
        <v>20.28</v>
      </c>
      <c r="AD3024" s="1">
        <v>101.4</v>
      </c>
      <c r="AE3024" s="1">
        <v>3.12</v>
      </c>
    </row>
    <row r="3025" spans="1:31">
      <c r="A3025" t="s">
        <v>131</v>
      </c>
      <c r="B3025">
        <v>50</v>
      </c>
      <c r="C3025" t="s">
        <v>168</v>
      </c>
      <c r="D3025" t="s">
        <v>147</v>
      </c>
      <c r="E3025" t="s">
        <v>69</v>
      </c>
      <c r="F3025">
        <v>31</v>
      </c>
      <c r="G3025" t="s">
        <v>43</v>
      </c>
      <c r="H3025" t="s">
        <v>125</v>
      </c>
      <c r="I3025" t="s">
        <v>52</v>
      </c>
      <c r="J3025">
        <v>2.9</v>
      </c>
      <c r="K3025" t="s">
        <v>44</v>
      </c>
      <c r="L3025" t="s">
        <v>56</v>
      </c>
      <c r="M3025" s="1">
        <v>124</v>
      </c>
      <c r="N3025" s="1">
        <v>161.2</v>
      </c>
      <c r="O3025" s="1">
        <v>3.596</v>
      </c>
      <c r="P3025" s="1">
        <v>33.604</v>
      </c>
      <c r="AD3025" s="1">
        <v>161.2</v>
      </c>
      <c r="AE3025" s="1">
        <v>3.596</v>
      </c>
    </row>
    <row r="3026" spans="1:31">
      <c r="A3026" t="s">
        <v>151</v>
      </c>
      <c r="B3026">
        <v>67</v>
      </c>
      <c r="C3026" t="s">
        <v>168</v>
      </c>
      <c r="D3026" t="s">
        <v>20</v>
      </c>
      <c r="E3026" t="s">
        <v>21</v>
      </c>
      <c r="F3026">
        <v>82</v>
      </c>
      <c r="G3026" t="s">
        <v>35</v>
      </c>
      <c r="H3026" t="s">
        <v>51</v>
      </c>
      <c r="I3026" t="s">
        <v>36</v>
      </c>
      <c r="J3026">
        <v>4</v>
      </c>
      <c r="K3026" t="s">
        <v>37</v>
      </c>
      <c r="L3026" t="s">
        <v>104</v>
      </c>
      <c r="M3026" s="1">
        <v>410</v>
      </c>
      <c r="N3026" s="1">
        <v>533</v>
      </c>
      <c r="O3026" s="1">
        <v>16.4</v>
      </c>
      <c r="P3026" s="1">
        <v>106.6</v>
      </c>
      <c r="AD3026" s="1">
        <v>533</v>
      </c>
      <c r="AE3026" s="1">
        <v>16.4</v>
      </c>
    </row>
    <row r="3027" spans="1:31">
      <c r="A3027" t="s">
        <v>53</v>
      </c>
      <c r="B3027">
        <v>40</v>
      </c>
      <c r="C3027" t="s">
        <v>168</v>
      </c>
      <c r="D3027" t="s">
        <v>74</v>
      </c>
      <c r="E3027" t="s">
        <v>42</v>
      </c>
      <c r="F3027">
        <v>60</v>
      </c>
      <c r="G3027" t="s">
        <v>98</v>
      </c>
      <c r="H3027" t="s">
        <v>102</v>
      </c>
      <c r="I3027" t="s">
        <v>52</v>
      </c>
      <c r="J3027">
        <v>3.4</v>
      </c>
      <c r="K3027" t="s">
        <v>44</v>
      </c>
      <c r="L3027" t="s">
        <v>94</v>
      </c>
      <c r="M3027" s="1">
        <v>240</v>
      </c>
      <c r="N3027" s="1">
        <v>312</v>
      </c>
      <c r="O3027" s="1">
        <v>8.16</v>
      </c>
      <c r="P3027" s="1">
        <v>63.84</v>
      </c>
      <c r="AD3027" s="1">
        <v>312</v>
      </c>
      <c r="AE3027" s="1">
        <v>8.16</v>
      </c>
    </row>
    <row r="3028" spans="1:31">
      <c r="A3028" t="s">
        <v>137</v>
      </c>
      <c r="B3028">
        <v>55</v>
      </c>
      <c r="C3028" t="s">
        <v>168</v>
      </c>
      <c r="D3028" t="s">
        <v>54</v>
      </c>
      <c r="E3028" t="s">
        <v>21</v>
      </c>
      <c r="F3028">
        <v>70</v>
      </c>
      <c r="G3028" t="s">
        <v>22</v>
      </c>
      <c r="H3028" t="s">
        <v>152</v>
      </c>
      <c r="I3028" t="s">
        <v>55</v>
      </c>
      <c r="J3028">
        <v>2.5</v>
      </c>
      <c r="K3028" t="s">
        <v>37</v>
      </c>
      <c r="L3028" t="s">
        <v>48</v>
      </c>
      <c r="M3028" s="1">
        <v>210</v>
      </c>
      <c r="N3028" s="1">
        <v>273</v>
      </c>
      <c r="O3028" s="1">
        <v>5.25</v>
      </c>
      <c r="P3028" s="1">
        <v>57.75</v>
      </c>
      <c r="AD3028" s="1">
        <v>273</v>
      </c>
      <c r="AE3028" s="1">
        <v>5.25</v>
      </c>
    </row>
    <row r="3029" spans="1:31">
      <c r="A3029" t="s">
        <v>61</v>
      </c>
      <c r="B3029">
        <v>52</v>
      </c>
      <c r="C3029" t="s">
        <v>168</v>
      </c>
      <c r="D3029" t="s">
        <v>117</v>
      </c>
      <c r="E3029" t="s">
        <v>21</v>
      </c>
      <c r="F3029">
        <v>26</v>
      </c>
      <c r="G3029" t="s">
        <v>98</v>
      </c>
      <c r="H3029" t="s">
        <v>109</v>
      </c>
      <c r="I3029" t="s">
        <v>24</v>
      </c>
      <c r="J3029">
        <v>2.8</v>
      </c>
      <c r="K3029" t="s">
        <v>37</v>
      </c>
      <c r="L3029" t="s">
        <v>56</v>
      </c>
      <c r="M3029" s="1">
        <v>104</v>
      </c>
      <c r="N3029" s="1">
        <v>135.2</v>
      </c>
      <c r="O3029" s="1">
        <v>2.912</v>
      </c>
      <c r="P3029" s="1">
        <v>28.288</v>
      </c>
      <c r="AD3029" s="1">
        <v>135.2</v>
      </c>
      <c r="AE3029" s="1">
        <v>2.912</v>
      </c>
    </row>
    <row r="3030" spans="1:31">
      <c r="A3030" t="s">
        <v>108</v>
      </c>
      <c r="B3030">
        <v>62</v>
      </c>
      <c r="C3030" t="s">
        <v>168</v>
      </c>
      <c r="D3030" t="s">
        <v>88</v>
      </c>
      <c r="E3030" t="s">
        <v>21</v>
      </c>
      <c r="F3030">
        <v>100</v>
      </c>
      <c r="G3030" t="s">
        <v>22</v>
      </c>
      <c r="H3030" t="s">
        <v>60</v>
      </c>
      <c r="I3030" t="s">
        <v>52</v>
      </c>
      <c r="J3030">
        <v>3</v>
      </c>
      <c r="K3030" t="s">
        <v>44</v>
      </c>
      <c r="L3030" t="s">
        <v>104</v>
      </c>
      <c r="M3030" s="1">
        <v>800</v>
      </c>
      <c r="N3030" s="1">
        <v>1040</v>
      </c>
      <c r="O3030" s="1">
        <v>24</v>
      </c>
      <c r="P3030" s="1">
        <v>216</v>
      </c>
      <c r="AD3030" s="1">
        <v>1040</v>
      </c>
      <c r="AE3030" s="1">
        <v>24</v>
      </c>
    </row>
    <row r="3031" spans="1:31">
      <c r="A3031" t="s">
        <v>158</v>
      </c>
      <c r="B3031">
        <v>64</v>
      </c>
      <c r="C3031" t="s">
        <v>168</v>
      </c>
      <c r="D3031" t="s">
        <v>88</v>
      </c>
      <c r="E3031" t="s">
        <v>21</v>
      </c>
      <c r="F3031">
        <v>82</v>
      </c>
      <c r="G3031" t="s">
        <v>43</v>
      </c>
      <c r="H3031" t="s">
        <v>85</v>
      </c>
      <c r="I3031" t="s">
        <v>52</v>
      </c>
      <c r="J3031">
        <v>3.1</v>
      </c>
      <c r="K3031" t="s">
        <v>92</v>
      </c>
      <c r="L3031" t="s">
        <v>56</v>
      </c>
      <c r="M3031" s="1">
        <v>656</v>
      </c>
      <c r="N3031" s="1">
        <v>852.8</v>
      </c>
      <c r="O3031" s="1">
        <v>20.336</v>
      </c>
      <c r="P3031" s="1">
        <v>176.464</v>
      </c>
      <c r="AD3031" s="1">
        <v>852.8</v>
      </c>
      <c r="AE3031" s="1">
        <v>20.336</v>
      </c>
    </row>
    <row r="3032" spans="1:31">
      <c r="A3032" t="s">
        <v>143</v>
      </c>
      <c r="B3032">
        <v>43</v>
      </c>
      <c r="C3032" t="s">
        <v>168</v>
      </c>
      <c r="D3032" t="s">
        <v>50</v>
      </c>
      <c r="E3032" t="s">
        <v>42</v>
      </c>
      <c r="F3032">
        <v>24</v>
      </c>
      <c r="G3032" t="s">
        <v>98</v>
      </c>
      <c r="H3032" t="s">
        <v>75</v>
      </c>
      <c r="I3032" t="s">
        <v>36</v>
      </c>
      <c r="J3032">
        <v>2.6</v>
      </c>
      <c r="K3032" t="s">
        <v>37</v>
      </c>
      <c r="L3032" t="s">
        <v>38</v>
      </c>
      <c r="M3032" s="1">
        <v>168</v>
      </c>
      <c r="N3032" s="1">
        <v>218.4</v>
      </c>
      <c r="O3032" s="1">
        <v>4.368</v>
      </c>
      <c r="P3032" s="1">
        <v>46.032</v>
      </c>
      <c r="AD3032" s="1">
        <v>218.4</v>
      </c>
      <c r="AE3032" s="1">
        <v>4.368</v>
      </c>
    </row>
    <row r="3033" spans="1:31">
      <c r="A3033" t="s">
        <v>151</v>
      </c>
      <c r="B3033">
        <v>61</v>
      </c>
      <c r="C3033" t="s">
        <v>168</v>
      </c>
      <c r="D3033" t="s">
        <v>20</v>
      </c>
      <c r="E3033" t="s">
        <v>21</v>
      </c>
      <c r="F3033">
        <v>74</v>
      </c>
      <c r="G3033" t="s">
        <v>22</v>
      </c>
      <c r="H3033" t="s">
        <v>91</v>
      </c>
      <c r="I3033" t="s">
        <v>52</v>
      </c>
      <c r="J3033">
        <v>4.9</v>
      </c>
      <c r="K3033" t="s">
        <v>37</v>
      </c>
      <c r="L3033" t="s">
        <v>94</v>
      </c>
      <c r="M3033" s="1">
        <v>370</v>
      </c>
      <c r="N3033" s="1">
        <v>481</v>
      </c>
      <c r="O3033" s="1">
        <v>18.13</v>
      </c>
      <c r="P3033" s="1">
        <v>92.87</v>
      </c>
      <c r="AD3033" s="1">
        <v>481</v>
      </c>
      <c r="AE3033" s="1">
        <v>18.13</v>
      </c>
    </row>
    <row r="3034" spans="1:31">
      <c r="A3034" t="s">
        <v>108</v>
      </c>
      <c r="B3034">
        <v>26</v>
      </c>
      <c r="C3034" t="s">
        <v>168</v>
      </c>
      <c r="D3034" t="s">
        <v>147</v>
      </c>
      <c r="E3034" t="s">
        <v>69</v>
      </c>
      <c r="F3034">
        <v>58</v>
      </c>
      <c r="G3034" t="s">
        <v>98</v>
      </c>
      <c r="H3034" t="s">
        <v>102</v>
      </c>
      <c r="I3034" t="s">
        <v>52</v>
      </c>
      <c r="J3034">
        <v>3.5</v>
      </c>
      <c r="K3034" t="s">
        <v>37</v>
      </c>
      <c r="L3034" t="s">
        <v>56</v>
      </c>
      <c r="M3034" s="1">
        <v>232</v>
      </c>
      <c r="N3034" s="1">
        <v>301.6</v>
      </c>
      <c r="O3034" s="1">
        <v>8.12</v>
      </c>
      <c r="P3034" s="1">
        <v>61.48</v>
      </c>
      <c r="AD3034" s="1">
        <v>301.6</v>
      </c>
      <c r="AE3034" s="1">
        <v>8.12</v>
      </c>
    </row>
    <row r="3035" spans="1:31">
      <c r="A3035" t="s">
        <v>95</v>
      </c>
      <c r="B3035">
        <v>22</v>
      </c>
      <c r="C3035" t="s">
        <v>168</v>
      </c>
      <c r="D3035" t="s">
        <v>29</v>
      </c>
      <c r="E3035" t="s">
        <v>21</v>
      </c>
      <c r="F3035">
        <v>56</v>
      </c>
      <c r="G3035" t="s">
        <v>22</v>
      </c>
      <c r="H3035" t="s">
        <v>136</v>
      </c>
      <c r="I3035" t="s">
        <v>36</v>
      </c>
      <c r="J3035">
        <v>2.6</v>
      </c>
      <c r="K3035" t="s">
        <v>44</v>
      </c>
      <c r="L3035" t="s">
        <v>38</v>
      </c>
      <c r="M3035" s="1">
        <v>224</v>
      </c>
      <c r="N3035" s="1">
        <v>291.2</v>
      </c>
      <c r="O3035" s="1">
        <v>5.824</v>
      </c>
      <c r="P3035" s="1">
        <v>61.376</v>
      </c>
      <c r="AD3035" s="1">
        <v>291.2</v>
      </c>
      <c r="AE3035" s="1">
        <v>5.824</v>
      </c>
    </row>
    <row r="3036" spans="1:31">
      <c r="A3036" t="s">
        <v>156</v>
      </c>
      <c r="B3036">
        <v>51</v>
      </c>
      <c r="C3036" t="s">
        <v>168</v>
      </c>
      <c r="D3036" t="s">
        <v>153</v>
      </c>
      <c r="E3036" t="s">
        <v>42</v>
      </c>
      <c r="F3036">
        <v>37</v>
      </c>
      <c r="G3036" t="s">
        <v>22</v>
      </c>
      <c r="H3036" t="s">
        <v>109</v>
      </c>
      <c r="I3036" t="s">
        <v>36</v>
      </c>
      <c r="J3036">
        <v>3.5</v>
      </c>
      <c r="K3036" t="s">
        <v>37</v>
      </c>
      <c r="L3036" t="s">
        <v>56</v>
      </c>
      <c r="M3036" s="1">
        <v>111</v>
      </c>
      <c r="N3036" s="1">
        <v>144.3</v>
      </c>
      <c r="O3036" s="1">
        <v>3.885</v>
      </c>
      <c r="P3036" s="1">
        <v>29.415</v>
      </c>
      <c r="AD3036" s="1">
        <v>144.3</v>
      </c>
      <c r="AE3036" s="1">
        <v>3.885</v>
      </c>
    </row>
    <row r="3037" spans="1:31">
      <c r="A3037" t="s">
        <v>18</v>
      </c>
      <c r="B3037">
        <v>69</v>
      </c>
      <c r="C3037" t="s">
        <v>168</v>
      </c>
      <c r="D3037" t="s">
        <v>68</v>
      </c>
      <c r="E3037" t="s">
        <v>69</v>
      </c>
      <c r="F3037">
        <v>64</v>
      </c>
      <c r="G3037" t="s">
        <v>43</v>
      </c>
      <c r="H3037" t="s">
        <v>85</v>
      </c>
      <c r="I3037" t="s">
        <v>36</v>
      </c>
      <c r="J3037">
        <v>4.5</v>
      </c>
      <c r="K3037" t="s">
        <v>31</v>
      </c>
      <c r="L3037" t="s">
        <v>77</v>
      </c>
      <c r="M3037" s="1">
        <v>576</v>
      </c>
      <c r="N3037" s="1">
        <v>748.8</v>
      </c>
      <c r="O3037" s="1">
        <v>25.92</v>
      </c>
      <c r="P3037" s="1">
        <v>146.88</v>
      </c>
      <c r="AD3037" s="1">
        <v>748.8</v>
      </c>
      <c r="AE3037" s="1">
        <v>25.92</v>
      </c>
    </row>
    <row r="3038" spans="1:31">
      <c r="A3038" t="s">
        <v>144</v>
      </c>
      <c r="B3038">
        <v>50</v>
      </c>
      <c r="C3038" t="s">
        <v>168</v>
      </c>
      <c r="D3038" t="s">
        <v>117</v>
      </c>
      <c r="E3038" t="s">
        <v>21</v>
      </c>
      <c r="F3038">
        <v>58</v>
      </c>
      <c r="G3038" t="s">
        <v>35</v>
      </c>
      <c r="H3038" t="s">
        <v>89</v>
      </c>
      <c r="I3038" t="s">
        <v>36</v>
      </c>
      <c r="J3038">
        <v>4.3</v>
      </c>
      <c r="K3038" t="s">
        <v>25</v>
      </c>
      <c r="L3038" t="s">
        <v>26</v>
      </c>
      <c r="M3038" s="1">
        <v>232</v>
      </c>
      <c r="N3038" s="1">
        <v>301.6</v>
      </c>
      <c r="O3038" s="1">
        <v>9.976</v>
      </c>
      <c r="P3038" s="1">
        <v>59.624</v>
      </c>
      <c r="AD3038" s="1">
        <v>301.6</v>
      </c>
      <c r="AE3038" s="1">
        <v>9.976</v>
      </c>
    </row>
    <row r="3039" spans="1:31">
      <c r="A3039" t="s">
        <v>162</v>
      </c>
      <c r="B3039">
        <v>51</v>
      </c>
      <c r="C3039" t="s">
        <v>168</v>
      </c>
      <c r="D3039" t="s">
        <v>149</v>
      </c>
      <c r="E3039" t="s">
        <v>69</v>
      </c>
      <c r="F3039">
        <v>44</v>
      </c>
      <c r="G3039" t="s">
        <v>22</v>
      </c>
      <c r="H3039" t="s">
        <v>60</v>
      </c>
      <c r="I3039" t="s">
        <v>52</v>
      </c>
      <c r="J3039">
        <v>4.8</v>
      </c>
      <c r="K3039" t="s">
        <v>31</v>
      </c>
      <c r="L3039" t="s">
        <v>48</v>
      </c>
      <c r="M3039" s="1">
        <v>88</v>
      </c>
      <c r="N3039" s="1">
        <v>114.4</v>
      </c>
      <c r="O3039" s="1">
        <v>4.224</v>
      </c>
      <c r="P3039" s="1">
        <v>22.176</v>
      </c>
      <c r="AD3039" s="1">
        <v>114.4</v>
      </c>
      <c r="AE3039" s="1">
        <v>4.224</v>
      </c>
    </row>
    <row r="3040" spans="1:31">
      <c r="A3040" t="s">
        <v>158</v>
      </c>
      <c r="B3040">
        <v>56</v>
      </c>
      <c r="C3040" t="s">
        <v>168</v>
      </c>
      <c r="D3040" t="s">
        <v>120</v>
      </c>
      <c r="E3040" t="s">
        <v>69</v>
      </c>
      <c r="F3040">
        <v>39</v>
      </c>
      <c r="G3040" t="s">
        <v>43</v>
      </c>
      <c r="H3040" t="s">
        <v>125</v>
      </c>
      <c r="I3040" t="s">
        <v>52</v>
      </c>
      <c r="J3040">
        <v>4.2</v>
      </c>
      <c r="K3040" t="s">
        <v>92</v>
      </c>
      <c r="L3040" t="s">
        <v>48</v>
      </c>
      <c r="M3040" s="1">
        <v>351</v>
      </c>
      <c r="N3040" s="1">
        <v>456.3</v>
      </c>
      <c r="O3040" s="1">
        <v>14.742</v>
      </c>
      <c r="P3040" s="1">
        <v>90.558</v>
      </c>
      <c r="AD3040" s="1">
        <v>456.3</v>
      </c>
      <c r="AE3040" s="1">
        <v>14.742</v>
      </c>
    </row>
    <row r="3041" spans="1:31">
      <c r="A3041" t="s">
        <v>95</v>
      </c>
      <c r="B3041">
        <v>59</v>
      </c>
      <c r="C3041" t="s">
        <v>168</v>
      </c>
      <c r="D3041" t="s">
        <v>20</v>
      </c>
      <c r="E3041" t="s">
        <v>21</v>
      </c>
      <c r="F3041">
        <v>48</v>
      </c>
      <c r="G3041" t="s">
        <v>22</v>
      </c>
      <c r="H3041" t="s">
        <v>160</v>
      </c>
      <c r="I3041" t="s">
        <v>36</v>
      </c>
      <c r="J3041">
        <v>3.2</v>
      </c>
      <c r="K3041" t="s">
        <v>44</v>
      </c>
      <c r="L3041" t="s">
        <v>77</v>
      </c>
      <c r="M3041" s="1">
        <v>240</v>
      </c>
      <c r="N3041" s="1">
        <v>312</v>
      </c>
      <c r="O3041" s="1">
        <v>7.68</v>
      </c>
      <c r="P3041" s="1">
        <v>64.32</v>
      </c>
      <c r="AD3041" s="1">
        <v>312</v>
      </c>
      <c r="AE3041" s="1">
        <v>7.68</v>
      </c>
    </row>
    <row r="3042" spans="1:31">
      <c r="A3042" t="s">
        <v>161</v>
      </c>
      <c r="B3042">
        <v>18</v>
      </c>
      <c r="C3042" t="s">
        <v>168</v>
      </c>
      <c r="D3042" t="s">
        <v>68</v>
      </c>
      <c r="E3042" t="s">
        <v>69</v>
      </c>
      <c r="F3042">
        <v>32</v>
      </c>
      <c r="G3042" t="s">
        <v>43</v>
      </c>
      <c r="H3042" t="s">
        <v>85</v>
      </c>
      <c r="I3042" t="s">
        <v>55</v>
      </c>
      <c r="J3042">
        <v>4.1</v>
      </c>
      <c r="K3042" t="s">
        <v>31</v>
      </c>
      <c r="L3042" t="s">
        <v>26</v>
      </c>
      <c r="M3042" s="1">
        <v>288</v>
      </c>
      <c r="N3042" s="1">
        <v>374.4</v>
      </c>
      <c r="O3042" s="1">
        <v>11.808</v>
      </c>
      <c r="P3042" s="1">
        <v>74.592</v>
      </c>
      <c r="AD3042" s="1">
        <v>374.4</v>
      </c>
      <c r="AE3042" s="1">
        <v>11.808</v>
      </c>
    </row>
    <row r="3043" spans="1:31">
      <c r="A3043" t="s">
        <v>40</v>
      </c>
      <c r="B3043">
        <v>48</v>
      </c>
      <c r="C3043" t="s">
        <v>168</v>
      </c>
      <c r="D3043" t="s">
        <v>68</v>
      </c>
      <c r="E3043" t="s">
        <v>69</v>
      </c>
      <c r="F3043">
        <v>79</v>
      </c>
      <c r="G3043" t="s">
        <v>43</v>
      </c>
      <c r="H3043" t="s">
        <v>136</v>
      </c>
      <c r="I3043" t="s">
        <v>24</v>
      </c>
      <c r="J3043">
        <v>4</v>
      </c>
      <c r="K3043" t="s">
        <v>44</v>
      </c>
      <c r="L3043" t="s">
        <v>94</v>
      </c>
      <c r="M3043" s="1">
        <v>711</v>
      </c>
      <c r="N3043" s="1">
        <v>924.3</v>
      </c>
      <c r="O3043" s="1">
        <v>28.44</v>
      </c>
      <c r="P3043" s="1">
        <v>184.86</v>
      </c>
      <c r="AD3043" s="1">
        <v>924.3</v>
      </c>
      <c r="AE3043" s="1">
        <v>28.44</v>
      </c>
    </row>
    <row r="3044" spans="1:31">
      <c r="A3044" t="s">
        <v>163</v>
      </c>
      <c r="B3044">
        <v>53</v>
      </c>
      <c r="C3044" t="s">
        <v>168</v>
      </c>
      <c r="D3044" t="s">
        <v>62</v>
      </c>
      <c r="E3044" t="s">
        <v>63</v>
      </c>
      <c r="F3044">
        <v>27</v>
      </c>
      <c r="G3044" t="s">
        <v>22</v>
      </c>
      <c r="H3044" t="s">
        <v>47</v>
      </c>
      <c r="I3044" t="s">
        <v>24</v>
      </c>
      <c r="J3044">
        <v>2.9</v>
      </c>
      <c r="K3044" t="s">
        <v>44</v>
      </c>
      <c r="L3044" t="s">
        <v>104</v>
      </c>
      <c r="M3044" s="1">
        <v>216</v>
      </c>
      <c r="N3044" s="1">
        <v>280.8</v>
      </c>
      <c r="O3044" s="1">
        <v>6.264</v>
      </c>
      <c r="P3044" s="1">
        <v>58.536</v>
      </c>
      <c r="AD3044" s="1">
        <v>280.8</v>
      </c>
      <c r="AE3044" s="1">
        <v>6.264</v>
      </c>
    </row>
    <row r="3045" spans="1:31">
      <c r="A3045" t="s">
        <v>130</v>
      </c>
      <c r="B3045">
        <v>45</v>
      </c>
      <c r="C3045" t="s">
        <v>168</v>
      </c>
      <c r="D3045" t="s">
        <v>149</v>
      </c>
      <c r="E3045" t="s">
        <v>69</v>
      </c>
      <c r="F3045">
        <v>98</v>
      </c>
      <c r="G3045" t="s">
        <v>35</v>
      </c>
      <c r="H3045" t="s">
        <v>109</v>
      </c>
      <c r="I3045" t="s">
        <v>55</v>
      </c>
      <c r="J3045">
        <v>2.6</v>
      </c>
      <c r="K3045" t="s">
        <v>37</v>
      </c>
      <c r="L3045" t="s">
        <v>94</v>
      </c>
      <c r="M3045" s="1">
        <v>196</v>
      </c>
      <c r="N3045" s="1">
        <v>254.8</v>
      </c>
      <c r="O3045" s="1">
        <v>5.096</v>
      </c>
      <c r="P3045" s="1">
        <v>53.704</v>
      </c>
      <c r="AD3045" s="1">
        <v>254.8</v>
      </c>
      <c r="AE3045" s="1">
        <v>5.096</v>
      </c>
    </row>
    <row r="3046" spans="1:31">
      <c r="A3046" t="s">
        <v>106</v>
      </c>
      <c r="B3046">
        <v>21</v>
      </c>
      <c r="C3046" t="s">
        <v>168</v>
      </c>
      <c r="D3046" t="s">
        <v>153</v>
      </c>
      <c r="E3046" t="s">
        <v>42</v>
      </c>
      <c r="F3046">
        <v>67</v>
      </c>
      <c r="G3046" t="s">
        <v>43</v>
      </c>
      <c r="H3046" t="s">
        <v>152</v>
      </c>
      <c r="I3046" t="s">
        <v>24</v>
      </c>
      <c r="J3046">
        <v>2.7</v>
      </c>
      <c r="K3046" t="s">
        <v>76</v>
      </c>
      <c r="L3046" t="s">
        <v>56</v>
      </c>
      <c r="M3046" s="1">
        <v>201</v>
      </c>
      <c r="N3046" s="1">
        <v>261.3</v>
      </c>
      <c r="O3046" s="1">
        <v>5.427</v>
      </c>
      <c r="P3046" s="1">
        <v>54.873</v>
      </c>
      <c r="AD3046" s="1">
        <v>261.3</v>
      </c>
      <c r="AE3046" s="1">
        <v>5.427</v>
      </c>
    </row>
    <row r="3047" spans="1:31">
      <c r="A3047" t="s">
        <v>113</v>
      </c>
      <c r="B3047">
        <v>42</v>
      </c>
      <c r="C3047" t="s">
        <v>168</v>
      </c>
      <c r="D3047" t="s">
        <v>140</v>
      </c>
      <c r="E3047" t="s">
        <v>21</v>
      </c>
      <c r="F3047">
        <v>37</v>
      </c>
      <c r="G3047" t="s">
        <v>22</v>
      </c>
      <c r="H3047" t="s">
        <v>100</v>
      </c>
      <c r="I3047" t="s">
        <v>24</v>
      </c>
      <c r="J3047">
        <v>4.6</v>
      </c>
      <c r="K3047" t="s">
        <v>44</v>
      </c>
      <c r="L3047" t="s">
        <v>77</v>
      </c>
      <c r="M3047" s="1">
        <v>37</v>
      </c>
      <c r="N3047" s="1">
        <v>48.1</v>
      </c>
      <c r="O3047" s="1">
        <v>1.702</v>
      </c>
      <c r="P3047" s="1">
        <v>9.398</v>
      </c>
      <c r="AD3047" s="1">
        <v>48.1</v>
      </c>
      <c r="AE3047" s="1">
        <v>1.702</v>
      </c>
    </row>
    <row r="3048" spans="1:31">
      <c r="A3048" t="s">
        <v>154</v>
      </c>
      <c r="B3048">
        <v>60</v>
      </c>
      <c r="C3048" t="s">
        <v>168</v>
      </c>
      <c r="D3048" t="s">
        <v>74</v>
      </c>
      <c r="E3048" t="s">
        <v>42</v>
      </c>
      <c r="F3048">
        <v>49</v>
      </c>
      <c r="G3048" t="s">
        <v>43</v>
      </c>
      <c r="H3048" t="s">
        <v>51</v>
      </c>
      <c r="I3048" t="s">
        <v>36</v>
      </c>
      <c r="J3048">
        <v>3.2</v>
      </c>
      <c r="K3048" t="s">
        <v>31</v>
      </c>
      <c r="L3048" t="s">
        <v>104</v>
      </c>
      <c r="M3048" s="1">
        <v>196</v>
      </c>
      <c r="N3048" s="1">
        <v>254.8</v>
      </c>
      <c r="O3048" s="1">
        <v>6.272</v>
      </c>
      <c r="P3048" s="1">
        <v>52.528</v>
      </c>
      <c r="AD3048" s="1">
        <v>254.8</v>
      </c>
      <c r="AE3048" s="1">
        <v>6.272</v>
      </c>
    </row>
    <row r="3049" spans="1:31">
      <c r="A3049" t="s">
        <v>144</v>
      </c>
      <c r="B3049">
        <v>21</v>
      </c>
      <c r="C3049" t="s">
        <v>168</v>
      </c>
      <c r="D3049" t="s">
        <v>50</v>
      </c>
      <c r="E3049" t="s">
        <v>42</v>
      </c>
      <c r="F3049">
        <v>74</v>
      </c>
      <c r="G3049" t="s">
        <v>43</v>
      </c>
      <c r="H3049" t="s">
        <v>89</v>
      </c>
      <c r="I3049" t="s">
        <v>55</v>
      </c>
      <c r="J3049">
        <v>4.1</v>
      </c>
      <c r="K3049" t="s">
        <v>44</v>
      </c>
      <c r="L3049" t="s">
        <v>77</v>
      </c>
      <c r="M3049" s="1">
        <v>518</v>
      </c>
      <c r="N3049" s="1">
        <v>673.4</v>
      </c>
      <c r="O3049" s="1">
        <v>21.238</v>
      </c>
      <c r="P3049" s="1">
        <v>134.162</v>
      </c>
      <c r="AD3049" s="1">
        <v>673.4</v>
      </c>
      <c r="AE3049" s="1">
        <v>21.238</v>
      </c>
    </row>
    <row r="3050" spans="1:31">
      <c r="A3050" t="s">
        <v>127</v>
      </c>
      <c r="B3050">
        <v>69</v>
      </c>
      <c r="C3050" t="s">
        <v>168</v>
      </c>
      <c r="D3050" t="s">
        <v>120</v>
      </c>
      <c r="E3050" t="s">
        <v>69</v>
      </c>
      <c r="F3050">
        <v>93</v>
      </c>
      <c r="G3050" t="s">
        <v>43</v>
      </c>
      <c r="H3050" t="s">
        <v>81</v>
      </c>
      <c r="I3050" t="s">
        <v>52</v>
      </c>
      <c r="J3050">
        <v>3.9</v>
      </c>
      <c r="K3050" t="s">
        <v>25</v>
      </c>
      <c r="L3050" t="s">
        <v>26</v>
      </c>
      <c r="M3050" s="1">
        <v>837</v>
      </c>
      <c r="N3050" s="1">
        <v>1088.1</v>
      </c>
      <c r="O3050" s="1">
        <v>32.643</v>
      </c>
      <c r="P3050" s="1">
        <v>218.457</v>
      </c>
      <c r="AD3050" s="1">
        <v>1088.1</v>
      </c>
      <c r="AE3050" s="1">
        <v>32.643</v>
      </c>
    </row>
    <row r="3051" spans="1:31">
      <c r="A3051" t="s">
        <v>156</v>
      </c>
      <c r="B3051">
        <v>40</v>
      </c>
      <c r="C3051" t="s">
        <v>168</v>
      </c>
      <c r="D3051" t="s">
        <v>68</v>
      </c>
      <c r="E3051" t="s">
        <v>69</v>
      </c>
      <c r="F3051">
        <v>60</v>
      </c>
      <c r="G3051" t="s">
        <v>22</v>
      </c>
      <c r="H3051" t="s">
        <v>121</v>
      </c>
      <c r="I3051" t="s">
        <v>52</v>
      </c>
      <c r="J3051">
        <v>3</v>
      </c>
      <c r="K3051" t="s">
        <v>76</v>
      </c>
      <c r="L3051" t="s">
        <v>77</v>
      </c>
      <c r="M3051" s="1">
        <v>540</v>
      </c>
      <c r="N3051" s="1">
        <v>702</v>
      </c>
      <c r="O3051" s="1">
        <v>16.2</v>
      </c>
      <c r="P3051" s="1">
        <v>145.8</v>
      </c>
      <c r="AD3051" s="1">
        <v>702</v>
      </c>
      <c r="AE3051" s="1">
        <v>16.2</v>
      </c>
    </row>
    <row r="3052" spans="1:31">
      <c r="A3052" t="s">
        <v>18</v>
      </c>
      <c r="B3052">
        <v>31</v>
      </c>
      <c r="C3052" t="s">
        <v>168</v>
      </c>
      <c r="D3052" t="s">
        <v>62</v>
      </c>
      <c r="E3052" t="s">
        <v>63</v>
      </c>
      <c r="F3052">
        <v>76</v>
      </c>
      <c r="G3052" t="s">
        <v>35</v>
      </c>
      <c r="H3052" t="s">
        <v>102</v>
      </c>
      <c r="I3052" t="s">
        <v>36</v>
      </c>
      <c r="J3052">
        <v>3.6</v>
      </c>
      <c r="K3052" t="s">
        <v>25</v>
      </c>
      <c r="L3052" t="s">
        <v>104</v>
      </c>
      <c r="M3052" s="1">
        <v>608</v>
      </c>
      <c r="N3052" s="1">
        <v>790.4</v>
      </c>
      <c r="O3052" s="1">
        <v>21.888</v>
      </c>
      <c r="P3052" s="1">
        <v>160.512</v>
      </c>
      <c r="AD3052" s="1">
        <v>790.4</v>
      </c>
      <c r="AE3052" s="1">
        <v>21.888</v>
      </c>
    </row>
    <row r="3053" spans="1:31">
      <c r="A3053" t="s">
        <v>49</v>
      </c>
      <c r="B3053">
        <v>44</v>
      </c>
      <c r="C3053" t="s">
        <v>168</v>
      </c>
      <c r="D3053" t="s">
        <v>96</v>
      </c>
      <c r="E3053" t="s">
        <v>69</v>
      </c>
      <c r="F3053">
        <v>64</v>
      </c>
      <c r="G3053" t="s">
        <v>22</v>
      </c>
      <c r="H3053" t="s">
        <v>85</v>
      </c>
      <c r="I3053" t="s">
        <v>52</v>
      </c>
      <c r="J3053">
        <v>4.6</v>
      </c>
      <c r="K3053" t="s">
        <v>92</v>
      </c>
      <c r="L3053" t="s">
        <v>104</v>
      </c>
      <c r="M3053" s="1">
        <v>64</v>
      </c>
      <c r="N3053" s="1">
        <v>83.2</v>
      </c>
      <c r="O3053" s="1">
        <v>2.944</v>
      </c>
      <c r="P3053" s="1">
        <v>16.256</v>
      </c>
      <c r="AD3053" s="1">
        <v>83.2</v>
      </c>
      <c r="AE3053" s="1">
        <v>2.944</v>
      </c>
    </row>
    <row r="3054" spans="1:31">
      <c r="A3054" t="s">
        <v>28</v>
      </c>
      <c r="B3054">
        <v>48</v>
      </c>
      <c r="C3054" t="s">
        <v>168</v>
      </c>
      <c r="D3054" t="s">
        <v>74</v>
      </c>
      <c r="E3054" t="s">
        <v>42</v>
      </c>
      <c r="F3054">
        <v>38</v>
      </c>
      <c r="G3054" t="s">
        <v>98</v>
      </c>
      <c r="H3054" t="s">
        <v>81</v>
      </c>
      <c r="I3054" t="s">
        <v>36</v>
      </c>
      <c r="J3054">
        <v>4.5</v>
      </c>
      <c r="K3054" t="s">
        <v>76</v>
      </c>
      <c r="L3054" t="s">
        <v>26</v>
      </c>
      <c r="M3054" s="1">
        <v>152</v>
      </c>
      <c r="N3054" s="1">
        <v>197.6</v>
      </c>
      <c r="O3054" s="1">
        <v>6.84</v>
      </c>
      <c r="P3054" s="1">
        <v>38.76</v>
      </c>
      <c r="AD3054" s="1">
        <v>197.6</v>
      </c>
      <c r="AE3054" s="1">
        <v>6.84</v>
      </c>
    </row>
    <row r="3055" spans="1:31">
      <c r="A3055" t="s">
        <v>28</v>
      </c>
      <c r="B3055">
        <v>32</v>
      </c>
      <c r="C3055" t="s">
        <v>168</v>
      </c>
      <c r="D3055" t="s">
        <v>74</v>
      </c>
      <c r="E3055" t="s">
        <v>42</v>
      </c>
      <c r="F3055">
        <v>91</v>
      </c>
      <c r="G3055" t="s">
        <v>22</v>
      </c>
      <c r="H3055" t="s">
        <v>125</v>
      </c>
      <c r="I3055" t="s">
        <v>24</v>
      </c>
      <c r="J3055">
        <v>3.2</v>
      </c>
      <c r="K3055" t="s">
        <v>76</v>
      </c>
      <c r="L3055" t="s">
        <v>94</v>
      </c>
      <c r="M3055" s="1">
        <v>364</v>
      </c>
      <c r="N3055" s="1">
        <v>473.2</v>
      </c>
      <c r="O3055" s="1">
        <v>11.648</v>
      </c>
      <c r="P3055" s="1">
        <v>97.552</v>
      </c>
      <c r="AD3055" s="1">
        <v>473.2</v>
      </c>
      <c r="AE3055" s="1">
        <v>11.648</v>
      </c>
    </row>
    <row r="3056" spans="1:31">
      <c r="A3056" t="s">
        <v>87</v>
      </c>
      <c r="B3056">
        <v>42</v>
      </c>
      <c r="C3056" t="s">
        <v>168</v>
      </c>
      <c r="D3056" t="s">
        <v>153</v>
      </c>
      <c r="E3056" t="s">
        <v>42</v>
      </c>
      <c r="F3056">
        <v>70</v>
      </c>
      <c r="G3056" t="s">
        <v>35</v>
      </c>
      <c r="H3056" t="s">
        <v>152</v>
      </c>
      <c r="I3056" t="s">
        <v>52</v>
      </c>
      <c r="J3056">
        <v>4.9</v>
      </c>
      <c r="K3056" t="s">
        <v>25</v>
      </c>
      <c r="L3056" t="s">
        <v>94</v>
      </c>
      <c r="M3056" s="1">
        <v>210</v>
      </c>
      <c r="N3056" s="1">
        <v>273</v>
      </c>
      <c r="O3056" s="1">
        <v>10.29</v>
      </c>
      <c r="P3056" s="1">
        <v>52.71</v>
      </c>
      <c r="AD3056" s="1">
        <v>273</v>
      </c>
      <c r="AE3056" s="1">
        <v>10.29</v>
      </c>
    </row>
    <row r="3057" spans="1:31">
      <c r="A3057" t="s">
        <v>126</v>
      </c>
      <c r="B3057">
        <v>27</v>
      </c>
      <c r="C3057" t="s">
        <v>168</v>
      </c>
      <c r="D3057" t="s">
        <v>41</v>
      </c>
      <c r="E3057" t="s">
        <v>42</v>
      </c>
      <c r="F3057">
        <v>22</v>
      </c>
      <c r="G3057" t="s">
        <v>43</v>
      </c>
      <c r="H3057" t="s">
        <v>89</v>
      </c>
      <c r="I3057" t="s">
        <v>55</v>
      </c>
      <c r="J3057">
        <v>5</v>
      </c>
      <c r="K3057" t="s">
        <v>92</v>
      </c>
      <c r="L3057" t="s">
        <v>77</v>
      </c>
      <c r="M3057" s="1">
        <v>66</v>
      </c>
      <c r="N3057" s="1">
        <v>85.8</v>
      </c>
      <c r="O3057" s="1">
        <v>3.3</v>
      </c>
      <c r="P3057" s="1">
        <v>16.5</v>
      </c>
      <c r="AD3057" s="1">
        <v>85.8</v>
      </c>
      <c r="AE3057" s="1">
        <v>3.3</v>
      </c>
    </row>
    <row r="3058" spans="1:31">
      <c r="A3058" t="s">
        <v>142</v>
      </c>
      <c r="B3058">
        <v>69</v>
      </c>
      <c r="C3058" t="s">
        <v>168</v>
      </c>
      <c r="D3058" t="s">
        <v>159</v>
      </c>
      <c r="E3058" t="s">
        <v>69</v>
      </c>
      <c r="F3058">
        <v>59</v>
      </c>
      <c r="G3058" t="s">
        <v>43</v>
      </c>
      <c r="H3058" t="s">
        <v>133</v>
      </c>
      <c r="I3058" t="s">
        <v>36</v>
      </c>
      <c r="J3058">
        <v>3.8</v>
      </c>
      <c r="K3058" t="s">
        <v>31</v>
      </c>
      <c r="L3058" t="s">
        <v>77</v>
      </c>
      <c r="M3058" s="1">
        <v>118</v>
      </c>
      <c r="N3058" s="1">
        <v>153.4</v>
      </c>
      <c r="O3058" s="1">
        <v>4.484</v>
      </c>
      <c r="P3058" s="1">
        <v>30.916</v>
      </c>
      <c r="AD3058" s="1">
        <v>153.4</v>
      </c>
      <c r="AE3058" s="1">
        <v>4.484</v>
      </c>
    </row>
    <row r="3059" spans="1:31">
      <c r="A3059" t="s">
        <v>106</v>
      </c>
      <c r="B3059">
        <v>67</v>
      </c>
      <c r="C3059" t="s">
        <v>168</v>
      </c>
      <c r="D3059" t="s">
        <v>147</v>
      </c>
      <c r="E3059" t="s">
        <v>69</v>
      </c>
      <c r="F3059">
        <v>22</v>
      </c>
      <c r="G3059" t="s">
        <v>43</v>
      </c>
      <c r="H3059" t="s">
        <v>160</v>
      </c>
      <c r="I3059" t="s">
        <v>36</v>
      </c>
      <c r="J3059">
        <v>3.4</v>
      </c>
      <c r="K3059" t="s">
        <v>76</v>
      </c>
      <c r="L3059" t="s">
        <v>38</v>
      </c>
      <c r="M3059" s="1">
        <v>88</v>
      </c>
      <c r="N3059" s="1">
        <v>114.4</v>
      </c>
      <c r="O3059" s="1">
        <v>2.992</v>
      </c>
      <c r="P3059" s="1">
        <v>23.408</v>
      </c>
      <c r="AD3059" s="1">
        <v>114.4</v>
      </c>
      <c r="AE3059" s="1">
        <v>2.992</v>
      </c>
    </row>
    <row r="3060" spans="1:31">
      <c r="A3060" t="s">
        <v>61</v>
      </c>
      <c r="B3060">
        <v>41</v>
      </c>
      <c r="C3060" t="s">
        <v>168</v>
      </c>
      <c r="D3060" t="s">
        <v>68</v>
      </c>
      <c r="E3060" t="s">
        <v>69</v>
      </c>
      <c r="F3060">
        <v>74</v>
      </c>
      <c r="G3060" t="s">
        <v>35</v>
      </c>
      <c r="H3060" t="s">
        <v>136</v>
      </c>
      <c r="I3060" t="s">
        <v>24</v>
      </c>
      <c r="J3060">
        <v>3.8</v>
      </c>
      <c r="K3060" t="s">
        <v>76</v>
      </c>
      <c r="L3060" t="s">
        <v>26</v>
      </c>
      <c r="M3060" s="1">
        <v>666</v>
      </c>
      <c r="N3060" s="1">
        <v>865.8</v>
      </c>
      <c r="O3060" s="1">
        <v>25.308</v>
      </c>
      <c r="P3060" s="1">
        <v>174.492</v>
      </c>
      <c r="AD3060" s="1">
        <v>865.8</v>
      </c>
      <c r="AE3060" s="1">
        <v>25.308</v>
      </c>
    </row>
    <row r="3061" spans="1:31">
      <c r="A3061" t="s">
        <v>18</v>
      </c>
      <c r="B3061">
        <v>46</v>
      </c>
      <c r="C3061" t="s">
        <v>168</v>
      </c>
      <c r="D3061" t="s">
        <v>29</v>
      </c>
      <c r="E3061" t="s">
        <v>21</v>
      </c>
      <c r="F3061">
        <v>71</v>
      </c>
      <c r="G3061" t="s">
        <v>22</v>
      </c>
      <c r="H3061" t="s">
        <v>30</v>
      </c>
      <c r="I3061" t="s">
        <v>36</v>
      </c>
      <c r="J3061">
        <v>3.2</v>
      </c>
      <c r="K3061" t="s">
        <v>37</v>
      </c>
      <c r="L3061" t="s">
        <v>56</v>
      </c>
      <c r="M3061" s="1">
        <v>284</v>
      </c>
      <c r="N3061" s="1">
        <v>369.2</v>
      </c>
      <c r="O3061" s="1">
        <v>9.088</v>
      </c>
      <c r="P3061" s="1">
        <v>76.112</v>
      </c>
      <c r="AD3061" s="1">
        <v>369.2</v>
      </c>
      <c r="AE3061" s="1">
        <v>9.088</v>
      </c>
    </row>
    <row r="3062" spans="1:31">
      <c r="A3062" t="s">
        <v>108</v>
      </c>
      <c r="B3062">
        <v>47</v>
      </c>
      <c r="C3062" t="s">
        <v>168</v>
      </c>
      <c r="D3062" t="s">
        <v>62</v>
      </c>
      <c r="E3062" t="s">
        <v>63</v>
      </c>
      <c r="F3062">
        <v>80</v>
      </c>
      <c r="G3062" t="s">
        <v>35</v>
      </c>
      <c r="H3062" t="s">
        <v>60</v>
      </c>
      <c r="I3062" t="s">
        <v>52</v>
      </c>
      <c r="J3062">
        <v>4.7</v>
      </c>
      <c r="K3062" t="s">
        <v>25</v>
      </c>
      <c r="L3062" t="s">
        <v>94</v>
      </c>
      <c r="M3062" s="1">
        <v>640</v>
      </c>
      <c r="N3062" s="1">
        <v>832</v>
      </c>
      <c r="O3062" s="1">
        <v>30.08</v>
      </c>
      <c r="P3062" s="1">
        <v>161.92</v>
      </c>
      <c r="AD3062" s="1">
        <v>832</v>
      </c>
      <c r="AE3062" s="1">
        <v>30.08</v>
      </c>
    </row>
    <row r="3063" spans="1:31">
      <c r="A3063" t="s">
        <v>163</v>
      </c>
      <c r="B3063">
        <v>33</v>
      </c>
      <c r="C3063" t="s">
        <v>168</v>
      </c>
      <c r="D3063" t="s">
        <v>129</v>
      </c>
      <c r="E3063" t="s">
        <v>21</v>
      </c>
      <c r="F3063">
        <v>59</v>
      </c>
      <c r="G3063" t="s">
        <v>22</v>
      </c>
      <c r="H3063" t="s">
        <v>81</v>
      </c>
      <c r="I3063" t="s">
        <v>55</v>
      </c>
      <c r="J3063">
        <v>4.5</v>
      </c>
      <c r="K3063" t="s">
        <v>44</v>
      </c>
      <c r="L3063" t="s">
        <v>104</v>
      </c>
      <c r="M3063" s="1">
        <v>118</v>
      </c>
      <c r="N3063" s="1">
        <v>153.4</v>
      </c>
      <c r="O3063" s="1">
        <v>5.31</v>
      </c>
      <c r="P3063" s="1">
        <v>30.09</v>
      </c>
      <c r="AD3063" s="1">
        <v>153.4</v>
      </c>
      <c r="AE3063" s="1">
        <v>5.31</v>
      </c>
    </row>
    <row r="3064" spans="1:31">
      <c r="A3064" t="s">
        <v>108</v>
      </c>
      <c r="B3064">
        <v>51</v>
      </c>
      <c r="C3064" t="s">
        <v>168</v>
      </c>
      <c r="D3064" t="s">
        <v>147</v>
      </c>
      <c r="E3064" t="s">
        <v>69</v>
      </c>
      <c r="F3064">
        <v>96</v>
      </c>
      <c r="G3064" t="s">
        <v>22</v>
      </c>
      <c r="H3064" t="s">
        <v>102</v>
      </c>
      <c r="I3064" t="s">
        <v>55</v>
      </c>
      <c r="J3064">
        <v>3.3</v>
      </c>
      <c r="K3064" t="s">
        <v>44</v>
      </c>
      <c r="L3064" t="s">
        <v>94</v>
      </c>
      <c r="M3064" s="1">
        <v>384</v>
      </c>
      <c r="N3064" s="1">
        <v>499.2</v>
      </c>
      <c r="O3064" s="1">
        <v>12.672</v>
      </c>
      <c r="P3064" s="1">
        <v>102.528</v>
      </c>
      <c r="AD3064" s="1">
        <v>499.2</v>
      </c>
      <c r="AE3064" s="1">
        <v>12.672</v>
      </c>
    </row>
    <row r="3065" spans="1:31">
      <c r="A3065" t="s">
        <v>155</v>
      </c>
      <c r="B3065">
        <v>26</v>
      </c>
      <c r="C3065" t="s">
        <v>168</v>
      </c>
      <c r="D3065" t="s">
        <v>96</v>
      </c>
      <c r="E3065" t="s">
        <v>69</v>
      </c>
      <c r="F3065">
        <v>43</v>
      </c>
      <c r="G3065" t="s">
        <v>22</v>
      </c>
      <c r="H3065" t="s">
        <v>125</v>
      </c>
      <c r="I3065" t="s">
        <v>24</v>
      </c>
      <c r="J3065">
        <v>3.9</v>
      </c>
      <c r="K3065" t="s">
        <v>37</v>
      </c>
      <c r="L3065" t="s">
        <v>26</v>
      </c>
      <c r="M3065" s="1">
        <v>43</v>
      </c>
      <c r="N3065" s="1">
        <v>55.9</v>
      </c>
      <c r="O3065" s="1">
        <v>1.677</v>
      </c>
      <c r="P3065" s="1">
        <v>11.223</v>
      </c>
      <c r="AD3065" s="1">
        <v>55.9</v>
      </c>
      <c r="AE3065" s="1">
        <v>1.677</v>
      </c>
    </row>
    <row r="3066" spans="1:31">
      <c r="A3066" t="s">
        <v>151</v>
      </c>
      <c r="B3066">
        <v>22</v>
      </c>
      <c r="C3066" t="s">
        <v>168</v>
      </c>
      <c r="D3066" t="s">
        <v>149</v>
      </c>
      <c r="E3066" t="s">
        <v>69</v>
      </c>
      <c r="F3066">
        <v>76</v>
      </c>
      <c r="G3066" t="s">
        <v>35</v>
      </c>
      <c r="H3066" t="s">
        <v>123</v>
      </c>
      <c r="I3066" t="s">
        <v>24</v>
      </c>
      <c r="J3066">
        <v>3.6</v>
      </c>
      <c r="K3066" t="s">
        <v>76</v>
      </c>
      <c r="L3066" t="s">
        <v>56</v>
      </c>
      <c r="M3066" s="1">
        <v>152</v>
      </c>
      <c r="N3066" s="1">
        <v>197.6</v>
      </c>
      <c r="O3066" s="1">
        <v>5.472</v>
      </c>
      <c r="P3066" s="1">
        <v>40.128</v>
      </c>
      <c r="AD3066" s="1">
        <v>197.6</v>
      </c>
      <c r="AE3066" s="1">
        <v>5.472</v>
      </c>
    </row>
    <row r="3067" spans="1:31">
      <c r="A3067" t="s">
        <v>128</v>
      </c>
      <c r="B3067">
        <v>49</v>
      </c>
      <c r="C3067" t="s">
        <v>168</v>
      </c>
      <c r="D3067" t="s">
        <v>114</v>
      </c>
      <c r="E3067" t="s">
        <v>63</v>
      </c>
      <c r="F3067">
        <v>59</v>
      </c>
      <c r="G3067" t="s">
        <v>43</v>
      </c>
      <c r="H3067" t="s">
        <v>133</v>
      </c>
      <c r="I3067" t="s">
        <v>55</v>
      </c>
      <c r="J3067">
        <v>2.8</v>
      </c>
      <c r="K3067" t="s">
        <v>25</v>
      </c>
      <c r="L3067" t="s">
        <v>77</v>
      </c>
      <c r="M3067" s="1">
        <v>413</v>
      </c>
      <c r="N3067" s="1">
        <v>536.9</v>
      </c>
      <c r="O3067" s="1">
        <v>11.564</v>
      </c>
      <c r="P3067" s="1">
        <v>112.336</v>
      </c>
      <c r="AD3067" s="1">
        <v>536.9</v>
      </c>
      <c r="AE3067" s="1">
        <v>11.564</v>
      </c>
    </row>
    <row r="3068" spans="1:31">
      <c r="A3068" t="s">
        <v>167</v>
      </c>
      <c r="B3068">
        <v>58</v>
      </c>
      <c r="C3068" t="s">
        <v>168</v>
      </c>
      <c r="D3068" t="s">
        <v>93</v>
      </c>
      <c r="E3068" t="s">
        <v>21</v>
      </c>
      <c r="F3068">
        <v>48</v>
      </c>
      <c r="G3068" t="s">
        <v>22</v>
      </c>
      <c r="H3068" t="s">
        <v>91</v>
      </c>
      <c r="I3068" t="s">
        <v>52</v>
      </c>
      <c r="J3068">
        <v>4.3</v>
      </c>
      <c r="K3068" t="s">
        <v>25</v>
      </c>
      <c r="L3068" t="s">
        <v>104</v>
      </c>
      <c r="M3068" s="1">
        <v>288</v>
      </c>
      <c r="N3068" s="1">
        <v>374.4</v>
      </c>
      <c r="O3068" s="1">
        <v>12.384</v>
      </c>
      <c r="P3068" s="1">
        <v>74.016</v>
      </c>
      <c r="AD3068" s="1">
        <v>374.4</v>
      </c>
      <c r="AE3068" s="1">
        <v>12.384</v>
      </c>
    </row>
    <row r="3069" spans="1:31">
      <c r="A3069" t="s">
        <v>67</v>
      </c>
      <c r="B3069">
        <v>70</v>
      </c>
      <c r="C3069" t="s">
        <v>168</v>
      </c>
      <c r="D3069" t="s">
        <v>149</v>
      </c>
      <c r="E3069" t="s">
        <v>69</v>
      </c>
      <c r="F3069">
        <v>22</v>
      </c>
      <c r="G3069" t="s">
        <v>35</v>
      </c>
      <c r="H3069" t="s">
        <v>23</v>
      </c>
      <c r="I3069" t="s">
        <v>36</v>
      </c>
      <c r="J3069">
        <v>3.5</v>
      </c>
      <c r="K3069" t="s">
        <v>31</v>
      </c>
      <c r="L3069" t="s">
        <v>38</v>
      </c>
      <c r="M3069" s="1">
        <v>44</v>
      </c>
      <c r="N3069" s="1">
        <v>57.2</v>
      </c>
      <c r="O3069" s="1">
        <v>1.54</v>
      </c>
      <c r="P3069" s="1">
        <v>11.66</v>
      </c>
      <c r="AD3069" s="1">
        <v>57.2</v>
      </c>
      <c r="AE3069" s="1">
        <v>1.54</v>
      </c>
    </row>
    <row r="3070" spans="1:31">
      <c r="A3070" t="s">
        <v>108</v>
      </c>
      <c r="B3070">
        <v>32</v>
      </c>
      <c r="C3070" t="s">
        <v>168</v>
      </c>
      <c r="D3070" t="s">
        <v>153</v>
      </c>
      <c r="E3070" t="s">
        <v>42</v>
      </c>
      <c r="F3070">
        <v>40</v>
      </c>
      <c r="G3070" t="s">
        <v>43</v>
      </c>
      <c r="H3070" t="s">
        <v>141</v>
      </c>
      <c r="I3070" t="s">
        <v>24</v>
      </c>
      <c r="J3070">
        <v>4.2</v>
      </c>
      <c r="K3070" t="s">
        <v>92</v>
      </c>
      <c r="L3070" t="s">
        <v>38</v>
      </c>
      <c r="M3070" s="1">
        <v>120</v>
      </c>
      <c r="N3070" s="1">
        <v>156</v>
      </c>
      <c r="O3070" s="1">
        <v>5.04</v>
      </c>
      <c r="P3070" s="1">
        <v>30.96</v>
      </c>
      <c r="AD3070" s="1">
        <v>156</v>
      </c>
      <c r="AE3070" s="1">
        <v>5.04</v>
      </c>
    </row>
    <row r="3071" spans="1:31">
      <c r="A3071" t="s">
        <v>84</v>
      </c>
      <c r="B3071">
        <v>62</v>
      </c>
      <c r="C3071" t="s">
        <v>168</v>
      </c>
      <c r="D3071" t="s">
        <v>34</v>
      </c>
      <c r="E3071" t="s">
        <v>21</v>
      </c>
      <c r="F3071">
        <v>73</v>
      </c>
      <c r="G3071" t="s">
        <v>22</v>
      </c>
      <c r="H3071" t="s">
        <v>152</v>
      </c>
      <c r="I3071" t="s">
        <v>36</v>
      </c>
      <c r="J3071">
        <v>4.6</v>
      </c>
      <c r="K3071" t="s">
        <v>92</v>
      </c>
      <c r="L3071" t="s">
        <v>56</v>
      </c>
      <c r="M3071" s="1">
        <v>511</v>
      </c>
      <c r="N3071" s="1">
        <v>664.3</v>
      </c>
      <c r="O3071" s="1">
        <v>23.506</v>
      </c>
      <c r="P3071" s="1">
        <v>129.794</v>
      </c>
      <c r="AD3071" s="1">
        <v>664.3</v>
      </c>
      <c r="AE3071" s="1">
        <v>23.506</v>
      </c>
    </row>
    <row r="3072" spans="1:31">
      <c r="A3072" t="s">
        <v>95</v>
      </c>
      <c r="B3072">
        <v>52</v>
      </c>
      <c r="C3072" t="s">
        <v>168</v>
      </c>
      <c r="D3072" t="s">
        <v>74</v>
      </c>
      <c r="E3072" t="s">
        <v>42</v>
      </c>
      <c r="F3072">
        <v>26</v>
      </c>
      <c r="G3072" t="s">
        <v>98</v>
      </c>
      <c r="H3072" t="s">
        <v>121</v>
      </c>
      <c r="I3072" t="s">
        <v>55</v>
      </c>
      <c r="J3072">
        <v>2.6</v>
      </c>
      <c r="K3072" t="s">
        <v>44</v>
      </c>
      <c r="L3072" t="s">
        <v>77</v>
      </c>
      <c r="M3072" s="1">
        <v>104</v>
      </c>
      <c r="N3072" s="1">
        <v>135.2</v>
      </c>
      <c r="O3072" s="1">
        <v>2.704</v>
      </c>
      <c r="P3072" s="1">
        <v>28.496</v>
      </c>
      <c r="AD3072" s="1">
        <v>135.2</v>
      </c>
      <c r="AE3072" s="1">
        <v>2.704</v>
      </c>
    </row>
    <row r="3073" spans="1:31">
      <c r="A3073" t="s">
        <v>87</v>
      </c>
      <c r="B3073">
        <v>23</v>
      </c>
      <c r="C3073" t="s">
        <v>168</v>
      </c>
      <c r="D3073" t="s">
        <v>29</v>
      </c>
      <c r="E3073" t="s">
        <v>21</v>
      </c>
      <c r="F3073">
        <v>41</v>
      </c>
      <c r="G3073" t="s">
        <v>22</v>
      </c>
      <c r="H3073" t="s">
        <v>47</v>
      </c>
      <c r="I3073" t="s">
        <v>36</v>
      </c>
      <c r="J3073">
        <v>3.4</v>
      </c>
      <c r="K3073" t="s">
        <v>44</v>
      </c>
      <c r="L3073" t="s">
        <v>94</v>
      </c>
      <c r="M3073" s="1">
        <v>164</v>
      </c>
      <c r="N3073" s="1">
        <v>213.2</v>
      </c>
      <c r="O3073" s="1">
        <v>5.576</v>
      </c>
      <c r="P3073" s="1">
        <v>43.624</v>
      </c>
      <c r="AD3073" s="1">
        <v>213.2</v>
      </c>
      <c r="AE3073" s="1">
        <v>5.576</v>
      </c>
    </row>
    <row r="3074" spans="1:31">
      <c r="A3074" t="s">
        <v>90</v>
      </c>
      <c r="B3074">
        <v>26</v>
      </c>
      <c r="C3074" t="s">
        <v>168</v>
      </c>
      <c r="D3074" t="s">
        <v>120</v>
      </c>
      <c r="E3074" t="s">
        <v>69</v>
      </c>
      <c r="F3074">
        <v>98</v>
      </c>
      <c r="G3074" t="s">
        <v>22</v>
      </c>
      <c r="H3074" t="s">
        <v>109</v>
      </c>
      <c r="I3074" t="s">
        <v>36</v>
      </c>
      <c r="J3074">
        <v>3.1</v>
      </c>
      <c r="K3074" t="s">
        <v>44</v>
      </c>
      <c r="L3074" t="s">
        <v>56</v>
      </c>
      <c r="M3074" s="1">
        <v>882</v>
      </c>
      <c r="N3074" s="1">
        <v>1146.6</v>
      </c>
      <c r="O3074" s="1">
        <v>27.342</v>
      </c>
      <c r="P3074" s="1">
        <v>237.258</v>
      </c>
      <c r="AD3074" s="1">
        <v>1146.6</v>
      </c>
      <c r="AE3074" s="1">
        <v>27.342</v>
      </c>
    </row>
    <row r="3075" spans="1:31">
      <c r="A3075" t="s">
        <v>46</v>
      </c>
      <c r="B3075">
        <v>58</v>
      </c>
      <c r="C3075" t="s">
        <v>168</v>
      </c>
      <c r="D3075" t="s">
        <v>54</v>
      </c>
      <c r="E3075" t="s">
        <v>21</v>
      </c>
      <c r="F3075">
        <v>63</v>
      </c>
      <c r="G3075" t="s">
        <v>22</v>
      </c>
      <c r="H3075" t="s">
        <v>51</v>
      </c>
      <c r="I3075" t="s">
        <v>24</v>
      </c>
      <c r="J3075">
        <v>3.6</v>
      </c>
      <c r="K3075" t="s">
        <v>92</v>
      </c>
      <c r="L3075" t="s">
        <v>77</v>
      </c>
      <c r="M3075" s="1">
        <v>189</v>
      </c>
      <c r="N3075" s="1">
        <v>245.7</v>
      </c>
      <c r="O3075" s="1">
        <v>6.804</v>
      </c>
      <c r="P3075" s="1">
        <v>49.896</v>
      </c>
      <c r="AD3075" s="1">
        <v>245.7</v>
      </c>
      <c r="AE3075" s="1">
        <v>6.804</v>
      </c>
    </row>
    <row r="3076" spans="1:31">
      <c r="A3076" t="s">
        <v>33</v>
      </c>
      <c r="B3076">
        <v>26</v>
      </c>
      <c r="C3076" t="s">
        <v>168</v>
      </c>
      <c r="D3076" t="s">
        <v>153</v>
      </c>
      <c r="E3076" t="s">
        <v>42</v>
      </c>
      <c r="F3076">
        <v>55</v>
      </c>
      <c r="G3076" t="s">
        <v>22</v>
      </c>
      <c r="H3076" t="s">
        <v>30</v>
      </c>
      <c r="I3076" t="s">
        <v>24</v>
      </c>
      <c r="J3076">
        <v>4.2</v>
      </c>
      <c r="K3076" t="s">
        <v>92</v>
      </c>
      <c r="L3076" t="s">
        <v>26</v>
      </c>
      <c r="M3076" s="1">
        <v>165</v>
      </c>
      <c r="N3076" s="1">
        <v>214.5</v>
      </c>
      <c r="O3076" s="1">
        <v>6.93</v>
      </c>
      <c r="P3076" s="1">
        <v>42.57</v>
      </c>
      <c r="AD3076" s="1">
        <v>214.5</v>
      </c>
      <c r="AE3076" s="1">
        <v>6.93</v>
      </c>
    </row>
    <row r="3077" spans="1:31">
      <c r="A3077" t="s">
        <v>156</v>
      </c>
      <c r="B3077">
        <v>54</v>
      </c>
      <c r="C3077" t="s">
        <v>168</v>
      </c>
      <c r="D3077" t="s">
        <v>59</v>
      </c>
      <c r="E3077" t="s">
        <v>21</v>
      </c>
      <c r="F3077">
        <v>90</v>
      </c>
      <c r="G3077" t="s">
        <v>98</v>
      </c>
      <c r="H3077" t="s">
        <v>133</v>
      </c>
      <c r="I3077" t="s">
        <v>24</v>
      </c>
      <c r="J3077">
        <v>3.6</v>
      </c>
      <c r="K3077" t="s">
        <v>44</v>
      </c>
      <c r="L3077" t="s">
        <v>104</v>
      </c>
      <c r="M3077" s="1">
        <v>450</v>
      </c>
      <c r="N3077" s="1">
        <v>585</v>
      </c>
      <c r="O3077" s="1">
        <v>16.2</v>
      </c>
      <c r="P3077" s="1">
        <v>118.8</v>
      </c>
      <c r="AD3077" s="1">
        <v>585</v>
      </c>
      <c r="AE3077" s="1">
        <v>16.2</v>
      </c>
    </row>
    <row r="3078" spans="1:31">
      <c r="A3078" t="s">
        <v>87</v>
      </c>
      <c r="B3078">
        <v>66</v>
      </c>
      <c r="C3078" t="s">
        <v>168</v>
      </c>
      <c r="D3078" t="s">
        <v>68</v>
      </c>
      <c r="E3078" t="s">
        <v>69</v>
      </c>
      <c r="F3078">
        <v>46</v>
      </c>
      <c r="G3078" t="s">
        <v>43</v>
      </c>
      <c r="H3078" t="s">
        <v>160</v>
      </c>
      <c r="I3078" t="s">
        <v>52</v>
      </c>
      <c r="J3078">
        <v>3.6</v>
      </c>
      <c r="K3078" t="s">
        <v>25</v>
      </c>
      <c r="L3078" t="s">
        <v>77</v>
      </c>
      <c r="M3078" s="1">
        <v>414</v>
      </c>
      <c r="N3078" s="1">
        <v>538.2</v>
      </c>
      <c r="O3078" s="1">
        <v>14.904</v>
      </c>
      <c r="P3078" s="1">
        <v>109.296</v>
      </c>
      <c r="AD3078" s="1">
        <v>538.2</v>
      </c>
      <c r="AE3078" s="1">
        <v>14.904</v>
      </c>
    </row>
    <row r="3079" spans="1:31">
      <c r="A3079" t="s">
        <v>130</v>
      </c>
      <c r="B3079">
        <v>60</v>
      </c>
      <c r="C3079" t="s">
        <v>168</v>
      </c>
      <c r="D3079" t="s">
        <v>29</v>
      </c>
      <c r="E3079" t="s">
        <v>21</v>
      </c>
      <c r="F3079">
        <v>88</v>
      </c>
      <c r="G3079" t="s">
        <v>35</v>
      </c>
      <c r="H3079" t="s">
        <v>121</v>
      </c>
      <c r="I3079" t="s">
        <v>36</v>
      </c>
      <c r="J3079">
        <v>3</v>
      </c>
      <c r="K3079" t="s">
        <v>92</v>
      </c>
      <c r="L3079" t="s">
        <v>77</v>
      </c>
      <c r="M3079" s="1">
        <v>352</v>
      </c>
      <c r="N3079" s="1">
        <v>457.6</v>
      </c>
      <c r="O3079" s="1">
        <v>10.56</v>
      </c>
      <c r="P3079" s="1">
        <v>95.04</v>
      </c>
      <c r="AD3079" s="1">
        <v>457.6</v>
      </c>
      <c r="AE3079" s="1">
        <v>10.56</v>
      </c>
    </row>
    <row r="3080" spans="1:31">
      <c r="A3080" t="s">
        <v>134</v>
      </c>
      <c r="B3080">
        <v>32</v>
      </c>
      <c r="C3080" t="s">
        <v>168</v>
      </c>
      <c r="D3080" t="s">
        <v>149</v>
      </c>
      <c r="E3080" t="s">
        <v>69</v>
      </c>
      <c r="F3080">
        <v>95</v>
      </c>
      <c r="G3080" t="s">
        <v>43</v>
      </c>
      <c r="H3080" t="s">
        <v>160</v>
      </c>
      <c r="I3080" t="s">
        <v>36</v>
      </c>
      <c r="J3080">
        <v>2.5</v>
      </c>
      <c r="K3080" t="s">
        <v>76</v>
      </c>
      <c r="L3080" t="s">
        <v>77</v>
      </c>
      <c r="M3080" s="1">
        <v>190</v>
      </c>
      <c r="N3080" s="1">
        <v>247</v>
      </c>
      <c r="O3080" s="1">
        <v>4.75</v>
      </c>
      <c r="P3080" s="1">
        <v>52.25</v>
      </c>
      <c r="AD3080" s="1">
        <v>247</v>
      </c>
      <c r="AE3080" s="1">
        <v>4.75</v>
      </c>
    </row>
    <row r="3081" spans="1:31">
      <c r="A3081" t="s">
        <v>49</v>
      </c>
      <c r="B3081">
        <v>48</v>
      </c>
      <c r="C3081" t="s">
        <v>168</v>
      </c>
      <c r="D3081" t="s">
        <v>149</v>
      </c>
      <c r="E3081" t="s">
        <v>69</v>
      </c>
      <c r="F3081">
        <v>31</v>
      </c>
      <c r="G3081" t="s">
        <v>43</v>
      </c>
      <c r="H3081" t="s">
        <v>30</v>
      </c>
      <c r="I3081" t="s">
        <v>55</v>
      </c>
      <c r="J3081">
        <v>4</v>
      </c>
      <c r="K3081" t="s">
        <v>76</v>
      </c>
      <c r="L3081" t="s">
        <v>48</v>
      </c>
      <c r="M3081" s="1">
        <v>62</v>
      </c>
      <c r="N3081" s="1">
        <v>80.6</v>
      </c>
      <c r="O3081" s="1">
        <v>2.48</v>
      </c>
      <c r="P3081" s="1">
        <v>16.12</v>
      </c>
      <c r="AD3081" s="1">
        <v>80.6</v>
      </c>
      <c r="AE3081" s="1">
        <v>2.48</v>
      </c>
    </row>
    <row r="3082" spans="1:31">
      <c r="A3082" t="s">
        <v>127</v>
      </c>
      <c r="B3082">
        <v>69</v>
      </c>
      <c r="C3082" t="s">
        <v>168</v>
      </c>
      <c r="D3082" t="s">
        <v>117</v>
      </c>
      <c r="E3082" t="s">
        <v>21</v>
      </c>
      <c r="F3082">
        <v>42</v>
      </c>
      <c r="G3082" t="s">
        <v>22</v>
      </c>
      <c r="H3082" t="s">
        <v>150</v>
      </c>
      <c r="I3082" t="s">
        <v>36</v>
      </c>
      <c r="J3082">
        <v>4.1</v>
      </c>
      <c r="K3082" t="s">
        <v>31</v>
      </c>
      <c r="L3082" t="s">
        <v>77</v>
      </c>
      <c r="M3082" s="1">
        <v>168</v>
      </c>
      <c r="N3082" s="1">
        <v>218.4</v>
      </c>
      <c r="O3082" s="1">
        <v>6.888</v>
      </c>
      <c r="P3082" s="1">
        <v>43.512</v>
      </c>
      <c r="AD3082" s="1">
        <v>218.4</v>
      </c>
      <c r="AE3082" s="1">
        <v>6.888</v>
      </c>
    </row>
    <row r="3083" spans="1:31">
      <c r="A3083" t="s">
        <v>144</v>
      </c>
      <c r="B3083">
        <v>64</v>
      </c>
      <c r="C3083" t="s">
        <v>168</v>
      </c>
      <c r="D3083" t="s">
        <v>50</v>
      </c>
      <c r="E3083" t="s">
        <v>42</v>
      </c>
      <c r="F3083">
        <v>44</v>
      </c>
      <c r="G3083" t="s">
        <v>22</v>
      </c>
      <c r="H3083" t="s">
        <v>70</v>
      </c>
      <c r="I3083" t="s">
        <v>24</v>
      </c>
      <c r="J3083">
        <v>4.9</v>
      </c>
      <c r="K3083" t="s">
        <v>37</v>
      </c>
      <c r="L3083" t="s">
        <v>38</v>
      </c>
      <c r="M3083" s="1">
        <v>308</v>
      </c>
      <c r="N3083" s="1">
        <v>400.4</v>
      </c>
      <c r="O3083" s="1">
        <v>15.092</v>
      </c>
      <c r="P3083" s="1">
        <v>77.308</v>
      </c>
      <c r="AD3083" s="1">
        <v>400.4</v>
      </c>
      <c r="AE3083" s="1">
        <v>15.092</v>
      </c>
    </row>
    <row r="3084" spans="1:31">
      <c r="A3084" t="s">
        <v>156</v>
      </c>
      <c r="B3084">
        <v>56</v>
      </c>
      <c r="C3084" t="s">
        <v>168</v>
      </c>
      <c r="D3084" t="s">
        <v>129</v>
      </c>
      <c r="E3084" t="s">
        <v>21</v>
      </c>
      <c r="F3084">
        <v>99</v>
      </c>
      <c r="G3084" t="s">
        <v>43</v>
      </c>
      <c r="H3084" t="s">
        <v>30</v>
      </c>
      <c r="I3084" t="s">
        <v>36</v>
      </c>
      <c r="J3084">
        <v>4</v>
      </c>
      <c r="K3084" t="s">
        <v>76</v>
      </c>
      <c r="L3084" t="s">
        <v>48</v>
      </c>
      <c r="M3084" s="1">
        <v>198</v>
      </c>
      <c r="N3084" s="1">
        <v>257.4</v>
      </c>
      <c r="O3084" s="1">
        <v>7.92</v>
      </c>
      <c r="P3084" s="1">
        <v>51.48</v>
      </c>
      <c r="AD3084" s="1">
        <v>257.4</v>
      </c>
      <c r="AE3084" s="1">
        <v>7.92</v>
      </c>
    </row>
    <row r="3085" spans="1:31">
      <c r="A3085" t="s">
        <v>130</v>
      </c>
      <c r="B3085">
        <v>22</v>
      </c>
      <c r="C3085" t="s">
        <v>168</v>
      </c>
      <c r="D3085" t="s">
        <v>101</v>
      </c>
      <c r="E3085" t="s">
        <v>21</v>
      </c>
      <c r="F3085">
        <v>20</v>
      </c>
      <c r="G3085" t="s">
        <v>35</v>
      </c>
      <c r="H3085" t="s">
        <v>75</v>
      </c>
      <c r="I3085" t="s">
        <v>52</v>
      </c>
      <c r="J3085">
        <v>3.5</v>
      </c>
      <c r="K3085" t="s">
        <v>44</v>
      </c>
      <c r="L3085" t="s">
        <v>56</v>
      </c>
      <c r="M3085" s="1">
        <v>100</v>
      </c>
      <c r="N3085" s="1">
        <v>130</v>
      </c>
      <c r="O3085" s="1">
        <v>3.5</v>
      </c>
      <c r="P3085" s="1">
        <v>26.5</v>
      </c>
      <c r="AD3085" s="1">
        <v>130</v>
      </c>
      <c r="AE3085" s="1">
        <v>3.5</v>
      </c>
    </row>
    <row r="3086" spans="1:31">
      <c r="A3086" t="s">
        <v>151</v>
      </c>
      <c r="B3086">
        <v>46</v>
      </c>
      <c r="C3086" t="s">
        <v>168</v>
      </c>
      <c r="D3086" t="s">
        <v>135</v>
      </c>
      <c r="E3086" t="s">
        <v>69</v>
      </c>
      <c r="F3086">
        <v>37</v>
      </c>
      <c r="G3086" t="s">
        <v>35</v>
      </c>
      <c r="H3086" t="s">
        <v>141</v>
      </c>
      <c r="I3086" t="s">
        <v>36</v>
      </c>
      <c r="J3086">
        <v>3.2</v>
      </c>
      <c r="K3086" t="s">
        <v>44</v>
      </c>
      <c r="L3086" t="s">
        <v>94</v>
      </c>
      <c r="M3086" s="1">
        <v>74</v>
      </c>
      <c r="N3086" s="1">
        <v>96.2</v>
      </c>
      <c r="O3086" s="1">
        <v>2.368</v>
      </c>
      <c r="P3086" s="1">
        <v>19.832</v>
      </c>
      <c r="AD3086" s="1">
        <v>96.2</v>
      </c>
      <c r="AE3086" s="1">
        <v>2.368</v>
      </c>
    </row>
    <row r="3087" spans="1:31">
      <c r="A3087" t="s">
        <v>119</v>
      </c>
      <c r="B3087">
        <v>24</v>
      </c>
      <c r="C3087" t="s">
        <v>168</v>
      </c>
      <c r="D3087" t="s">
        <v>29</v>
      </c>
      <c r="E3087" t="s">
        <v>21</v>
      </c>
      <c r="F3087">
        <v>50</v>
      </c>
      <c r="G3087" t="s">
        <v>22</v>
      </c>
      <c r="H3087" t="s">
        <v>23</v>
      </c>
      <c r="I3087" t="s">
        <v>24</v>
      </c>
      <c r="J3087">
        <v>2.8</v>
      </c>
      <c r="K3087" t="s">
        <v>25</v>
      </c>
      <c r="L3087" t="s">
        <v>104</v>
      </c>
      <c r="M3087" s="1">
        <v>200</v>
      </c>
      <c r="N3087" s="1">
        <v>260</v>
      </c>
      <c r="O3087" s="1">
        <v>5.6</v>
      </c>
      <c r="P3087" s="1">
        <v>54.4</v>
      </c>
      <c r="AD3087" s="1">
        <v>260</v>
      </c>
      <c r="AE3087" s="1">
        <v>5.6</v>
      </c>
    </row>
    <row r="3088" spans="1:31">
      <c r="A3088" t="s">
        <v>156</v>
      </c>
      <c r="B3088">
        <v>47</v>
      </c>
      <c r="C3088" t="s">
        <v>168</v>
      </c>
      <c r="D3088" t="s">
        <v>68</v>
      </c>
      <c r="E3088" t="s">
        <v>69</v>
      </c>
      <c r="F3088">
        <v>73</v>
      </c>
      <c r="G3088" t="s">
        <v>43</v>
      </c>
      <c r="H3088" t="s">
        <v>99</v>
      </c>
      <c r="I3088" t="s">
        <v>52</v>
      </c>
      <c r="J3088">
        <v>3.5</v>
      </c>
      <c r="K3088" t="s">
        <v>25</v>
      </c>
      <c r="L3088" t="s">
        <v>104</v>
      </c>
      <c r="M3088" s="1">
        <v>657</v>
      </c>
      <c r="N3088" s="1">
        <v>854.1</v>
      </c>
      <c r="O3088" s="1">
        <v>22.995</v>
      </c>
      <c r="P3088" s="1">
        <v>174.105</v>
      </c>
      <c r="AD3088" s="1">
        <v>854.1</v>
      </c>
      <c r="AE3088" s="1">
        <v>22.995</v>
      </c>
    </row>
    <row r="3089" spans="1:31">
      <c r="A3089" t="s">
        <v>106</v>
      </c>
      <c r="B3089">
        <v>62</v>
      </c>
      <c r="C3089" t="s">
        <v>168</v>
      </c>
      <c r="D3089" t="s">
        <v>54</v>
      </c>
      <c r="E3089" t="s">
        <v>21</v>
      </c>
      <c r="F3089">
        <v>84</v>
      </c>
      <c r="G3089" t="s">
        <v>43</v>
      </c>
      <c r="H3089" t="s">
        <v>60</v>
      </c>
      <c r="I3089" t="s">
        <v>36</v>
      </c>
      <c r="J3089">
        <v>3.1</v>
      </c>
      <c r="K3089" t="s">
        <v>76</v>
      </c>
      <c r="L3089" t="s">
        <v>94</v>
      </c>
      <c r="M3089" s="1">
        <v>252</v>
      </c>
      <c r="N3089" s="1">
        <v>327.6</v>
      </c>
      <c r="O3089" s="1">
        <v>7.812</v>
      </c>
      <c r="P3089" s="1">
        <v>67.788</v>
      </c>
      <c r="AD3089" s="1">
        <v>327.6</v>
      </c>
      <c r="AE3089" s="1">
        <v>7.812</v>
      </c>
    </row>
    <row r="3090" spans="1:31">
      <c r="A3090" t="s">
        <v>73</v>
      </c>
      <c r="B3090">
        <v>34</v>
      </c>
      <c r="C3090" t="s">
        <v>168</v>
      </c>
      <c r="D3090" t="s">
        <v>88</v>
      </c>
      <c r="E3090" t="s">
        <v>21</v>
      </c>
      <c r="F3090">
        <v>64</v>
      </c>
      <c r="G3090" t="s">
        <v>43</v>
      </c>
      <c r="H3090" t="s">
        <v>91</v>
      </c>
      <c r="I3090" t="s">
        <v>36</v>
      </c>
      <c r="J3090">
        <v>3.3</v>
      </c>
      <c r="K3090" t="s">
        <v>76</v>
      </c>
      <c r="L3090" t="s">
        <v>56</v>
      </c>
      <c r="M3090" s="1">
        <v>512</v>
      </c>
      <c r="N3090" s="1">
        <v>665.6</v>
      </c>
      <c r="O3090" s="1">
        <v>16.896</v>
      </c>
      <c r="P3090" s="1">
        <v>136.704</v>
      </c>
      <c r="AD3090" s="1">
        <v>665.6</v>
      </c>
      <c r="AE3090" s="1">
        <v>16.896</v>
      </c>
    </row>
    <row r="3091" spans="1:31">
      <c r="A3091" t="s">
        <v>106</v>
      </c>
      <c r="B3091">
        <v>50</v>
      </c>
      <c r="C3091" t="s">
        <v>168</v>
      </c>
      <c r="D3091" t="s">
        <v>41</v>
      </c>
      <c r="E3091" t="s">
        <v>42</v>
      </c>
      <c r="F3091">
        <v>21</v>
      </c>
      <c r="G3091" t="s">
        <v>22</v>
      </c>
      <c r="H3091" t="s">
        <v>160</v>
      </c>
      <c r="I3091" t="s">
        <v>55</v>
      </c>
      <c r="J3091">
        <v>4.6</v>
      </c>
      <c r="K3091" t="s">
        <v>31</v>
      </c>
      <c r="L3091" t="s">
        <v>77</v>
      </c>
      <c r="M3091" s="1">
        <v>63</v>
      </c>
      <c r="N3091" s="1">
        <v>81.9</v>
      </c>
      <c r="O3091" s="1">
        <v>2.898</v>
      </c>
      <c r="P3091" s="1">
        <v>16.002</v>
      </c>
      <c r="AD3091" s="1">
        <v>81.9</v>
      </c>
      <c r="AE3091" s="1">
        <v>2.898</v>
      </c>
    </row>
    <row r="3092" spans="1:31">
      <c r="A3092" t="s">
        <v>116</v>
      </c>
      <c r="B3092">
        <v>29</v>
      </c>
      <c r="C3092" t="s">
        <v>168</v>
      </c>
      <c r="D3092" t="s">
        <v>54</v>
      </c>
      <c r="E3092" t="s">
        <v>21</v>
      </c>
      <c r="F3092">
        <v>36</v>
      </c>
      <c r="G3092" t="s">
        <v>43</v>
      </c>
      <c r="H3092" t="s">
        <v>109</v>
      </c>
      <c r="I3092" t="s">
        <v>52</v>
      </c>
      <c r="J3092">
        <v>4.9</v>
      </c>
      <c r="K3092" t="s">
        <v>76</v>
      </c>
      <c r="L3092" t="s">
        <v>56</v>
      </c>
      <c r="M3092" s="1">
        <v>108</v>
      </c>
      <c r="N3092" s="1">
        <v>140.4</v>
      </c>
      <c r="O3092" s="1">
        <v>5.292</v>
      </c>
      <c r="P3092" s="1">
        <v>27.108</v>
      </c>
      <c r="AD3092" s="1">
        <v>140.4</v>
      </c>
      <c r="AE3092" s="1">
        <v>5.292</v>
      </c>
    </row>
    <row r="3093" spans="1:31">
      <c r="A3093" t="s">
        <v>119</v>
      </c>
      <c r="B3093">
        <v>68</v>
      </c>
      <c r="C3093" t="s">
        <v>168</v>
      </c>
      <c r="D3093" t="s">
        <v>88</v>
      </c>
      <c r="E3093" t="s">
        <v>21</v>
      </c>
      <c r="F3093">
        <v>81</v>
      </c>
      <c r="G3093" t="s">
        <v>22</v>
      </c>
      <c r="H3093" t="s">
        <v>136</v>
      </c>
      <c r="I3093" t="s">
        <v>24</v>
      </c>
      <c r="J3093">
        <v>3.4</v>
      </c>
      <c r="K3093" t="s">
        <v>37</v>
      </c>
      <c r="L3093" t="s">
        <v>48</v>
      </c>
      <c r="M3093" s="1">
        <v>648</v>
      </c>
      <c r="N3093" s="1">
        <v>842.4</v>
      </c>
      <c r="O3093" s="1">
        <v>22.032</v>
      </c>
      <c r="P3093" s="1">
        <v>172.368</v>
      </c>
      <c r="AD3093" s="1">
        <v>842.4</v>
      </c>
      <c r="AE3093" s="1">
        <v>22.032</v>
      </c>
    </row>
    <row r="3094" spans="1:31">
      <c r="A3094" t="s">
        <v>156</v>
      </c>
      <c r="B3094">
        <v>52</v>
      </c>
      <c r="C3094" t="s">
        <v>168</v>
      </c>
      <c r="D3094" t="s">
        <v>96</v>
      </c>
      <c r="E3094" t="s">
        <v>69</v>
      </c>
      <c r="F3094">
        <v>54</v>
      </c>
      <c r="G3094" t="s">
        <v>22</v>
      </c>
      <c r="H3094" t="s">
        <v>64</v>
      </c>
      <c r="I3094" t="s">
        <v>55</v>
      </c>
      <c r="J3094">
        <v>3.5</v>
      </c>
      <c r="K3094" t="s">
        <v>76</v>
      </c>
      <c r="L3094" t="s">
        <v>77</v>
      </c>
      <c r="M3094" s="1">
        <v>54</v>
      </c>
      <c r="N3094" s="1">
        <v>70.2</v>
      </c>
      <c r="O3094" s="1">
        <v>1.89</v>
      </c>
      <c r="P3094" s="1">
        <v>14.31</v>
      </c>
      <c r="AD3094" s="1">
        <v>70.2</v>
      </c>
      <c r="AE3094" s="1">
        <v>1.89</v>
      </c>
    </row>
    <row r="3095" spans="1:31">
      <c r="A3095" t="s">
        <v>154</v>
      </c>
      <c r="B3095">
        <v>29</v>
      </c>
      <c r="C3095" t="s">
        <v>168</v>
      </c>
      <c r="D3095" t="s">
        <v>140</v>
      </c>
      <c r="E3095" t="s">
        <v>21</v>
      </c>
      <c r="F3095">
        <v>63</v>
      </c>
      <c r="G3095" t="s">
        <v>22</v>
      </c>
      <c r="H3095" t="s">
        <v>121</v>
      </c>
      <c r="I3095" t="s">
        <v>52</v>
      </c>
      <c r="J3095">
        <v>4.8</v>
      </c>
      <c r="K3095" t="s">
        <v>31</v>
      </c>
      <c r="L3095" t="s">
        <v>104</v>
      </c>
      <c r="M3095" s="1">
        <v>63</v>
      </c>
      <c r="N3095" s="1">
        <v>81.9</v>
      </c>
      <c r="O3095" s="1">
        <v>3.024</v>
      </c>
      <c r="P3095" s="1">
        <v>15.876</v>
      </c>
      <c r="AD3095" s="1">
        <v>81.9</v>
      </c>
      <c r="AE3095" s="1">
        <v>3.024</v>
      </c>
    </row>
    <row r="3096" spans="1:31">
      <c r="A3096" t="s">
        <v>158</v>
      </c>
      <c r="B3096">
        <v>22</v>
      </c>
      <c r="C3096" t="s">
        <v>168</v>
      </c>
      <c r="D3096" t="s">
        <v>41</v>
      </c>
      <c r="E3096" t="s">
        <v>42</v>
      </c>
      <c r="F3096">
        <v>59</v>
      </c>
      <c r="G3096" t="s">
        <v>43</v>
      </c>
      <c r="H3096" t="s">
        <v>23</v>
      </c>
      <c r="I3096" t="s">
        <v>52</v>
      </c>
      <c r="J3096">
        <v>2.7</v>
      </c>
      <c r="K3096" t="s">
        <v>31</v>
      </c>
      <c r="L3096" t="s">
        <v>38</v>
      </c>
      <c r="M3096" s="1">
        <v>177</v>
      </c>
      <c r="N3096" s="1">
        <v>230.1</v>
      </c>
      <c r="O3096" s="1">
        <v>4.779</v>
      </c>
      <c r="P3096" s="1">
        <v>48.321</v>
      </c>
      <c r="AD3096" s="1">
        <v>230.1</v>
      </c>
      <c r="AE3096" s="1">
        <v>4.779</v>
      </c>
    </row>
    <row r="3097" spans="1:31">
      <c r="A3097" t="s">
        <v>164</v>
      </c>
      <c r="B3097">
        <v>62</v>
      </c>
      <c r="C3097" t="s">
        <v>168</v>
      </c>
      <c r="D3097" t="s">
        <v>139</v>
      </c>
      <c r="E3097" t="s">
        <v>69</v>
      </c>
      <c r="F3097">
        <v>53</v>
      </c>
      <c r="G3097" t="s">
        <v>35</v>
      </c>
      <c r="H3097" t="s">
        <v>133</v>
      </c>
      <c r="I3097" t="s">
        <v>55</v>
      </c>
      <c r="J3097">
        <v>3.4</v>
      </c>
      <c r="K3097" t="s">
        <v>25</v>
      </c>
      <c r="L3097" t="s">
        <v>26</v>
      </c>
      <c r="M3097" s="1">
        <v>159</v>
      </c>
      <c r="N3097" s="1">
        <v>206.7</v>
      </c>
      <c r="O3097" s="1">
        <v>5.406</v>
      </c>
      <c r="P3097" s="1">
        <v>42.294</v>
      </c>
      <c r="AD3097" s="1">
        <v>206.7</v>
      </c>
      <c r="AE3097" s="1">
        <v>5.406</v>
      </c>
    </row>
    <row r="3098" spans="1:31">
      <c r="A3098" t="s">
        <v>126</v>
      </c>
      <c r="B3098">
        <v>69</v>
      </c>
      <c r="C3098" t="s">
        <v>168</v>
      </c>
      <c r="D3098" t="s">
        <v>54</v>
      </c>
      <c r="E3098" t="s">
        <v>21</v>
      </c>
      <c r="F3098">
        <v>63</v>
      </c>
      <c r="G3098" t="s">
        <v>22</v>
      </c>
      <c r="H3098" t="s">
        <v>51</v>
      </c>
      <c r="I3098" t="s">
        <v>24</v>
      </c>
      <c r="J3098">
        <v>3.5</v>
      </c>
      <c r="K3098" t="s">
        <v>76</v>
      </c>
      <c r="L3098" t="s">
        <v>94</v>
      </c>
      <c r="M3098" s="1">
        <v>189</v>
      </c>
      <c r="N3098" s="1">
        <v>245.7</v>
      </c>
      <c r="O3098" s="1">
        <v>6.615</v>
      </c>
      <c r="P3098" s="1">
        <v>50.085</v>
      </c>
      <c r="AD3098" s="1">
        <v>245.7</v>
      </c>
      <c r="AE3098" s="1">
        <v>6.615</v>
      </c>
    </row>
    <row r="3099" spans="1:31">
      <c r="A3099" t="s">
        <v>84</v>
      </c>
      <c r="B3099">
        <v>48</v>
      </c>
      <c r="C3099" t="s">
        <v>168</v>
      </c>
      <c r="D3099" t="s">
        <v>74</v>
      </c>
      <c r="E3099" t="s">
        <v>42</v>
      </c>
      <c r="F3099">
        <v>33</v>
      </c>
      <c r="G3099" t="s">
        <v>43</v>
      </c>
      <c r="H3099" t="s">
        <v>64</v>
      </c>
      <c r="I3099" t="s">
        <v>55</v>
      </c>
      <c r="J3099">
        <v>3.7</v>
      </c>
      <c r="K3099" t="s">
        <v>76</v>
      </c>
      <c r="L3099" t="s">
        <v>56</v>
      </c>
      <c r="M3099" s="1">
        <v>132</v>
      </c>
      <c r="N3099" s="1">
        <v>171.6</v>
      </c>
      <c r="O3099" s="1">
        <v>4.884</v>
      </c>
      <c r="P3099" s="1">
        <v>34.716</v>
      </c>
      <c r="AD3099" s="1">
        <v>171.6</v>
      </c>
      <c r="AE3099" s="1">
        <v>4.884</v>
      </c>
    </row>
    <row r="3100" spans="1:31">
      <c r="A3100" t="s">
        <v>145</v>
      </c>
      <c r="B3100">
        <v>66</v>
      </c>
      <c r="C3100" t="s">
        <v>168</v>
      </c>
      <c r="D3100" t="s">
        <v>101</v>
      </c>
      <c r="E3100" t="s">
        <v>21</v>
      </c>
      <c r="F3100">
        <v>64</v>
      </c>
      <c r="G3100" t="s">
        <v>22</v>
      </c>
      <c r="H3100" t="s">
        <v>123</v>
      </c>
      <c r="I3100" t="s">
        <v>52</v>
      </c>
      <c r="J3100">
        <v>3.3</v>
      </c>
      <c r="K3100" t="s">
        <v>76</v>
      </c>
      <c r="L3100" t="s">
        <v>56</v>
      </c>
      <c r="M3100" s="1">
        <v>320</v>
      </c>
      <c r="N3100" s="1">
        <v>416</v>
      </c>
      <c r="O3100" s="1">
        <v>10.56</v>
      </c>
      <c r="P3100" s="1">
        <v>85.44</v>
      </c>
      <c r="AD3100" s="1">
        <v>416</v>
      </c>
      <c r="AE3100" s="1">
        <v>10.56</v>
      </c>
    </row>
    <row r="3101" spans="1:31">
      <c r="A3101" t="s">
        <v>167</v>
      </c>
      <c r="B3101">
        <v>42</v>
      </c>
      <c r="C3101" t="s">
        <v>168</v>
      </c>
      <c r="D3101" t="s">
        <v>54</v>
      </c>
      <c r="E3101" t="s">
        <v>21</v>
      </c>
      <c r="F3101">
        <v>98</v>
      </c>
      <c r="G3101" t="s">
        <v>35</v>
      </c>
      <c r="H3101" t="s">
        <v>30</v>
      </c>
      <c r="I3101" t="s">
        <v>55</v>
      </c>
      <c r="J3101">
        <v>2.9</v>
      </c>
      <c r="K3101" t="s">
        <v>76</v>
      </c>
      <c r="L3101" t="s">
        <v>77</v>
      </c>
      <c r="M3101" s="1">
        <v>294</v>
      </c>
      <c r="N3101" s="1">
        <v>382.2</v>
      </c>
      <c r="O3101" s="1">
        <v>8.526</v>
      </c>
      <c r="P3101" s="1">
        <v>79.674</v>
      </c>
      <c r="AD3101" s="1">
        <v>382.2</v>
      </c>
      <c r="AE3101" s="1">
        <v>8.526</v>
      </c>
    </row>
    <row r="3102" spans="1:31">
      <c r="A3102" t="s">
        <v>144</v>
      </c>
      <c r="B3102">
        <v>50</v>
      </c>
      <c r="C3102" t="s">
        <v>168</v>
      </c>
      <c r="D3102" t="s">
        <v>139</v>
      </c>
      <c r="E3102" t="s">
        <v>69</v>
      </c>
      <c r="F3102">
        <v>85</v>
      </c>
      <c r="G3102" t="s">
        <v>22</v>
      </c>
      <c r="H3102" t="s">
        <v>75</v>
      </c>
      <c r="I3102" t="s">
        <v>24</v>
      </c>
      <c r="J3102">
        <v>3.9</v>
      </c>
      <c r="K3102" t="s">
        <v>76</v>
      </c>
      <c r="L3102" t="s">
        <v>38</v>
      </c>
      <c r="M3102" s="1">
        <v>255</v>
      </c>
      <c r="N3102" s="1">
        <v>331.5</v>
      </c>
      <c r="O3102" s="1">
        <v>9.945</v>
      </c>
      <c r="P3102" s="1">
        <v>66.555</v>
      </c>
      <c r="AD3102" s="1">
        <v>331.5</v>
      </c>
      <c r="AE3102" s="1">
        <v>9.945</v>
      </c>
    </row>
    <row r="3103" spans="1:31">
      <c r="A3103" t="s">
        <v>151</v>
      </c>
      <c r="B3103">
        <v>32</v>
      </c>
      <c r="C3103" t="s">
        <v>168</v>
      </c>
      <c r="D3103" t="s">
        <v>120</v>
      </c>
      <c r="E3103" t="s">
        <v>69</v>
      </c>
      <c r="F3103">
        <v>82</v>
      </c>
      <c r="G3103" t="s">
        <v>35</v>
      </c>
      <c r="H3103" t="s">
        <v>125</v>
      </c>
      <c r="I3103" t="s">
        <v>52</v>
      </c>
      <c r="J3103">
        <v>2.7</v>
      </c>
      <c r="K3103" t="s">
        <v>44</v>
      </c>
      <c r="L3103" t="s">
        <v>26</v>
      </c>
      <c r="M3103" s="1">
        <v>738</v>
      </c>
      <c r="N3103" s="1">
        <v>959.4</v>
      </c>
      <c r="O3103" s="1">
        <v>19.926</v>
      </c>
      <c r="P3103" s="1">
        <v>201.474</v>
      </c>
      <c r="AD3103" s="1">
        <v>959.4</v>
      </c>
      <c r="AE3103" s="1">
        <v>19.926</v>
      </c>
    </row>
    <row r="3104" spans="1:31">
      <c r="A3104" t="s">
        <v>163</v>
      </c>
      <c r="B3104">
        <v>51</v>
      </c>
      <c r="C3104" t="s">
        <v>168</v>
      </c>
      <c r="D3104" t="s">
        <v>114</v>
      </c>
      <c r="E3104" t="s">
        <v>63</v>
      </c>
      <c r="F3104">
        <v>85</v>
      </c>
      <c r="G3104" t="s">
        <v>43</v>
      </c>
      <c r="H3104" t="s">
        <v>102</v>
      </c>
      <c r="I3104" t="s">
        <v>52</v>
      </c>
      <c r="J3104">
        <v>4.3</v>
      </c>
      <c r="K3104" t="s">
        <v>31</v>
      </c>
      <c r="L3104" t="s">
        <v>77</v>
      </c>
      <c r="M3104" s="1">
        <v>595</v>
      </c>
      <c r="N3104" s="1">
        <v>773.5</v>
      </c>
      <c r="O3104" s="1">
        <v>25.585</v>
      </c>
      <c r="P3104" s="1">
        <v>152.915</v>
      </c>
      <c r="AD3104" s="1">
        <v>773.5</v>
      </c>
      <c r="AE3104" s="1">
        <v>25.585</v>
      </c>
    </row>
    <row r="3105" spans="1:31">
      <c r="A3105" t="s">
        <v>130</v>
      </c>
      <c r="B3105">
        <v>27</v>
      </c>
      <c r="C3105" t="s">
        <v>168</v>
      </c>
      <c r="D3105" t="s">
        <v>54</v>
      </c>
      <c r="E3105" t="s">
        <v>21</v>
      </c>
      <c r="F3105">
        <v>37</v>
      </c>
      <c r="G3105" t="s">
        <v>35</v>
      </c>
      <c r="H3105" t="s">
        <v>109</v>
      </c>
      <c r="I3105" t="s">
        <v>24</v>
      </c>
      <c r="J3105">
        <v>3</v>
      </c>
      <c r="K3105" t="s">
        <v>76</v>
      </c>
      <c r="L3105" t="s">
        <v>38</v>
      </c>
      <c r="M3105" s="1">
        <v>111</v>
      </c>
      <c r="N3105" s="1">
        <v>144.3</v>
      </c>
      <c r="O3105" s="1">
        <v>3.33</v>
      </c>
      <c r="P3105" s="1">
        <v>29.97</v>
      </c>
      <c r="AD3105" s="1">
        <v>144.3</v>
      </c>
      <c r="AE3105" s="1">
        <v>3.33</v>
      </c>
    </row>
    <row r="3106" spans="1:31">
      <c r="A3106" t="s">
        <v>158</v>
      </c>
      <c r="B3106">
        <v>43</v>
      </c>
      <c r="C3106" t="s">
        <v>168</v>
      </c>
      <c r="D3106" t="s">
        <v>101</v>
      </c>
      <c r="E3106" t="s">
        <v>21</v>
      </c>
      <c r="F3106">
        <v>56</v>
      </c>
      <c r="G3106" t="s">
        <v>35</v>
      </c>
      <c r="H3106" t="s">
        <v>47</v>
      </c>
      <c r="I3106" t="s">
        <v>52</v>
      </c>
      <c r="J3106">
        <v>5</v>
      </c>
      <c r="K3106" t="s">
        <v>92</v>
      </c>
      <c r="L3106" t="s">
        <v>26</v>
      </c>
      <c r="M3106" s="1">
        <v>280</v>
      </c>
      <c r="N3106" s="1">
        <v>364</v>
      </c>
      <c r="O3106" s="1">
        <v>14</v>
      </c>
      <c r="P3106" s="1">
        <v>70</v>
      </c>
      <c r="AD3106" s="1">
        <v>364</v>
      </c>
      <c r="AE3106" s="1">
        <v>14</v>
      </c>
    </row>
    <row r="3107" spans="1:31">
      <c r="A3107" t="s">
        <v>46</v>
      </c>
      <c r="B3107">
        <v>48</v>
      </c>
      <c r="C3107" t="s">
        <v>168</v>
      </c>
      <c r="D3107" t="s">
        <v>93</v>
      </c>
      <c r="E3107" t="s">
        <v>21</v>
      </c>
      <c r="F3107">
        <v>33</v>
      </c>
      <c r="G3107" t="s">
        <v>43</v>
      </c>
      <c r="H3107" t="s">
        <v>81</v>
      </c>
      <c r="I3107" t="s">
        <v>55</v>
      </c>
      <c r="J3107">
        <v>2.7</v>
      </c>
      <c r="K3107" t="s">
        <v>92</v>
      </c>
      <c r="L3107" t="s">
        <v>94</v>
      </c>
      <c r="M3107" s="1">
        <v>198</v>
      </c>
      <c r="N3107" s="1">
        <v>257.4</v>
      </c>
      <c r="O3107" s="1">
        <v>5.346</v>
      </c>
      <c r="P3107" s="1">
        <v>54.054</v>
      </c>
      <c r="AD3107" s="1">
        <v>257.4</v>
      </c>
      <c r="AE3107" s="1">
        <v>5.346</v>
      </c>
    </row>
    <row r="3108" spans="1:31">
      <c r="A3108" t="s">
        <v>95</v>
      </c>
      <c r="B3108">
        <v>62</v>
      </c>
      <c r="C3108" t="s">
        <v>168</v>
      </c>
      <c r="D3108" t="s">
        <v>41</v>
      </c>
      <c r="E3108" t="s">
        <v>42</v>
      </c>
      <c r="F3108">
        <v>57</v>
      </c>
      <c r="G3108" t="s">
        <v>43</v>
      </c>
      <c r="H3108" t="s">
        <v>150</v>
      </c>
      <c r="I3108" t="s">
        <v>24</v>
      </c>
      <c r="J3108">
        <v>4.7</v>
      </c>
      <c r="K3108" t="s">
        <v>44</v>
      </c>
      <c r="L3108" t="s">
        <v>48</v>
      </c>
      <c r="M3108" s="1">
        <v>171</v>
      </c>
      <c r="N3108" s="1">
        <v>222.3</v>
      </c>
      <c r="O3108" s="1">
        <v>8.037</v>
      </c>
      <c r="P3108" s="1">
        <v>43.263</v>
      </c>
      <c r="AD3108" s="1">
        <v>222.3</v>
      </c>
      <c r="AE3108" s="1">
        <v>8.037</v>
      </c>
    </row>
    <row r="3109" spans="1:31">
      <c r="A3109" t="s">
        <v>80</v>
      </c>
      <c r="B3109">
        <v>65</v>
      </c>
      <c r="C3109" t="s">
        <v>168</v>
      </c>
      <c r="D3109" t="s">
        <v>20</v>
      </c>
      <c r="E3109" t="s">
        <v>21</v>
      </c>
      <c r="F3109">
        <v>31</v>
      </c>
      <c r="G3109" t="s">
        <v>22</v>
      </c>
      <c r="H3109" t="s">
        <v>23</v>
      </c>
      <c r="I3109" t="s">
        <v>24</v>
      </c>
      <c r="J3109">
        <v>4.6</v>
      </c>
      <c r="K3109" t="s">
        <v>37</v>
      </c>
      <c r="L3109" t="s">
        <v>77</v>
      </c>
      <c r="M3109" s="1">
        <v>155</v>
      </c>
      <c r="N3109" s="1">
        <v>201.5</v>
      </c>
      <c r="O3109" s="1">
        <v>7.13</v>
      </c>
      <c r="P3109" s="1">
        <v>39.37</v>
      </c>
      <c r="AD3109" s="1">
        <v>201.5</v>
      </c>
      <c r="AE3109" s="1">
        <v>7.13</v>
      </c>
    </row>
    <row r="3110" spans="1:31">
      <c r="A3110" t="s">
        <v>46</v>
      </c>
      <c r="B3110">
        <v>50</v>
      </c>
      <c r="C3110" t="s">
        <v>168</v>
      </c>
      <c r="D3110" t="s">
        <v>140</v>
      </c>
      <c r="E3110" t="s">
        <v>21</v>
      </c>
      <c r="F3110">
        <v>69</v>
      </c>
      <c r="G3110" t="s">
        <v>43</v>
      </c>
      <c r="H3110" t="s">
        <v>75</v>
      </c>
      <c r="I3110" t="s">
        <v>55</v>
      </c>
      <c r="J3110">
        <v>3.2</v>
      </c>
      <c r="K3110" t="s">
        <v>44</v>
      </c>
      <c r="L3110" t="s">
        <v>94</v>
      </c>
      <c r="M3110" s="1">
        <v>69</v>
      </c>
      <c r="N3110" s="1">
        <v>89.7</v>
      </c>
      <c r="O3110" s="1">
        <v>2.208</v>
      </c>
      <c r="P3110" s="1">
        <v>18.492</v>
      </c>
      <c r="AD3110" s="1">
        <v>89.7</v>
      </c>
      <c r="AE3110" s="1">
        <v>2.208</v>
      </c>
    </row>
    <row r="3111" spans="1:31">
      <c r="A3111" t="s">
        <v>130</v>
      </c>
      <c r="B3111">
        <v>60</v>
      </c>
      <c r="C3111" t="s">
        <v>168</v>
      </c>
      <c r="D3111" t="s">
        <v>114</v>
      </c>
      <c r="E3111" t="s">
        <v>63</v>
      </c>
      <c r="F3111">
        <v>92</v>
      </c>
      <c r="G3111" t="s">
        <v>43</v>
      </c>
      <c r="H3111" t="s">
        <v>23</v>
      </c>
      <c r="I3111" t="s">
        <v>24</v>
      </c>
      <c r="J3111">
        <v>4.3</v>
      </c>
      <c r="K3111" t="s">
        <v>76</v>
      </c>
      <c r="L3111" t="s">
        <v>26</v>
      </c>
      <c r="M3111" s="1">
        <v>644</v>
      </c>
      <c r="N3111" s="1">
        <v>837.2</v>
      </c>
      <c r="O3111" s="1">
        <v>27.692</v>
      </c>
      <c r="P3111" s="1">
        <v>165.508</v>
      </c>
      <c r="AD3111" s="1">
        <v>837.2</v>
      </c>
      <c r="AE3111" s="1">
        <v>27.692</v>
      </c>
    </row>
    <row r="3112" spans="1:31">
      <c r="A3112" t="s">
        <v>116</v>
      </c>
      <c r="B3112">
        <v>19</v>
      </c>
      <c r="C3112" t="s">
        <v>168</v>
      </c>
      <c r="D3112" t="s">
        <v>68</v>
      </c>
      <c r="E3112" t="s">
        <v>69</v>
      </c>
      <c r="F3112">
        <v>46</v>
      </c>
      <c r="G3112" t="s">
        <v>22</v>
      </c>
      <c r="H3112" t="s">
        <v>99</v>
      </c>
      <c r="I3112" t="s">
        <v>55</v>
      </c>
      <c r="J3112">
        <v>4.6</v>
      </c>
      <c r="K3112" t="s">
        <v>76</v>
      </c>
      <c r="L3112" t="s">
        <v>77</v>
      </c>
      <c r="M3112" s="1">
        <v>414</v>
      </c>
      <c r="N3112" s="1">
        <v>538.2</v>
      </c>
      <c r="O3112" s="1">
        <v>19.044</v>
      </c>
      <c r="P3112" s="1">
        <v>105.156</v>
      </c>
      <c r="AD3112" s="1">
        <v>538.2</v>
      </c>
      <c r="AE3112" s="1">
        <v>19.044</v>
      </c>
    </row>
    <row r="3113" spans="1:31">
      <c r="A3113" t="s">
        <v>126</v>
      </c>
      <c r="B3113">
        <v>21</v>
      </c>
      <c r="C3113" t="s">
        <v>168</v>
      </c>
      <c r="D3113" t="s">
        <v>149</v>
      </c>
      <c r="E3113" t="s">
        <v>69</v>
      </c>
      <c r="F3113">
        <v>81</v>
      </c>
      <c r="G3113" t="s">
        <v>98</v>
      </c>
      <c r="H3113" t="s">
        <v>141</v>
      </c>
      <c r="I3113" t="s">
        <v>36</v>
      </c>
      <c r="J3113">
        <v>4.9</v>
      </c>
      <c r="K3113" t="s">
        <v>92</v>
      </c>
      <c r="L3113" t="s">
        <v>56</v>
      </c>
      <c r="M3113" s="1">
        <v>162</v>
      </c>
      <c r="N3113" s="1">
        <v>210.6</v>
      </c>
      <c r="O3113" s="1">
        <v>7.938</v>
      </c>
      <c r="P3113" s="1">
        <v>40.662</v>
      </c>
      <c r="AD3113" s="1">
        <v>210.6</v>
      </c>
      <c r="AE3113" s="1">
        <v>7.938</v>
      </c>
    </row>
    <row r="3114" spans="1:31">
      <c r="A3114" t="s">
        <v>116</v>
      </c>
      <c r="B3114">
        <v>19</v>
      </c>
      <c r="C3114" t="s">
        <v>168</v>
      </c>
      <c r="D3114" t="s">
        <v>20</v>
      </c>
      <c r="E3114" t="s">
        <v>21</v>
      </c>
      <c r="F3114">
        <v>97</v>
      </c>
      <c r="G3114" t="s">
        <v>35</v>
      </c>
      <c r="H3114" t="s">
        <v>102</v>
      </c>
      <c r="I3114" t="s">
        <v>55</v>
      </c>
      <c r="J3114">
        <v>3.8</v>
      </c>
      <c r="K3114" t="s">
        <v>25</v>
      </c>
      <c r="L3114" t="s">
        <v>48</v>
      </c>
      <c r="M3114" s="1">
        <v>485</v>
      </c>
      <c r="N3114" s="1">
        <v>630.5</v>
      </c>
      <c r="O3114" s="1">
        <v>18.43</v>
      </c>
      <c r="P3114" s="1">
        <v>127.07</v>
      </c>
      <c r="AD3114" s="1">
        <v>630.5</v>
      </c>
      <c r="AE3114" s="1">
        <v>18.43</v>
      </c>
    </row>
    <row r="3115" spans="1:31">
      <c r="A3115" t="s">
        <v>161</v>
      </c>
      <c r="B3115">
        <v>46</v>
      </c>
      <c r="C3115" t="s">
        <v>168</v>
      </c>
      <c r="D3115" t="s">
        <v>54</v>
      </c>
      <c r="E3115" t="s">
        <v>21</v>
      </c>
      <c r="F3115">
        <v>93</v>
      </c>
      <c r="G3115" t="s">
        <v>22</v>
      </c>
      <c r="H3115" t="s">
        <v>102</v>
      </c>
      <c r="I3115" t="s">
        <v>52</v>
      </c>
      <c r="J3115">
        <v>2.6</v>
      </c>
      <c r="K3115" t="s">
        <v>92</v>
      </c>
      <c r="L3115" t="s">
        <v>38</v>
      </c>
      <c r="M3115" s="1">
        <v>279</v>
      </c>
      <c r="N3115" s="1">
        <v>362.7</v>
      </c>
      <c r="O3115" s="1">
        <v>7.254</v>
      </c>
      <c r="P3115" s="1">
        <v>76.446</v>
      </c>
      <c r="AD3115" s="1">
        <v>362.7</v>
      </c>
      <c r="AE3115" s="1">
        <v>7.254</v>
      </c>
    </row>
    <row r="3116" spans="1:31">
      <c r="A3116" t="s">
        <v>73</v>
      </c>
      <c r="B3116">
        <v>21</v>
      </c>
      <c r="C3116" t="s">
        <v>168</v>
      </c>
      <c r="D3116" t="s">
        <v>68</v>
      </c>
      <c r="E3116" t="s">
        <v>69</v>
      </c>
      <c r="F3116">
        <v>56</v>
      </c>
      <c r="G3116" t="s">
        <v>43</v>
      </c>
      <c r="H3116" t="s">
        <v>81</v>
      </c>
      <c r="I3116" t="s">
        <v>36</v>
      </c>
      <c r="J3116">
        <v>4.7</v>
      </c>
      <c r="K3116" t="s">
        <v>25</v>
      </c>
      <c r="L3116" t="s">
        <v>77</v>
      </c>
      <c r="M3116" s="1">
        <v>504</v>
      </c>
      <c r="N3116" s="1">
        <v>655.2</v>
      </c>
      <c r="O3116" s="1">
        <v>23.688</v>
      </c>
      <c r="P3116" s="1">
        <v>127.512</v>
      </c>
      <c r="AD3116" s="1">
        <v>655.2</v>
      </c>
      <c r="AE3116" s="1">
        <v>23.688</v>
      </c>
    </row>
    <row r="3117" spans="1:31">
      <c r="A3117" t="s">
        <v>163</v>
      </c>
      <c r="B3117">
        <v>26</v>
      </c>
      <c r="C3117" t="s">
        <v>168</v>
      </c>
      <c r="D3117" t="s">
        <v>135</v>
      </c>
      <c r="E3117" t="s">
        <v>69</v>
      </c>
      <c r="F3117">
        <v>53</v>
      </c>
      <c r="G3117" t="s">
        <v>43</v>
      </c>
      <c r="H3117" t="s">
        <v>60</v>
      </c>
      <c r="I3117" t="s">
        <v>55</v>
      </c>
      <c r="J3117">
        <v>4.1</v>
      </c>
      <c r="K3117" t="s">
        <v>76</v>
      </c>
      <c r="L3117" t="s">
        <v>77</v>
      </c>
      <c r="M3117" s="1">
        <v>106</v>
      </c>
      <c r="N3117" s="1">
        <v>137.8</v>
      </c>
      <c r="O3117" s="1">
        <v>4.346</v>
      </c>
      <c r="P3117" s="1">
        <v>27.454</v>
      </c>
      <c r="AD3117" s="1">
        <v>137.8</v>
      </c>
      <c r="AE3117" s="1">
        <v>4.346</v>
      </c>
    </row>
    <row r="3118" spans="1:31">
      <c r="A3118" t="s">
        <v>53</v>
      </c>
      <c r="B3118">
        <v>50</v>
      </c>
      <c r="C3118" t="s">
        <v>168</v>
      </c>
      <c r="D3118" t="s">
        <v>62</v>
      </c>
      <c r="E3118" t="s">
        <v>63</v>
      </c>
      <c r="F3118">
        <v>66</v>
      </c>
      <c r="G3118" t="s">
        <v>22</v>
      </c>
      <c r="H3118" t="s">
        <v>23</v>
      </c>
      <c r="I3118" t="s">
        <v>36</v>
      </c>
      <c r="J3118">
        <v>3.7</v>
      </c>
      <c r="K3118" t="s">
        <v>25</v>
      </c>
      <c r="L3118" t="s">
        <v>38</v>
      </c>
      <c r="M3118" s="1">
        <v>528</v>
      </c>
      <c r="N3118" s="1">
        <v>686.4</v>
      </c>
      <c r="O3118" s="1">
        <v>19.536</v>
      </c>
      <c r="P3118" s="1">
        <v>138.864</v>
      </c>
      <c r="AD3118" s="1">
        <v>686.4</v>
      </c>
      <c r="AE3118" s="1">
        <v>19.536</v>
      </c>
    </row>
    <row r="3119" spans="1:31">
      <c r="A3119" t="s">
        <v>113</v>
      </c>
      <c r="B3119">
        <v>43</v>
      </c>
      <c r="C3119" t="s">
        <v>168</v>
      </c>
      <c r="D3119" t="s">
        <v>117</v>
      </c>
      <c r="E3119" t="s">
        <v>21</v>
      </c>
      <c r="F3119">
        <v>50</v>
      </c>
      <c r="G3119" t="s">
        <v>43</v>
      </c>
      <c r="H3119" t="s">
        <v>81</v>
      </c>
      <c r="I3119" t="s">
        <v>55</v>
      </c>
      <c r="J3119">
        <v>3</v>
      </c>
      <c r="K3119" t="s">
        <v>44</v>
      </c>
      <c r="L3119" t="s">
        <v>77</v>
      </c>
      <c r="M3119" s="1">
        <v>200</v>
      </c>
      <c r="N3119" s="1">
        <v>260</v>
      </c>
      <c r="O3119" s="1">
        <v>6</v>
      </c>
      <c r="P3119" s="1">
        <v>54</v>
      </c>
      <c r="AD3119" s="1">
        <v>260</v>
      </c>
      <c r="AE3119" s="1">
        <v>6</v>
      </c>
    </row>
    <row r="3120" spans="1:31">
      <c r="A3120" t="s">
        <v>157</v>
      </c>
      <c r="B3120">
        <v>61</v>
      </c>
      <c r="C3120" t="s">
        <v>168</v>
      </c>
      <c r="D3120" t="s">
        <v>59</v>
      </c>
      <c r="E3120" t="s">
        <v>21</v>
      </c>
      <c r="F3120">
        <v>97</v>
      </c>
      <c r="G3120" t="s">
        <v>22</v>
      </c>
      <c r="H3120" t="s">
        <v>160</v>
      </c>
      <c r="I3120" t="s">
        <v>52</v>
      </c>
      <c r="J3120">
        <v>4.7</v>
      </c>
      <c r="K3120" t="s">
        <v>92</v>
      </c>
      <c r="L3120" t="s">
        <v>56</v>
      </c>
      <c r="M3120" s="1">
        <v>485</v>
      </c>
      <c r="N3120" s="1">
        <v>630.5</v>
      </c>
      <c r="O3120" s="1">
        <v>22.795</v>
      </c>
      <c r="P3120" s="1">
        <v>122.705</v>
      </c>
      <c r="AD3120" s="1">
        <v>630.5</v>
      </c>
      <c r="AE3120" s="1">
        <v>22.795</v>
      </c>
    </row>
    <row r="3121" spans="1:31">
      <c r="A3121" t="s">
        <v>58</v>
      </c>
      <c r="B3121">
        <v>63</v>
      </c>
      <c r="C3121" t="s">
        <v>168</v>
      </c>
      <c r="D3121" t="s">
        <v>41</v>
      </c>
      <c r="E3121" t="s">
        <v>42</v>
      </c>
      <c r="F3121">
        <v>79</v>
      </c>
      <c r="G3121" t="s">
        <v>98</v>
      </c>
      <c r="H3121" t="s">
        <v>64</v>
      </c>
      <c r="I3121" t="s">
        <v>24</v>
      </c>
      <c r="J3121">
        <v>4.7</v>
      </c>
      <c r="K3121" t="s">
        <v>37</v>
      </c>
      <c r="L3121" t="s">
        <v>104</v>
      </c>
      <c r="M3121" s="1">
        <v>237</v>
      </c>
      <c r="N3121" s="1">
        <v>308.1</v>
      </c>
      <c r="O3121" s="1">
        <v>11.139</v>
      </c>
      <c r="P3121" s="1">
        <v>59.961</v>
      </c>
      <c r="AD3121" s="1">
        <v>308.1</v>
      </c>
      <c r="AE3121" s="1">
        <v>11.139</v>
      </c>
    </row>
    <row r="3122" spans="1:31">
      <c r="A3122" t="s">
        <v>58</v>
      </c>
      <c r="B3122">
        <v>46</v>
      </c>
      <c r="C3122" t="s">
        <v>168</v>
      </c>
      <c r="D3122" t="s">
        <v>54</v>
      </c>
      <c r="E3122" t="s">
        <v>21</v>
      </c>
      <c r="F3122">
        <v>76</v>
      </c>
      <c r="G3122" t="s">
        <v>43</v>
      </c>
      <c r="H3122" t="s">
        <v>152</v>
      </c>
      <c r="I3122" t="s">
        <v>55</v>
      </c>
      <c r="J3122">
        <v>4</v>
      </c>
      <c r="K3122" t="s">
        <v>92</v>
      </c>
      <c r="L3122" t="s">
        <v>26</v>
      </c>
      <c r="M3122" s="1">
        <v>228</v>
      </c>
      <c r="N3122" s="1">
        <v>296.4</v>
      </c>
      <c r="O3122" s="1">
        <v>9.12</v>
      </c>
      <c r="P3122" s="1">
        <v>59.28</v>
      </c>
      <c r="AD3122" s="1">
        <v>296.4</v>
      </c>
      <c r="AE3122" s="1">
        <v>9.12</v>
      </c>
    </row>
    <row r="3123" spans="1:31">
      <c r="A3123" t="s">
        <v>58</v>
      </c>
      <c r="B3123">
        <v>63</v>
      </c>
      <c r="C3123" t="s">
        <v>168</v>
      </c>
      <c r="D3123" t="s">
        <v>117</v>
      </c>
      <c r="E3123" t="s">
        <v>21</v>
      </c>
      <c r="F3123">
        <v>38</v>
      </c>
      <c r="G3123" t="s">
        <v>22</v>
      </c>
      <c r="H3123" t="s">
        <v>100</v>
      </c>
      <c r="I3123" t="s">
        <v>55</v>
      </c>
      <c r="J3123">
        <v>2.6</v>
      </c>
      <c r="K3123" t="s">
        <v>25</v>
      </c>
      <c r="L3123" t="s">
        <v>38</v>
      </c>
      <c r="M3123" s="1">
        <v>152</v>
      </c>
      <c r="N3123" s="1">
        <v>197.6</v>
      </c>
      <c r="O3123" s="1">
        <v>3.952</v>
      </c>
      <c r="P3123" s="1">
        <v>41.648</v>
      </c>
      <c r="AD3123" s="1">
        <v>197.6</v>
      </c>
      <c r="AE3123" s="1">
        <v>3.952</v>
      </c>
    </row>
    <row r="3124" spans="1:31">
      <c r="A3124" t="s">
        <v>158</v>
      </c>
      <c r="B3124">
        <v>23</v>
      </c>
      <c r="C3124" t="s">
        <v>168</v>
      </c>
      <c r="D3124" t="s">
        <v>140</v>
      </c>
      <c r="E3124" t="s">
        <v>21</v>
      </c>
      <c r="F3124">
        <v>45</v>
      </c>
      <c r="G3124" t="s">
        <v>43</v>
      </c>
      <c r="H3124" t="s">
        <v>70</v>
      </c>
      <c r="I3124" t="s">
        <v>55</v>
      </c>
      <c r="J3124">
        <v>3</v>
      </c>
      <c r="K3124" t="s">
        <v>37</v>
      </c>
      <c r="L3124" t="s">
        <v>26</v>
      </c>
      <c r="M3124" s="1">
        <v>45</v>
      </c>
      <c r="N3124" s="1">
        <v>58.5</v>
      </c>
      <c r="O3124" s="1">
        <v>1.35</v>
      </c>
      <c r="P3124" s="1">
        <v>12.15</v>
      </c>
      <c r="AD3124" s="1">
        <v>58.5</v>
      </c>
      <c r="AE3124" s="1">
        <v>1.35</v>
      </c>
    </row>
    <row r="3125" spans="1:31">
      <c r="A3125" t="s">
        <v>162</v>
      </c>
      <c r="B3125">
        <v>57</v>
      </c>
      <c r="C3125" t="s">
        <v>168</v>
      </c>
      <c r="D3125" t="s">
        <v>68</v>
      </c>
      <c r="E3125" t="s">
        <v>69</v>
      </c>
      <c r="F3125">
        <v>77</v>
      </c>
      <c r="G3125" t="s">
        <v>98</v>
      </c>
      <c r="H3125" t="s">
        <v>121</v>
      </c>
      <c r="I3125" t="s">
        <v>55</v>
      </c>
      <c r="J3125">
        <v>3.3</v>
      </c>
      <c r="K3125" t="s">
        <v>25</v>
      </c>
      <c r="L3125" t="s">
        <v>77</v>
      </c>
      <c r="M3125" s="1">
        <v>693</v>
      </c>
      <c r="N3125" s="1">
        <v>900.9</v>
      </c>
      <c r="O3125" s="1">
        <v>22.869</v>
      </c>
      <c r="P3125" s="1">
        <v>185.031</v>
      </c>
      <c r="AD3125" s="1">
        <v>900.9</v>
      </c>
      <c r="AE3125" s="1">
        <v>22.869</v>
      </c>
    </row>
    <row r="3126" spans="1:31">
      <c r="A3126" t="s">
        <v>108</v>
      </c>
      <c r="B3126">
        <v>57</v>
      </c>
      <c r="C3126" t="s">
        <v>168</v>
      </c>
      <c r="D3126" t="s">
        <v>120</v>
      </c>
      <c r="E3126" t="s">
        <v>69</v>
      </c>
      <c r="F3126">
        <v>51</v>
      </c>
      <c r="G3126" t="s">
        <v>43</v>
      </c>
      <c r="H3126" t="s">
        <v>109</v>
      </c>
      <c r="I3126" t="s">
        <v>52</v>
      </c>
      <c r="J3126">
        <v>3.4</v>
      </c>
      <c r="K3126" t="s">
        <v>31</v>
      </c>
      <c r="L3126" t="s">
        <v>104</v>
      </c>
      <c r="M3126" s="1">
        <v>459</v>
      </c>
      <c r="N3126" s="1">
        <v>596.7</v>
      </c>
      <c r="O3126" s="1">
        <v>15.606</v>
      </c>
      <c r="P3126" s="1">
        <v>122.094</v>
      </c>
      <c r="AD3126" s="1">
        <v>596.7</v>
      </c>
      <c r="AE3126" s="1">
        <v>15.606</v>
      </c>
    </row>
    <row r="3127" spans="1:31">
      <c r="A3127" t="s">
        <v>46</v>
      </c>
      <c r="B3127">
        <v>33</v>
      </c>
      <c r="C3127" t="s">
        <v>168</v>
      </c>
      <c r="D3127" t="s">
        <v>62</v>
      </c>
      <c r="E3127" t="s">
        <v>63</v>
      </c>
      <c r="F3127">
        <v>26</v>
      </c>
      <c r="G3127" t="s">
        <v>22</v>
      </c>
      <c r="H3127" t="s">
        <v>99</v>
      </c>
      <c r="I3127" t="s">
        <v>36</v>
      </c>
      <c r="J3127">
        <v>4</v>
      </c>
      <c r="K3127" t="s">
        <v>31</v>
      </c>
      <c r="L3127" t="s">
        <v>56</v>
      </c>
      <c r="M3127" s="1">
        <v>208</v>
      </c>
      <c r="N3127" s="1">
        <v>270.4</v>
      </c>
      <c r="O3127" s="1">
        <v>8.32</v>
      </c>
      <c r="P3127" s="1">
        <v>54.08</v>
      </c>
      <c r="AD3127" s="1">
        <v>270.4</v>
      </c>
      <c r="AE3127" s="1">
        <v>8.32</v>
      </c>
    </row>
    <row r="3128" spans="1:31">
      <c r="A3128" t="s">
        <v>28</v>
      </c>
      <c r="B3128">
        <v>57</v>
      </c>
      <c r="C3128" t="s">
        <v>168</v>
      </c>
      <c r="D3128" t="s">
        <v>96</v>
      </c>
      <c r="E3128" t="s">
        <v>69</v>
      </c>
      <c r="F3128">
        <v>76</v>
      </c>
      <c r="G3128" t="s">
        <v>22</v>
      </c>
      <c r="H3128" t="s">
        <v>99</v>
      </c>
      <c r="I3128" t="s">
        <v>24</v>
      </c>
      <c r="J3128">
        <v>2.6</v>
      </c>
      <c r="K3128" t="s">
        <v>76</v>
      </c>
      <c r="L3128" t="s">
        <v>77</v>
      </c>
      <c r="M3128" s="1">
        <v>76</v>
      </c>
      <c r="N3128" s="1">
        <v>98.8</v>
      </c>
      <c r="O3128" s="1">
        <v>1.976</v>
      </c>
      <c r="P3128" s="1">
        <v>20.824</v>
      </c>
      <c r="AD3128" s="1">
        <v>98.8</v>
      </c>
      <c r="AE3128" s="1">
        <v>1.976</v>
      </c>
    </row>
    <row r="3129" spans="1:31">
      <c r="A3129" t="s">
        <v>58</v>
      </c>
      <c r="B3129">
        <v>55</v>
      </c>
      <c r="C3129" t="s">
        <v>168</v>
      </c>
      <c r="D3129" t="s">
        <v>159</v>
      </c>
      <c r="E3129" t="s">
        <v>69</v>
      </c>
      <c r="F3129">
        <v>94</v>
      </c>
      <c r="G3129" t="s">
        <v>43</v>
      </c>
      <c r="H3129" t="s">
        <v>133</v>
      </c>
      <c r="I3129" t="s">
        <v>24</v>
      </c>
      <c r="J3129">
        <v>3.4</v>
      </c>
      <c r="K3129" t="s">
        <v>37</v>
      </c>
      <c r="L3129" t="s">
        <v>104</v>
      </c>
      <c r="M3129" s="1">
        <v>188</v>
      </c>
      <c r="N3129" s="1">
        <v>244.4</v>
      </c>
      <c r="O3129" s="1">
        <v>6.392</v>
      </c>
      <c r="P3129" s="1">
        <v>50.008</v>
      </c>
      <c r="AD3129" s="1">
        <v>244.4</v>
      </c>
      <c r="AE3129" s="1">
        <v>6.392</v>
      </c>
    </row>
    <row r="3130" spans="1:31">
      <c r="A3130" t="s">
        <v>73</v>
      </c>
      <c r="B3130">
        <v>65</v>
      </c>
      <c r="C3130" t="s">
        <v>168</v>
      </c>
      <c r="D3130" t="s">
        <v>114</v>
      </c>
      <c r="E3130" t="s">
        <v>63</v>
      </c>
      <c r="F3130">
        <v>32</v>
      </c>
      <c r="G3130" t="s">
        <v>35</v>
      </c>
      <c r="H3130" t="s">
        <v>141</v>
      </c>
      <c r="I3130" t="s">
        <v>55</v>
      </c>
      <c r="J3130">
        <v>4.4</v>
      </c>
      <c r="K3130" t="s">
        <v>31</v>
      </c>
      <c r="L3130" t="s">
        <v>48</v>
      </c>
      <c r="M3130" s="1">
        <v>224</v>
      </c>
      <c r="N3130" s="1">
        <v>291.2</v>
      </c>
      <c r="O3130" s="1">
        <v>9.856</v>
      </c>
      <c r="P3130" s="1">
        <v>57.344</v>
      </c>
      <c r="AD3130" s="1">
        <v>291.2</v>
      </c>
      <c r="AE3130" s="1">
        <v>9.856</v>
      </c>
    </row>
    <row r="3131" spans="1:31">
      <c r="A3131" t="s">
        <v>143</v>
      </c>
      <c r="B3131">
        <v>60</v>
      </c>
      <c r="C3131" t="s">
        <v>168</v>
      </c>
      <c r="D3131" t="s">
        <v>41</v>
      </c>
      <c r="E3131" t="s">
        <v>42</v>
      </c>
      <c r="F3131">
        <v>20</v>
      </c>
      <c r="G3131" t="s">
        <v>35</v>
      </c>
      <c r="H3131" t="s">
        <v>123</v>
      </c>
      <c r="I3131" t="s">
        <v>52</v>
      </c>
      <c r="J3131">
        <v>4.7</v>
      </c>
      <c r="K3131" t="s">
        <v>25</v>
      </c>
      <c r="L3131" t="s">
        <v>104</v>
      </c>
      <c r="M3131" s="1">
        <v>60</v>
      </c>
      <c r="N3131" s="1">
        <v>78</v>
      </c>
      <c r="O3131" s="1">
        <v>2.82</v>
      </c>
      <c r="P3131" s="1">
        <v>15.18</v>
      </c>
      <c r="AD3131" s="1">
        <v>78</v>
      </c>
      <c r="AE3131" s="1">
        <v>2.82</v>
      </c>
    </row>
    <row r="3132" spans="1:31">
      <c r="A3132" t="s">
        <v>144</v>
      </c>
      <c r="B3132">
        <v>52</v>
      </c>
      <c r="C3132" t="s">
        <v>168</v>
      </c>
      <c r="D3132" t="s">
        <v>101</v>
      </c>
      <c r="E3132" t="s">
        <v>21</v>
      </c>
      <c r="F3132">
        <v>20</v>
      </c>
      <c r="G3132" t="s">
        <v>43</v>
      </c>
      <c r="H3132" t="s">
        <v>150</v>
      </c>
      <c r="I3132" t="s">
        <v>52</v>
      </c>
      <c r="J3132">
        <v>4.5</v>
      </c>
      <c r="K3132" t="s">
        <v>25</v>
      </c>
      <c r="L3132" t="s">
        <v>104</v>
      </c>
      <c r="M3132" s="1">
        <v>100</v>
      </c>
      <c r="N3132" s="1">
        <v>130</v>
      </c>
      <c r="O3132" s="1">
        <v>4.5</v>
      </c>
      <c r="P3132" s="1">
        <v>25.5</v>
      </c>
      <c r="AD3132" s="1">
        <v>130</v>
      </c>
      <c r="AE3132" s="1">
        <v>4.5</v>
      </c>
    </row>
    <row r="3133" spans="1:31">
      <c r="A3133" t="s">
        <v>128</v>
      </c>
      <c r="B3133">
        <v>34</v>
      </c>
      <c r="C3133" t="s">
        <v>168</v>
      </c>
      <c r="D3133" t="s">
        <v>114</v>
      </c>
      <c r="E3133" t="s">
        <v>63</v>
      </c>
      <c r="F3133">
        <v>59</v>
      </c>
      <c r="G3133" t="s">
        <v>43</v>
      </c>
      <c r="H3133" t="s">
        <v>109</v>
      </c>
      <c r="I3133" t="s">
        <v>55</v>
      </c>
      <c r="J3133">
        <v>2.9</v>
      </c>
      <c r="K3133" t="s">
        <v>76</v>
      </c>
      <c r="L3133" t="s">
        <v>104</v>
      </c>
      <c r="M3133" s="1">
        <v>413</v>
      </c>
      <c r="N3133" s="1">
        <v>536.9</v>
      </c>
      <c r="O3133" s="1">
        <v>11.977</v>
      </c>
      <c r="P3133" s="1">
        <v>111.923</v>
      </c>
      <c r="AD3133" s="1">
        <v>536.9</v>
      </c>
      <c r="AE3133" s="1">
        <v>11.977</v>
      </c>
    </row>
    <row r="3134" spans="1:31">
      <c r="A3134" t="s">
        <v>167</v>
      </c>
      <c r="B3134">
        <v>33</v>
      </c>
      <c r="C3134" t="s">
        <v>168</v>
      </c>
      <c r="D3134" t="s">
        <v>29</v>
      </c>
      <c r="E3134" t="s">
        <v>21</v>
      </c>
      <c r="F3134">
        <v>97</v>
      </c>
      <c r="G3134" t="s">
        <v>43</v>
      </c>
      <c r="H3134" t="s">
        <v>150</v>
      </c>
      <c r="I3134" t="s">
        <v>52</v>
      </c>
      <c r="J3134">
        <v>4.2</v>
      </c>
      <c r="K3134" t="s">
        <v>31</v>
      </c>
      <c r="L3134" t="s">
        <v>56</v>
      </c>
      <c r="M3134" s="1">
        <v>388</v>
      </c>
      <c r="N3134" s="1">
        <v>504.4</v>
      </c>
      <c r="O3134" s="1">
        <v>16.296</v>
      </c>
      <c r="P3134" s="1">
        <v>100.104</v>
      </c>
      <c r="AD3134" s="1">
        <v>504.4</v>
      </c>
      <c r="AE3134" s="1">
        <v>16.296</v>
      </c>
    </row>
    <row r="3135" spans="1:31">
      <c r="A3135" t="s">
        <v>73</v>
      </c>
      <c r="B3135">
        <v>58</v>
      </c>
      <c r="C3135" t="s">
        <v>168</v>
      </c>
      <c r="D3135" t="s">
        <v>129</v>
      </c>
      <c r="E3135" t="s">
        <v>21</v>
      </c>
      <c r="F3135">
        <v>68</v>
      </c>
      <c r="G3135" t="s">
        <v>43</v>
      </c>
      <c r="H3135" t="s">
        <v>136</v>
      </c>
      <c r="I3135" t="s">
        <v>36</v>
      </c>
      <c r="J3135">
        <v>4.1</v>
      </c>
      <c r="K3135" t="s">
        <v>31</v>
      </c>
      <c r="L3135" t="s">
        <v>77</v>
      </c>
      <c r="M3135" s="1">
        <v>136</v>
      </c>
      <c r="N3135" s="1">
        <v>176.8</v>
      </c>
      <c r="O3135" s="1">
        <v>5.576</v>
      </c>
      <c r="P3135" s="1">
        <v>35.224</v>
      </c>
      <c r="AD3135" s="1">
        <v>176.8</v>
      </c>
      <c r="AE3135" s="1">
        <v>5.576</v>
      </c>
    </row>
    <row r="3136" spans="1:31">
      <c r="A3136" t="s">
        <v>18</v>
      </c>
      <c r="B3136">
        <v>35</v>
      </c>
      <c r="C3136" t="s">
        <v>168</v>
      </c>
      <c r="D3136" t="s">
        <v>153</v>
      </c>
      <c r="E3136" t="s">
        <v>42</v>
      </c>
      <c r="F3136">
        <v>66</v>
      </c>
      <c r="G3136" t="s">
        <v>22</v>
      </c>
      <c r="H3136" t="s">
        <v>23</v>
      </c>
      <c r="I3136" t="s">
        <v>36</v>
      </c>
      <c r="J3136">
        <v>4.4</v>
      </c>
      <c r="K3136" t="s">
        <v>76</v>
      </c>
      <c r="L3136" t="s">
        <v>38</v>
      </c>
      <c r="M3136" s="1">
        <v>198</v>
      </c>
      <c r="N3136" s="1">
        <v>257.4</v>
      </c>
      <c r="O3136" s="1">
        <v>8.712</v>
      </c>
      <c r="P3136" s="1">
        <v>50.688</v>
      </c>
      <c r="AD3136" s="1">
        <v>257.4</v>
      </c>
      <c r="AE3136" s="1">
        <v>8.712</v>
      </c>
    </row>
    <row r="3137" spans="1:31">
      <c r="A3137" t="s">
        <v>131</v>
      </c>
      <c r="B3137">
        <v>68</v>
      </c>
      <c r="C3137" t="s">
        <v>168</v>
      </c>
      <c r="D3137" t="s">
        <v>74</v>
      </c>
      <c r="E3137" t="s">
        <v>42</v>
      </c>
      <c r="F3137">
        <v>85</v>
      </c>
      <c r="G3137" t="s">
        <v>22</v>
      </c>
      <c r="H3137" t="s">
        <v>150</v>
      </c>
      <c r="I3137" t="s">
        <v>36</v>
      </c>
      <c r="J3137">
        <v>4.7</v>
      </c>
      <c r="K3137" t="s">
        <v>25</v>
      </c>
      <c r="L3137" t="s">
        <v>26</v>
      </c>
      <c r="M3137" s="1">
        <v>340</v>
      </c>
      <c r="N3137" s="1">
        <v>442</v>
      </c>
      <c r="O3137" s="1">
        <v>15.98</v>
      </c>
      <c r="P3137" s="1">
        <v>86.02</v>
      </c>
      <c r="AD3137" s="1">
        <v>442</v>
      </c>
      <c r="AE3137" s="1">
        <v>15.98</v>
      </c>
    </row>
    <row r="3138" spans="1:31">
      <c r="A3138" t="s">
        <v>164</v>
      </c>
      <c r="B3138">
        <v>58</v>
      </c>
      <c r="C3138" t="s">
        <v>168</v>
      </c>
      <c r="D3138" t="s">
        <v>93</v>
      </c>
      <c r="E3138" t="s">
        <v>21</v>
      </c>
      <c r="F3138">
        <v>32</v>
      </c>
      <c r="G3138" t="s">
        <v>43</v>
      </c>
      <c r="H3138" t="s">
        <v>23</v>
      </c>
      <c r="I3138" t="s">
        <v>55</v>
      </c>
      <c r="J3138">
        <v>3.1</v>
      </c>
      <c r="K3138" t="s">
        <v>31</v>
      </c>
      <c r="L3138" t="s">
        <v>77</v>
      </c>
      <c r="M3138" s="1">
        <v>192</v>
      </c>
      <c r="N3138" s="1">
        <v>249.6</v>
      </c>
      <c r="O3138" s="1">
        <v>5.952</v>
      </c>
      <c r="P3138" s="1">
        <v>51.648</v>
      </c>
      <c r="AD3138" s="1">
        <v>249.6</v>
      </c>
      <c r="AE3138" s="1">
        <v>5.952</v>
      </c>
    </row>
    <row r="3139" spans="1:31">
      <c r="A3139" t="s">
        <v>58</v>
      </c>
      <c r="B3139">
        <v>34</v>
      </c>
      <c r="C3139" t="s">
        <v>168</v>
      </c>
      <c r="D3139" t="s">
        <v>62</v>
      </c>
      <c r="E3139" t="s">
        <v>63</v>
      </c>
      <c r="F3139">
        <v>44</v>
      </c>
      <c r="G3139" t="s">
        <v>43</v>
      </c>
      <c r="H3139" t="s">
        <v>47</v>
      </c>
      <c r="I3139" t="s">
        <v>36</v>
      </c>
      <c r="J3139">
        <v>2.7</v>
      </c>
      <c r="K3139" t="s">
        <v>76</v>
      </c>
      <c r="L3139" t="s">
        <v>94</v>
      </c>
      <c r="M3139" s="1">
        <v>352</v>
      </c>
      <c r="N3139" s="1">
        <v>457.6</v>
      </c>
      <c r="O3139" s="1">
        <v>9.504</v>
      </c>
      <c r="P3139" s="1">
        <v>96.096</v>
      </c>
      <c r="AD3139" s="1">
        <v>457.6</v>
      </c>
      <c r="AE3139" s="1">
        <v>9.504</v>
      </c>
    </row>
    <row r="3140" spans="1:31">
      <c r="A3140" t="s">
        <v>18</v>
      </c>
      <c r="B3140">
        <v>47</v>
      </c>
      <c r="C3140" t="s">
        <v>168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55</v>
      </c>
      <c r="J3140">
        <v>4.6</v>
      </c>
      <c r="K3140" t="s">
        <v>31</v>
      </c>
      <c r="L3140" t="s">
        <v>104</v>
      </c>
      <c r="M3140" s="1">
        <v>475</v>
      </c>
      <c r="N3140" s="1">
        <v>617.5</v>
      </c>
      <c r="O3140" s="1">
        <v>21.85</v>
      </c>
      <c r="P3140" s="1">
        <v>120.65</v>
      </c>
      <c r="AD3140" s="1">
        <v>617.5</v>
      </c>
      <c r="AE3140" s="1">
        <v>21.85</v>
      </c>
    </row>
    <row r="3141" spans="1:31">
      <c r="A3141" t="s">
        <v>158</v>
      </c>
      <c r="B3141">
        <v>35</v>
      </c>
      <c r="C3141" t="s">
        <v>168</v>
      </c>
      <c r="D3141" t="s">
        <v>96</v>
      </c>
      <c r="E3141" t="s">
        <v>69</v>
      </c>
      <c r="F3141">
        <v>85</v>
      </c>
      <c r="G3141" t="s">
        <v>43</v>
      </c>
      <c r="H3141" t="s">
        <v>81</v>
      </c>
      <c r="I3141" t="s">
        <v>24</v>
      </c>
      <c r="J3141">
        <v>4.4</v>
      </c>
      <c r="K3141" t="s">
        <v>25</v>
      </c>
      <c r="L3141" t="s">
        <v>38</v>
      </c>
      <c r="M3141" s="1">
        <v>85</v>
      </c>
      <c r="N3141" s="1">
        <v>110.5</v>
      </c>
      <c r="O3141" s="1">
        <v>3.74</v>
      </c>
      <c r="P3141" s="1">
        <v>21.76</v>
      </c>
      <c r="AD3141" s="1">
        <v>110.5</v>
      </c>
      <c r="AE3141" s="1">
        <v>3.74</v>
      </c>
    </row>
    <row r="3142" spans="1:31">
      <c r="A3142" t="s">
        <v>134</v>
      </c>
      <c r="B3142">
        <v>34</v>
      </c>
      <c r="C3142" t="s">
        <v>168</v>
      </c>
      <c r="D3142" t="s">
        <v>159</v>
      </c>
      <c r="E3142" t="s">
        <v>69</v>
      </c>
      <c r="F3142">
        <v>44</v>
      </c>
      <c r="G3142" t="s">
        <v>98</v>
      </c>
      <c r="H3142" t="s">
        <v>109</v>
      </c>
      <c r="I3142" t="s">
        <v>52</v>
      </c>
      <c r="J3142">
        <v>4.6</v>
      </c>
      <c r="K3142" t="s">
        <v>76</v>
      </c>
      <c r="L3142" t="s">
        <v>38</v>
      </c>
      <c r="M3142" s="1">
        <v>88</v>
      </c>
      <c r="N3142" s="1">
        <v>114.4</v>
      </c>
      <c r="O3142" s="1">
        <v>4.048</v>
      </c>
      <c r="P3142" s="1">
        <v>22.352</v>
      </c>
      <c r="AD3142" s="1">
        <v>114.4</v>
      </c>
      <c r="AE3142" s="1">
        <v>4.048</v>
      </c>
    </row>
    <row r="3143" spans="1:31">
      <c r="A3143" t="s">
        <v>97</v>
      </c>
      <c r="B3143">
        <v>36</v>
      </c>
      <c r="C3143" t="s">
        <v>168</v>
      </c>
      <c r="D3143" t="s">
        <v>96</v>
      </c>
      <c r="E3143" t="s">
        <v>69</v>
      </c>
      <c r="F3143">
        <v>30</v>
      </c>
      <c r="G3143" t="s">
        <v>35</v>
      </c>
      <c r="H3143" t="s">
        <v>109</v>
      </c>
      <c r="I3143" t="s">
        <v>24</v>
      </c>
      <c r="J3143">
        <v>4.9</v>
      </c>
      <c r="K3143" t="s">
        <v>37</v>
      </c>
      <c r="L3143" t="s">
        <v>77</v>
      </c>
      <c r="M3143" s="1">
        <v>30</v>
      </c>
      <c r="N3143" s="1">
        <v>39</v>
      </c>
      <c r="O3143" s="1">
        <v>1.47</v>
      </c>
      <c r="P3143" s="1">
        <v>7.53</v>
      </c>
      <c r="AD3143" s="1">
        <v>39</v>
      </c>
      <c r="AE3143" s="1">
        <v>1.47</v>
      </c>
    </row>
    <row r="3144" spans="1:31">
      <c r="A3144" t="s">
        <v>126</v>
      </c>
      <c r="B3144">
        <v>23</v>
      </c>
      <c r="C3144" t="s">
        <v>168</v>
      </c>
      <c r="D3144" t="s">
        <v>50</v>
      </c>
      <c r="E3144" t="s">
        <v>42</v>
      </c>
      <c r="F3144">
        <v>21</v>
      </c>
      <c r="G3144" t="s">
        <v>22</v>
      </c>
      <c r="H3144" t="s">
        <v>152</v>
      </c>
      <c r="I3144" t="s">
        <v>24</v>
      </c>
      <c r="J3144">
        <v>4</v>
      </c>
      <c r="K3144" t="s">
        <v>25</v>
      </c>
      <c r="L3144" t="s">
        <v>56</v>
      </c>
      <c r="M3144" s="1">
        <v>147</v>
      </c>
      <c r="N3144" s="1">
        <v>191.1</v>
      </c>
      <c r="O3144" s="1">
        <v>5.88</v>
      </c>
      <c r="P3144" s="1">
        <v>38.22</v>
      </c>
      <c r="AD3144" s="1">
        <v>191.1</v>
      </c>
      <c r="AE3144" s="1">
        <v>5.88</v>
      </c>
    </row>
    <row r="3145" spans="1:31">
      <c r="A3145" t="s">
        <v>132</v>
      </c>
      <c r="B3145">
        <v>68</v>
      </c>
      <c r="C3145" t="s">
        <v>168</v>
      </c>
      <c r="D3145" t="s">
        <v>117</v>
      </c>
      <c r="E3145" t="s">
        <v>21</v>
      </c>
      <c r="F3145">
        <v>22</v>
      </c>
      <c r="G3145" t="s">
        <v>43</v>
      </c>
      <c r="H3145" t="s">
        <v>75</v>
      </c>
      <c r="I3145" t="s">
        <v>52</v>
      </c>
      <c r="J3145">
        <v>2.9</v>
      </c>
      <c r="K3145" t="s">
        <v>31</v>
      </c>
      <c r="L3145" t="s">
        <v>56</v>
      </c>
      <c r="M3145" s="1">
        <v>88</v>
      </c>
      <c r="N3145" s="1">
        <v>114.4</v>
      </c>
      <c r="O3145" s="1">
        <v>2.552</v>
      </c>
      <c r="P3145" s="1">
        <v>23.848</v>
      </c>
      <c r="AD3145" s="1">
        <v>114.4</v>
      </c>
      <c r="AE3145" s="1">
        <v>2.552</v>
      </c>
    </row>
    <row r="3146" spans="1:31">
      <c r="A3146" t="s">
        <v>28</v>
      </c>
      <c r="B3146">
        <v>23</v>
      </c>
      <c r="C3146" t="s">
        <v>168</v>
      </c>
      <c r="D3146" t="s">
        <v>153</v>
      </c>
      <c r="E3146" t="s">
        <v>42</v>
      </c>
      <c r="F3146">
        <v>70</v>
      </c>
      <c r="G3146" t="s">
        <v>22</v>
      </c>
      <c r="H3146" t="s">
        <v>133</v>
      </c>
      <c r="I3146" t="s">
        <v>36</v>
      </c>
      <c r="J3146">
        <v>2.6</v>
      </c>
      <c r="K3146" t="s">
        <v>92</v>
      </c>
      <c r="L3146" t="s">
        <v>56</v>
      </c>
      <c r="M3146" s="1">
        <v>210</v>
      </c>
      <c r="N3146" s="1">
        <v>273</v>
      </c>
      <c r="O3146" s="1">
        <v>5.46</v>
      </c>
      <c r="P3146" s="1">
        <v>57.54</v>
      </c>
      <c r="AD3146" s="1">
        <v>273</v>
      </c>
      <c r="AE3146" s="1">
        <v>5.46</v>
      </c>
    </row>
    <row r="3147" spans="1:31">
      <c r="A3147" t="s">
        <v>116</v>
      </c>
      <c r="B3147">
        <v>57</v>
      </c>
      <c r="C3147" t="s">
        <v>168</v>
      </c>
      <c r="D3147" t="s">
        <v>68</v>
      </c>
      <c r="E3147" t="s">
        <v>69</v>
      </c>
      <c r="F3147">
        <v>29</v>
      </c>
      <c r="G3147" t="s">
        <v>98</v>
      </c>
      <c r="H3147" t="s">
        <v>75</v>
      </c>
      <c r="I3147" t="s">
        <v>36</v>
      </c>
      <c r="J3147">
        <v>4.6</v>
      </c>
      <c r="K3147" t="s">
        <v>44</v>
      </c>
      <c r="L3147" t="s">
        <v>26</v>
      </c>
      <c r="M3147" s="1">
        <v>261</v>
      </c>
      <c r="N3147" s="1">
        <v>339.3</v>
      </c>
      <c r="O3147" s="1">
        <v>12.006</v>
      </c>
      <c r="P3147" s="1">
        <v>66.294</v>
      </c>
      <c r="AD3147" s="1">
        <v>339.3</v>
      </c>
      <c r="AE3147" s="1">
        <v>12.006</v>
      </c>
    </row>
    <row r="3148" spans="1:31">
      <c r="A3148" t="s">
        <v>157</v>
      </c>
      <c r="B3148">
        <v>21</v>
      </c>
      <c r="C3148" t="s">
        <v>168</v>
      </c>
      <c r="D3148" t="s">
        <v>54</v>
      </c>
      <c r="E3148" t="s">
        <v>21</v>
      </c>
      <c r="F3148">
        <v>83</v>
      </c>
      <c r="G3148" t="s">
        <v>35</v>
      </c>
      <c r="H3148" t="s">
        <v>150</v>
      </c>
      <c r="I3148" t="s">
        <v>24</v>
      </c>
      <c r="J3148">
        <v>4.9</v>
      </c>
      <c r="K3148" t="s">
        <v>44</v>
      </c>
      <c r="L3148" t="s">
        <v>48</v>
      </c>
      <c r="M3148" s="1">
        <v>249</v>
      </c>
      <c r="N3148" s="1">
        <v>323.7</v>
      </c>
      <c r="O3148" s="1">
        <v>12.201</v>
      </c>
      <c r="P3148" s="1">
        <v>62.499</v>
      </c>
      <c r="AD3148" s="1">
        <v>323.7</v>
      </c>
      <c r="AE3148" s="1">
        <v>12.201</v>
      </c>
    </row>
    <row r="3149" spans="1:31">
      <c r="A3149" t="s">
        <v>128</v>
      </c>
      <c r="B3149">
        <v>45</v>
      </c>
      <c r="C3149" t="s">
        <v>168</v>
      </c>
      <c r="D3149" t="s">
        <v>29</v>
      </c>
      <c r="E3149" t="s">
        <v>21</v>
      </c>
      <c r="F3149">
        <v>99</v>
      </c>
      <c r="G3149" t="s">
        <v>43</v>
      </c>
      <c r="H3149" t="s">
        <v>70</v>
      </c>
      <c r="I3149" t="s">
        <v>24</v>
      </c>
      <c r="J3149">
        <v>4.3</v>
      </c>
      <c r="K3149" t="s">
        <v>37</v>
      </c>
      <c r="L3149" t="s">
        <v>38</v>
      </c>
      <c r="M3149" s="1">
        <v>396</v>
      </c>
      <c r="N3149" s="1">
        <v>514.8</v>
      </c>
      <c r="O3149" s="1">
        <v>17.028</v>
      </c>
      <c r="P3149" s="1">
        <v>101.772</v>
      </c>
      <c r="AD3149" s="1">
        <v>514.8</v>
      </c>
      <c r="AE3149" s="1">
        <v>17.028</v>
      </c>
    </row>
    <row r="3150" spans="1:31">
      <c r="A3150" t="s">
        <v>61</v>
      </c>
      <c r="B3150">
        <v>37</v>
      </c>
      <c r="C3150" t="s">
        <v>168</v>
      </c>
      <c r="D3150" t="s">
        <v>59</v>
      </c>
      <c r="E3150" t="s">
        <v>21</v>
      </c>
      <c r="F3150">
        <v>35</v>
      </c>
      <c r="G3150" t="s">
        <v>22</v>
      </c>
      <c r="H3150" t="s">
        <v>75</v>
      </c>
      <c r="I3150" t="s">
        <v>55</v>
      </c>
      <c r="J3150">
        <v>4.3</v>
      </c>
      <c r="K3150" t="s">
        <v>25</v>
      </c>
      <c r="L3150" t="s">
        <v>38</v>
      </c>
      <c r="M3150" s="1">
        <v>175</v>
      </c>
      <c r="N3150" s="1">
        <v>227.5</v>
      </c>
      <c r="O3150" s="1">
        <v>7.525</v>
      </c>
      <c r="P3150" s="1">
        <v>44.975</v>
      </c>
      <c r="AD3150" s="1">
        <v>227.5</v>
      </c>
      <c r="AE3150" s="1">
        <v>7.525</v>
      </c>
    </row>
    <row r="3151" spans="1:31">
      <c r="A3151" t="s">
        <v>106</v>
      </c>
      <c r="B3151">
        <v>18</v>
      </c>
      <c r="C3151" t="s">
        <v>168</v>
      </c>
      <c r="D3151" t="s">
        <v>149</v>
      </c>
      <c r="E3151" t="s">
        <v>69</v>
      </c>
      <c r="F3151">
        <v>40</v>
      </c>
      <c r="G3151" t="s">
        <v>43</v>
      </c>
      <c r="H3151" t="s">
        <v>99</v>
      </c>
      <c r="I3151" t="s">
        <v>24</v>
      </c>
      <c r="J3151">
        <v>4.6</v>
      </c>
      <c r="K3151" t="s">
        <v>25</v>
      </c>
      <c r="L3151" t="s">
        <v>48</v>
      </c>
      <c r="M3151" s="1">
        <v>80</v>
      </c>
      <c r="N3151" s="1">
        <v>104</v>
      </c>
      <c r="O3151" s="1">
        <v>3.68</v>
      </c>
      <c r="P3151" s="1">
        <v>20.32</v>
      </c>
      <c r="AD3151" s="1">
        <v>104</v>
      </c>
      <c r="AE3151" s="1">
        <v>3.68</v>
      </c>
    </row>
    <row r="3152" spans="1:31">
      <c r="A3152" t="s">
        <v>158</v>
      </c>
      <c r="B3152">
        <v>55</v>
      </c>
      <c r="C3152" t="s">
        <v>168</v>
      </c>
      <c r="D3152" t="s">
        <v>20</v>
      </c>
      <c r="E3152" t="s">
        <v>21</v>
      </c>
      <c r="F3152">
        <v>25</v>
      </c>
      <c r="G3152" t="s">
        <v>43</v>
      </c>
      <c r="H3152" t="s">
        <v>109</v>
      </c>
      <c r="I3152" t="s">
        <v>36</v>
      </c>
      <c r="J3152">
        <v>2.6</v>
      </c>
      <c r="K3152" t="s">
        <v>76</v>
      </c>
      <c r="L3152" t="s">
        <v>77</v>
      </c>
      <c r="M3152" s="1">
        <v>125</v>
      </c>
      <c r="N3152" s="1">
        <v>162.5</v>
      </c>
      <c r="O3152" s="1">
        <v>3.25</v>
      </c>
      <c r="P3152" s="1">
        <v>34.25</v>
      </c>
      <c r="AD3152" s="1">
        <v>162.5</v>
      </c>
      <c r="AE3152" s="1">
        <v>3.25</v>
      </c>
    </row>
    <row r="3153" spans="1:31">
      <c r="A3153" t="s">
        <v>145</v>
      </c>
      <c r="B3153">
        <v>52</v>
      </c>
      <c r="C3153" t="s">
        <v>168</v>
      </c>
      <c r="D3153" t="s">
        <v>129</v>
      </c>
      <c r="E3153" t="s">
        <v>21</v>
      </c>
      <c r="F3153">
        <v>64</v>
      </c>
      <c r="G3153" t="s">
        <v>22</v>
      </c>
      <c r="H3153" t="s">
        <v>136</v>
      </c>
      <c r="I3153" t="s">
        <v>55</v>
      </c>
      <c r="J3153">
        <v>3.1</v>
      </c>
      <c r="K3153" t="s">
        <v>76</v>
      </c>
      <c r="L3153" t="s">
        <v>56</v>
      </c>
      <c r="M3153" s="1">
        <v>128</v>
      </c>
      <c r="N3153" s="1">
        <v>166.4</v>
      </c>
      <c r="O3153" s="1">
        <v>3.968</v>
      </c>
      <c r="P3153" s="1">
        <v>34.432</v>
      </c>
      <c r="AD3153" s="1">
        <v>166.4</v>
      </c>
      <c r="AE3153" s="1">
        <v>3.968</v>
      </c>
    </row>
    <row r="3154" spans="1:31">
      <c r="A3154" t="s">
        <v>106</v>
      </c>
      <c r="B3154">
        <v>49</v>
      </c>
      <c r="C3154" t="s">
        <v>168</v>
      </c>
      <c r="D3154" t="s">
        <v>149</v>
      </c>
      <c r="E3154" t="s">
        <v>69</v>
      </c>
      <c r="F3154">
        <v>90</v>
      </c>
      <c r="G3154" t="s">
        <v>43</v>
      </c>
      <c r="H3154" t="s">
        <v>121</v>
      </c>
      <c r="I3154" t="s">
        <v>55</v>
      </c>
      <c r="J3154">
        <v>3.1</v>
      </c>
      <c r="K3154" t="s">
        <v>44</v>
      </c>
      <c r="L3154" t="s">
        <v>94</v>
      </c>
      <c r="M3154" s="1">
        <v>180</v>
      </c>
      <c r="N3154" s="1">
        <v>234</v>
      </c>
      <c r="O3154" s="1">
        <v>5.58</v>
      </c>
      <c r="P3154" s="1">
        <v>48.42</v>
      </c>
      <c r="AD3154" s="1">
        <v>234</v>
      </c>
      <c r="AE3154" s="1">
        <v>5.58</v>
      </c>
    </row>
    <row r="3155" spans="1:31">
      <c r="A3155" t="s">
        <v>95</v>
      </c>
      <c r="B3155">
        <v>56</v>
      </c>
      <c r="C3155" t="s">
        <v>168</v>
      </c>
      <c r="D3155" t="s">
        <v>140</v>
      </c>
      <c r="E3155" t="s">
        <v>21</v>
      </c>
      <c r="F3155">
        <v>88</v>
      </c>
      <c r="G3155" t="s">
        <v>22</v>
      </c>
      <c r="H3155" t="s">
        <v>121</v>
      </c>
      <c r="I3155" t="s">
        <v>55</v>
      </c>
      <c r="J3155">
        <v>3.1</v>
      </c>
      <c r="K3155" t="s">
        <v>25</v>
      </c>
      <c r="L3155" t="s">
        <v>26</v>
      </c>
      <c r="M3155" s="1">
        <v>88</v>
      </c>
      <c r="N3155" s="1">
        <v>114.4</v>
      </c>
      <c r="O3155" s="1">
        <v>2.728</v>
      </c>
      <c r="P3155" s="1">
        <v>23.672</v>
      </c>
      <c r="AD3155" s="1">
        <v>114.4</v>
      </c>
      <c r="AE3155" s="1">
        <v>2.728</v>
      </c>
    </row>
    <row r="3156" spans="1:31">
      <c r="A3156" t="s">
        <v>155</v>
      </c>
      <c r="B3156">
        <v>27</v>
      </c>
      <c r="C3156" t="s">
        <v>168</v>
      </c>
      <c r="D3156" t="s">
        <v>149</v>
      </c>
      <c r="E3156" t="s">
        <v>69</v>
      </c>
      <c r="F3156">
        <v>55</v>
      </c>
      <c r="G3156" t="s">
        <v>43</v>
      </c>
      <c r="H3156" t="s">
        <v>85</v>
      </c>
      <c r="I3156" t="s">
        <v>24</v>
      </c>
      <c r="J3156">
        <v>4.4</v>
      </c>
      <c r="K3156" t="s">
        <v>31</v>
      </c>
      <c r="L3156" t="s">
        <v>56</v>
      </c>
      <c r="M3156" s="1">
        <v>110</v>
      </c>
      <c r="N3156" s="1">
        <v>143</v>
      </c>
      <c r="O3156" s="1">
        <v>4.84</v>
      </c>
      <c r="P3156" s="1">
        <v>28.16</v>
      </c>
      <c r="AD3156" s="1">
        <v>143</v>
      </c>
      <c r="AE3156" s="1">
        <v>4.84</v>
      </c>
    </row>
    <row r="3157" spans="1:31">
      <c r="A3157" t="s">
        <v>53</v>
      </c>
      <c r="B3157">
        <v>22</v>
      </c>
      <c r="C3157" t="s">
        <v>168</v>
      </c>
      <c r="D3157" t="s">
        <v>68</v>
      </c>
      <c r="E3157" t="s">
        <v>69</v>
      </c>
      <c r="F3157">
        <v>90</v>
      </c>
      <c r="G3157" t="s">
        <v>43</v>
      </c>
      <c r="H3157" t="s">
        <v>125</v>
      </c>
      <c r="I3157" t="s">
        <v>55</v>
      </c>
      <c r="J3157">
        <v>4.3</v>
      </c>
      <c r="K3157" t="s">
        <v>31</v>
      </c>
      <c r="L3157" t="s">
        <v>48</v>
      </c>
      <c r="M3157" s="1">
        <v>810</v>
      </c>
      <c r="N3157" s="1">
        <v>1053</v>
      </c>
      <c r="O3157" s="1">
        <v>34.83</v>
      </c>
      <c r="P3157" s="1">
        <v>208.17</v>
      </c>
      <c r="AD3157" s="1">
        <v>1053</v>
      </c>
      <c r="AE3157" s="1">
        <v>34.83</v>
      </c>
    </row>
    <row r="3158" spans="1:31">
      <c r="A3158" t="s">
        <v>53</v>
      </c>
      <c r="B3158">
        <v>18</v>
      </c>
      <c r="C3158" t="s">
        <v>168</v>
      </c>
      <c r="D3158" t="s">
        <v>54</v>
      </c>
      <c r="E3158" t="s">
        <v>21</v>
      </c>
      <c r="F3158">
        <v>50</v>
      </c>
      <c r="G3158" t="s">
        <v>43</v>
      </c>
      <c r="H3158" t="s">
        <v>100</v>
      </c>
      <c r="I3158" t="s">
        <v>24</v>
      </c>
      <c r="J3158">
        <v>3.1</v>
      </c>
      <c r="K3158" t="s">
        <v>31</v>
      </c>
      <c r="L3158" t="s">
        <v>94</v>
      </c>
      <c r="M3158" s="1">
        <v>150</v>
      </c>
      <c r="N3158" s="1">
        <v>195</v>
      </c>
      <c r="O3158" s="1">
        <v>4.65</v>
      </c>
      <c r="P3158" s="1">
        <v>40.35</v>
      </c>
      <c r="AD3158" s="1">
        <v>195</v>
      </c>
      <c r="AE3158" s="1">
        <v>4.65</v>
      </c>
    </row>
    <row r="3159" spans="1:31">
      <c r="A3159" t="s">
        <v>28</v>
      </c>
      <c r="B3159">
        <v>21</v>
      </c>
      <c r="C3159" t="s">
        <v>168</v>
      </c>
      <c r="D3159" t="s">
        <v>149</v>
      </c>
      <c r="E3159" t="s">
        <v>69</v>
      </c>
      <c r="F3159">
        <v>34</v>
      </c>
      <c r="G3159" t="s">
        <v>22</v>
      </c>
      <c r="H3159" t="s">
        <v>121</v>
      </c>
      <c r="I3159" t="s">
        <v>55</v>
      </c>
      <c r="J3159">
        <v>3.1</v>
      </c>
      <c r="K3159" t="s">
        <v>92</v>
      </c>
      <c r="L3159" t="s">
        <v>26</v>
      </c>
      <c r="M3159" s="1">
        <v>68</v>
      </c>
      <c r="N3159" s="1">
        <v>88.4</v>
      </c>
      <c r="O3159" s="1">
        <v>2.108</v>
      </c>
      <c r="P3159" s="1">
        <v>18.292</v>
      </c>
      <c r="AD3159" s="1">
        <v>88.4</v>
      </c>
      <c r="AE3159" s="1">
        <v>2.108</v>
      </c>
    </row>
    <row r="3160" spans="1:31">
      <c r="A3160" t="s">
        <v>97</v>
      </c>
      <c r="B3160">
        <v>30</v>
      </c>
      <c r="C3160" t="s">
        <v>168</v>
      </c>
      <c r="D3160" t="s">
        <v>120</v>
      </c>
      <c r="E3160" t="s">
        <v>69</v>
      </c>
      <c r="F3160">
        <v>77</v>
      </c>
      <c r="G3160" t="s">
        <v>43</v>
      </c>
      <c r="H3160" t="s">
        <v>23</v>
      </c>
      <c r="I3160" t="s">
        <v>24</v>
      </c>
      <c r="J3160">
        <v>4.9</v>
      </c>
      <c r="K3160" t="s">
        <v>37</v>
      </c>
      <c r="L3160" t="s">
        <v>94</v>
      </c>
      <c r="M3160" s="1">
        <v>693</v>
      </c>
      <c r="N3160" s="1">
        <v>900.9</v>
      </c>
      <c r="O3160" s="1">
        <v>33.957</v>
      </c>
      <c r="P3160" s="1">
        <v>173.943</v>
      </c>
      <c r="AD3160" s="1">
        <v>900.9</v>
      </c>
      <c r="AE3160" s="1">
        <v>33.957</v>
      </c>
    </row>
    <row r="3161" spans="1:31">
      <c r="A3161" t="s">
        <v>58</v>
      </c>
      <c r="B3161">
        <v>62</v>
      </c>
      <c r="C3161" t="s">
        <v>168</v>
      </c>
      <c r="D3161" t="s">
        <v>139</v>
      </c>
      <c r="E3161" t="s">
        <v>69</v>
      </c>
      <c r="F3161">
        <v>89</v>
      </c>
      <c r="G3161" t="s">
        <v>22</v>
      </c>
      <c r="H3161" t="s">
        <v>70</v>
      </c>
      <c r="I3161" t="s">
        <v>24</v>
      </c>
      <c r="J3161">
        <v>2.9</v>
      </c>
      <c r="K3161" t="s">
        <v>76</v>
      </c>
      <c r="L3161" t="s">
        <v>56</v>
      </c>
      <c r="M3161" s="1">
        <v>267</v>
      </c>
      <c r="N3161" s="1">
        <v>347.1</v>
      </c>
      <c r="O3161" s="1">
        <v>7.743</v>
      </c>
      <c r="P3161" s="1">
        <v>72.357</v>
      </c>
      <c r="AD3161" s="1">
        <v>347.1</v>
      </c>
      <c r="AE3161" s="1">
        <v>7.743</v>
      </c>
    </row>
    <row r="3162" spans="1:31">
      <c r="A3162" t="s">
        <v>161</v>
      </c>
      <c r="B3162">
        <v>28</v>
      </c>
      <c r="C3162" t="s">
        <v>168</v>
      </c>
      <c r="D3162" t="s">
        <v>147</v>
      </c>
      <c r="E3162" t="s">
        <v>69</v>
      </c>
      <c r="F3162">
        <v>87</v>
      </c>
      <c r="G3162" t="s">
        <v>98</v>
      </c>
      <c r="H3162" t="s">
        <v>47</v>
      </c>
      <c r="I3162" t="s">
        <v>55</v>
      </c>
      <c r="J3162">
        <v>3.8</v>
      </c>
      <c r="K3162" t="s">
        <v>31</v>
      </c>
      <c r="L3162" t="s">
        <v>26</v>
      </c>
      <c r="M3162" s="1">
        <v>348</v>
      </c>
      <c r="N3162" s="1">
        <v>452.4</v>
      </c>
      <c r="O3162" s="1">
        <v>13.224</v>
      </c>
      <c r="P3162" s="1">
        <v>91.176</v>
      </c>
      <c r="AD3162" s="1">
        <v>452.4</v>
      </c>
      <c r="AE3162" s="1">
        <v>13.224</v>
      </c>
    </row>
    <row r="3163" spans="1:31">
      <c r="A3163" t="s">
        <v>33</v>
      </c>
      <c r="B3163">
        <v>66</v>
      </c>
      <c r="C3163" t="s">
        <v>168</v>
      </c>
      <c r="D3163" t="s">
        <v>88</v>
      </c>
      <c r="E3163" t="s">
        <v>21</v>
      </c>
      <c r="F3163">
        <v>77</v>
      </c>
      <c r="G3163" t="s">
        <v>35</v>
      </c>
      <c r="H3163" t="s">
        <v>60</v>
      </c>
      <c r="I3163" t="s">
        <v>24</v>
      </c>
      <c r="J3163">
        <v>4.2</v>
      </c>
      <c r="K3163" t="s">
        <v>31</v>
      </c>
      <c r="L3163" t="s">
        <v>94</v>
      </c>
      <c r="M3163" s="1">
        <v>616</v>
      </c>
      <c r="N3163" s="1">
        <v>800.8</v>
      </c>
      <c r="O3163" s="1">
        <v>25.872</v>
      </c>
      <c r="P3163" s="1">
        <v>158.928</v>
      </c>
      <c r="AD3163" s="1">
        <v>800.8</v>
      </c>
      <c r="AE3163" s="1">
        <v>25.872</v>
      </c>
    </row>
    <row r="3164" spans="1:31">
      <c r="A3164" t="s">
        <v>166</v>
      </c>
      <c r="B3164">
        <v>66</v>
      </c>
      <c r="C3164" t="s">
        <v>168</v>
      </c>
      <c r="D3164" t="s">
        <v>74</v>
      </c>
      <c r="E3164" t="s">
        <v>42</v>
      </c>
      <c r="F3164">
        <v>85</v>
      </c>
      <c r="G3164" t="s">
        <v>22</v>
      </c>
      <c r="H3164" t="s">
        <v>160</v>
      </c>
      <c r="I3164" t="s">
        <v>24</v>
      </c>
      <c r="J3164">
        <v>3.9</v>
      </c>
      <c r="K3164" t="s">
        <v>76</v>
      </c>
      <c r="L3164" t="s">
        <v>56</v>
      </c>
      <c r="M3164" s="1">
        <v>340</v>
      </c>
      <c r="N3164" s="1">
        <v>442</v>
      </c>
      <c r="O3164" s="1">
        <v>13.26</v>
      </c>
      <c r="P3164" s="1">
        <v>88.74</v>
      </c>
      <c r="AD3164" s="1">
        <v>442</v>
      </c>
      <c r="AE3164" s="1">
        <v>13.26</v>
      </c>
    </row>
    <row r="3165" spans="1:31">
      <c r="A3165" t="s">
        <v>161</v>
      </c>
      <c r="B3165">
        <v>49</v>
      </c>
      <c r="C3165" t="s">
        <v>168</v>
      </c>
      <c r="D3165" t="s">
        <v>101</v>
      </c>
      <c r="E3165" t="s">
        <v>21</v>
      </c>
      <c r="F3165">
        <v>66</v>
      </c>
      <c r="G3165" t="s">
        <v>98</v>
      </c>
      <c r="H3165" t="s">
        <v>47</v>
      </c>
      <c r="I3165" t="s">
        <v>52</v>
      </c>
      <c r="J3165">
        <v>2.8</v>
      </c>
      <c r="K3165" t="s">
        <v>31</v>
      </c>
      <c r="L3165" t="s">
        <v>94</v>
      </c>
      <c r="M3165" s="1">
        <v>330</v>
      </c>
      <c r="N3165" s="1">
        <v>429</v>
      </c>
      <c r="O3165" s="1">
        <v>9.24</v>
      </c>
      <c r="P3165" s="1">
        <v>89.76</v>
      </c>
      <c r="AD3165" s="1">
        <v>429</v>
      </c>
      <c r="AE3165" s="1">
        <v>9.24</v>
      </c>
    </row>
    <row r="3166" spans="1:31">
      <c r="A3166" t="s">
        <v>132</v>
      </c>
      <c r="B3166">
        <v>40</v>
      </c>
      <c r="C3166" t="s">
        <v>168</v>
      </c>
      <c r="D3166" t="s">
        <v>88</v>
      </c>
      <c r="E3166" t="s">
        <v>21</v>
      </c>
      <c r="F3166">
        <v>32</v>
      </c>
      <c r="G3166" t="s">
        <v>22</v>
      </c>
      <c r="H3166" t="s">
        <v>64</v>
      </c>
      <c r="I3166" t="s">
        <v>24</v>
      </c>
      <c r="J3166">
        <v>2.6</v>
      </c>
      <c r="K3166" t="s">
        <v>37</v>
      </c>
      <c r="L3166" t="s">
        <v>48</v>
      </c>
      <c r="M3166" s="1">
        <v>256</v>
      </c>
      <c r="N3166" s="1">
        <v>332.8</v>
      </c>
      <c r="O3166" s="1">
        <v>6.656</v>
      </c>
      <c r="P3166" s="1">
        <v>70.144</v>
      </c>
      <c r="AD3166" s="1">
        <v>332.8</v>
      </c>
      <c r="AE3166" s="1">
        <v>6.656</v>
      </c>
    </row>
    <row r="3167" spans="1:31">
      <c r="A3167" t="s">
        <v>80</v>
      </c>
      <c r="B3167">
        <v>49</v>
      </c>
      <c r="C3167" t="s">
        <v>168</v>
      </c>
      <c r="D3167" t="s">
        <v>114</v>
      </c>
      <c r="E3167" t="s">
        <v>63</v>
      </c>
      <c r="F3167">
        <v>92</v>
      </c>
      <c r="G3167" t="s">
        <v>43</v>
      </c>
      <c r="H3167" t="s">
        <v>99</v>
      </c>
      <c r="I3167" t="s">
        <v>36</v>
      </c>
      <c r="J3167">
        <v>3</v>
      </c>
      <c r="K3167" t="s">
        <v>76</v>
      </c>
      <c r="L3167" t="s">
        <v>104</v>
      </c>
      <c r="M3167" s="1">
        <v>644</v>
      </c>
      <c r="N3167" s="1">
        <v>837.2</v>
      </c>
      <c r="O3167" s="1">
        <v>19.32</v>
      </c>
      <c r="P3167" s="1">
        <v>173.88</v>
      </c>
      <c r="AD3167" s="1">
        <v>837.2</v>
      </c>
      <c r="AE3167" s="1">
        <v>19.32</v>
      </c>
    </row>
    <row r="3168" spans="1:31">
      <c r="A3168" t="s">
        <v>158</v>
      </c>
      <c r="B3168">
        <v>19</v>
      </c>
      <c r="C3168" t="s">
        <v>168</v>
      </c>
      <c r="D3168" t="s">
        <v>54</v>
      </c>
      <c r="E3168" t="s">
        <v>21</v>
      </c>
      <c r="F3168">
        <v>80</v>
      </c>
      <c r="G3168" t="s">
        <v>43</v>
      </c>
      <c r="H3168" t="s">
        <v>85</v>
      </c>
      <c r="I3168" t="s">
        <v>24</v>
      </c>
      <c r="J3168">
        <v>2.7</v>
      </c>
      <c r="K3168" t="s">
        <v>76</v>
      </c>
      <c r="L3168" t="s">
        <v>26</v>
      </c>
      <c r="M3168" s="1">
        <v>240</v>
      </c>
      <c r="N3168" s="1">
        <v>312</v>
      </c>
      <c r="O3168" s="1">
        <v>6.48</v>
      </c>
      <c r="P3168" s="1">
        <v>65.52</v>
      </c>
      <c r="AD3168" s="1">
        <v>312</v>
      </c>
      <c r="AE3168" s="1">
        <v>6.48</v>
      </c>
    </row>
    <row r="3169" spans="1:31">
      <c r="A3169" t="s">
        <v>46</v>
      </c>
      <c r="B3169">
        <v>24</v>
      </c>
      <c r="C3169" t="s">
        <v>168</v>
      </c>
      <c r="D3169" t="s">
        <v>88</v>
      </c>
      <c r="E3169" t="s">
        <v>21</v>
      </c>
      <c r="F3169">
        <v>78</v>
      </c>
      <c r="G3169" t="s">
        <v>43</v>
      </c>
      <c r="H3169" t="s">
        <v>160</v>
      </c>
      <c r="I3169" t="s">
        <v>55</v>
      </c>
      <c r="J3169">
        <v>2.8</v>
      </c>
      <c r="K3169" t="s">
        <v>31</v>
      </c>
      <c r="L3169" t="s">
        <v>77</v>
      </c>
      <c r="M3169" s="1">
        <v>624</v>
      </c>
      <c r="N3169" s="1">
        <v>811.2</v>
      </c>
      <c r="O3169" s="1">
        <v>17.472</v>
      </c>
      <c r="P3169" s="1">
        <v>169.728</v>
      </c>
      <c r="AD3169" s="1">
        <v>811.2</v>
      </c>
      <c r="AE3169" s="1">
        <v>17.472</v>
      </c>
    </row>
    <row r="3170" spans="1:31">
      <c r="A3170" t="s">
        <v>53</v>
      </c>
      <c r="B3170">
        <v>31</v>
      </c>
      <c r="C3170" t="s">
        <v>168</v>
      </c>
      <c r="D3170" t="s">
        <v>34</v>
      </c>
      <c r="E3170" t="s">
        <v>21</v>
      </c>
      <c r="F3170">
        <v>24</v>
      </c>
      <c r="G3170" t="s">
        <v>43</v>
      </c>
      <c r="H3170" t="s">
        <v>136</v>
      </c>
      <c r="I3170" t="s">
        <v>36</v>
      </c>
      <c r="J3170">
        <v>2.9</v>
      </c>
      <c r="K3170" t="s">
        <v>44</v>
      </c>
      <c r="L3170" t="s">
        <v>26</v>
      </c>
      <c r="M3170" s="1">
        <v>168</v>
      </c>
      <c r="N3170" s="1">
        <v>218.4</v>
      </c>
      <c r="O3170" s="1">
        <v>4.872</v>
      </c>
      <c r="P3170" s="1">
        <v>45.528</v>
      </c>
      <c r="AD3170" s="1">
        <v>218.4</v>
      </c>
      <c r="AE3170" s="1">
        <v>4.872</v>
      </c>
    </row>
    <row r="3171" spans="1:31">
      <c r="A3171" t="s">
        <v>158</v>
      </c>
      <c r="B3171">
        <v>35</v>
      </c>
      <c r="C3171" t="s">
        <v>168</v>
      </c>
      <c r="D3171" t="s">
        <v>129</v>
      </c>
      <c r="E3171" t="s">
        <v>21</v>
      </c>
      <c r="F3171">
        <v>59</v>
      </c>
      <c r="G3171" t="s">
        <v>43</v>
      </c>
      <c r="H3171" t="s">
        <v>51</v>
      </c>
      <c r="I3171" t="s">
        <v>55</v>
      </c>
      <c r="J3171">
        <v>3.8</v>
      </c>
      <c r="K3171" t="s">
        <v>25</v>
      </c>
      <c r="L3171" t="s">
        <v>38</v>
      </c>
      <c r="M3171" s="1">
        <v>118</v>
      </c>
      <c r="N3171" s="1">
        <v>153.4</v>
      </c>
      <c r="O3171" s="1">
        <v>4.484</v>
      </c>
      <c r="P3171" s="1">
        <v>30.916</v>
      </c>
      <c r="AD3171" s="1">
        <v>153.4</v>
      </c>
      <c r="AE3171" s="1">
        <v>4.484</v>
      </c>
    </row>
    <row r="3172" spans="1:31">
      <c r="A3172" t="s">
        <v>40</v>
      </c>
      <c r="B3172">
        <v>65</v>
      </c>
      <c r="C3172" t="s">
        <v>168</v>
      </c>
      <c r="D3172" t="s">
        <v>96</v>
      </c>
      <c r="E3172" t="s">
        <v>69</v>
      </c>
      <c r="F3172">
        <v>41</v>
      </c>
      <c r="G3172" t="s">
        <v>98</v>
      </c>
      <c r="H3172" t="s">
        <v>60</v>
      </c>
      <c r="I3172" t="s">
        <v>36</v>
      </c>
      <c r="J3172">
        <v>4.4</v>
      </c>
      <c r="K3172" t="s">
        <v>37</v>
      </c>
      <c r="L3172" t="s">
        <v>26</v>
      </c>
      <c r="M3172" s="1">
        <v>41</v>
      </c>
      <c r="N3172" s="1">
        <v>53.3</v>
      </c>
      <c r="O3172" s="1">
        <v>1.804</v>
      </c>
      <c r="P3172" s="1">
        <v>10.496</v>
      </c>
      <c r="AD3172" s="1">
        <v>53.3</v>
      </c>
      <c r="AE3172" s="1">
        <v>1.804</v>
      </c>
    </row>
    <row r="3173" spans="1:31">
      <c r="A3173" t="s">
        <v>137</v>
      </c>
      <c r="B3173">
        <v>68</v>
      </c>
      <c r="C3173" t="s">
        <v>168</v>
      </c>
      <c r="D3173" t="s">
        <v>120</v>
      </c>
      <c r="E3173" t="s">
        <v>69</v>
      </c>
      <c r="F3173">
        <v>26</v>
      </c>
      <c r="G3173" t="s">
        <v>43</v>
      </c>
      <c r="H3173" t="s">
        <v>30</v>
      </c>
      <c r="I3173" t="s">
        <v>36</v>
      </c>
      <c r="J3173">
        <v>3.1</v>
      </c>
      <c r="K3173" t="s">
        <v>76</v>
      </c>
      <c r="L3173" t="s">
        <v>77</v>
      </c>
      <c r="M3173" s="1">
        <v>234</v>
      </c>
      <c r="N3173" s="1">
        <v>304.2</v>
      </c>
      <c r="O3173" s="1">
        <v>7.254</v>
      </c>
      <c r="P3173" s="1">
        <v>62.946</v>
      </c>
      <c r="AD3173" s="1">
        <v>304.2</v>
      </c>
      <c r="AE3173" s="1">
        <v>7.254</v>
      </c>
    </row>
    <row r="3174" spans="1:31">
      <c r="A3174" t="s">
        <v>67</v>
      </c>
      <c r="B3174">
        <v>57</v>
      </c>
      <c r="C3174" t="s">
        <v>168</v>
      </c>
      <c r="D3174" t="s">
        <v>140</v>
      </c>
      <c r="E3174" t="s">
        <v>21</v>
      </c>
      <c r="F3174">
        <v>52</v>
      </c>
      <c r="G3174" t="s">
        <v>43</v>
      </c>
      <c r="H3174" t="s">
        <v>81</v>
      </c>
      <c r="I3174" t="s">
        <v>55</v>
      </c>
      <c r="J3174">
        <v>3.7</v>
      </c>
      <c r="K3174" t="s">
        <v>92</v>
      </c>
      <c r="L3174" t="s">
        <v>77</v>
      </c>
      <c r="M3174" s="1">
        <v>52</v>
      </c>
      <c r="N3174" s="1">
        <v>67.6</v>
      </c>
      <c r="O3174" s="1">
        <v>1.924</v>
      </c>
      <c r="P3174" s="1">
        <v>13.676</v>
      </c>
      <c r="AD3174" s="1">
        <v>67.6</v>
      </c>
      <c r="AE3174" s="1">
        <v>1.924</v>
      </c>
    </row>
    <row r="3175" spans="1:31">
      <c r="A3175" t="s">
        <v>165</v>
      </c>
      <c r="B3175">
        <v>69</v>
      </c>
      <c r="C3175" t="s">
        <v>168</v>
      </c>
      <c r="D3175" t="s">
        <v>93</v>
      </c>
      <c r="E3175" t="s">
        <v>21</v>
      </c>
      <c r="F3175">
        <v>46</v>
      </c>
      <c r="G3175" t="s">
        <v>22</v>
      </c>
      <c r="H3175" t="s">
        <v>91</v>
      </c>
      <c r="I3175" t="s">
        <v>52</v>
      </c>
      <c r="J3175">
        <v>4.9</v>
      </c>
      <c r="K3175" t="s">
        <v>44</v>
      </c>
      <c r="L3175" t="s">
        <v>26</v>
      </c>
      <c r="M3175" s="1">
        <v>276</v>
      </c>
      <c r="N3175" s="1">
        <v>358.8</v>
      </c>
      <c r="O3175" s="1">
        <v>13.524</v>
      </c>
      <c r="P3175" s="1">
        <v>69.276</v>
      </c>
      <c r="AD3175" s="1">
        <v>358.8</v>
      </c>
      <c r="AE3175" s="1">
        <v>13.524</v>
      </c>
    </row>
    <row r="3176" spans="1:31">
      <c r="A3176" t="s">
        <v>111</v>
      </c>
      <c r="B3176">
        <v>45</v>
      </c>
      <c r="C3176" t="s">
        <v>168</v>
      </c>
      <c r="D3176" t="s">
        <v>101</v>
      </c>
      <c r="E3176" t="s">
        <v>21</v>
      </c>
      <c r="F3176">
        <v>52</v>
      </c>
      <c r="G3176" t="s">
        <v>22</v>
      </c>
      <c r="H3176" t="s">
        <v>136</v>
      </c>
      <c r="I3176" t="s">
        <v>24</v>
      </c>
      <c r="J3176">
        <v>3.8</v>
      </c>
      <c r="K3176" t="s">
        <v>44</v>
      </c>
      <c r="L3176" t="s">
        <v>94</v>
      </c>
      <c r="M3176" s="1">
        <v>260</v>
      </c>
      <c r="N3176" s="1">
        <v>338</v>
      </c>
      <c r="O3176" s="1">
        <v>9.88</v>
      </c>
      <c r="P3176" s="1">
        <v>68.12</v>
      </c>
      <c r="AD3176" s="1">
        <v>338</v>
      </c>
      <c r="AE3176" s="1">
        <v>9.88</v>
      </c>
    </row>
    <row r="3177" spans="1:31">
      <c r="A3177" t="s">
        <v>155</v>
      </c>
      <c r="B3177">
        <v>35</v>
      </c>
      <c r="C3177" t="s">
        <v>168</v>
      </c>
      <c r="D3177" t="s">
        <v>140</v>
      </c>
      <c r="E3177" t="s">
        <v>21</v>
      </c>
      <c r="F3177">
        <v>42</v>
      </c>
      <c r="G3177" t="s">
        <v>43</v>
      </c>
      <c r="H3177" t="s">
        <v>30</v>
      </c>
      <c r="I3177" t="s">
        <v>55</v>
      </c>
      <c r="J3177">
        <v>3.4</v>
      </c>
      <c r="K3177" t="s">
        <v>92</v>
      </c>
      <c r="L3177" t="s">
        <v>104</v>
      </c>
      <c r="M3177" s="1">
        <v>42</v>
      </c>
      <c r="N3177" s="1">
        <v>54.6</v>
      </c>
      <c r="O3177" s="1">
        <v>1.428</v>
      </c>
      <c r="P3177" s="1">
        <v>11.172</v>
      </c>
      <c r="AD3177" s="1">
        <v>54.6</v>
      </c>
      <c r="AE3177" s="1">
        <v>1.428</v>
      </c>
    </row>
    <row r="3178" spans="1:31">
      <c r="A3178" t="s">
        <v>73</v>
      </c>
      <c r="B3178">
        <v>36</v>
      </c>
      <c r="C3178" t="s">
        <v>168</v>
      </c>
      <c r="D3178" t="s">
        <v>41</v>
      </c>
      <c r="E3178" t="s">
        <v>42</v>
      </c>
      <c r="F3178">
        <v>37</v>
      </c>
      <c r="G3178" t="s">
        <v>98</v>
      </c>
      <c r="H3178" t="s">
        <v>47</v>
      </c>
      <c r="I3178" t="s">
        <v>36</v>
      </c>
      <c r="J3178">
        <v>4.6</v>
      </c>
      <c r="K3178" t="s">
        <v>37</v>
      </c>
      <c r="L3178" t="s">
        <v>94</v>
      </c>
      <c r="M3178" s="1">
        <v>111</v>
      </c>
      <c r="N3178" s="1">
        <v>144.3</v>
      </c>
      <c r="O3178" s="1">
        <v>5.106</v>
      </c>
      <c r="P3178" s="1">
        <v>28.194</v>
      </c>
      <c r="AD3178" s="1">
        <v>144.3</v>
      </c>
      <c r="AE3178" s="1">
        <v>5.106</v>
      </c>
    </row>
    <row r="3179" spans="1:31">
      <c r="A3179" t="s">
        <v>67</v>
      </c>
      <c r="B3179">
        <v>55</v>
      </c>
      <c r="C3179" t="s">
        <v>168</v>
      </c>
      <c r="D3179" t="s">
        <v>149</v>
      </c>
      <c r="E3179" t="s">
        <v>69</v>
      </c>
      <c r="F3179">
        <v>52</v>
      </c>
      <c r="G3179" t="s">
        <v>22</v>
      </c>
      <c r="H3179" t="s">
        <v>133</v>
      </c>
      <c r="I3179" t="s">
        <v>55</v>
      </c>
      <c r="J3179">
        <v>3.2</v>
      </c>
      <c r="K3179" t="s">
        <v>37</v>
      </c>
      <c r="L3179" t="s">
        <v>94</v>
      </c>
      <c r="M3179" s="1">
        <v>104</v>
      </c>
      <c r="N3179" s="1">
        <v>135.2</v>
      </c>
      <c r="O3179" s="1">
        <v>3.328</v>
      </c>
      <c r="P3179" s="1">
        <v>27.872</v>
      </c>
      <c r="AD3179" s="1">
        <v>135.2</v>
      </c>
      <c r="AE3179" s="1">
        <v>3.328</v>
      </c>
    </row>
    <row r="3180" spans="1:31">
      <c r="A3180" t="s">
        <v>165</v>
      </c>
      <c r="B3180">
        <v>66</v>
      </c>
      <c r="C3180" t="s">
        <v>168</v>
      </c>
      <c r="D3180" t="s">
        <v>41</v>
      </c>
      <c r="E3180" t="s">
        <v>42</v>
      </c>
      <c r="F3180">
        <v>34</v>
      </c>
      <c r="G3180" t="s">
        <v>22</v>
      </c>
      <c r="H3180" t="s">
        <v>133</v>
      </c>
      <c r="I3180" t="s">
        <v>36</v>
      </c>
      <c r="J3180">
        <v>2.7</v>
      </c>
      <c r="K3180" t="s">
        <v>37</v>
      </c>
      <c r="L3180" t="s">
        <v>48</v>
      </c>
      <c r="M3180" s="1">
        <v>102</v>
      </c>
      <c r="N3180" s="1">
        <v>132.6</v>
      </c>
      <c r="O3180" s="1">
        <v>2.754</v>
      </c>
      <c r="P3180" s="1">
        <v>27.846</v>
      </c>
      <c r="AD3180" s="1">
        <v>132.6</v>
      </c>
      <c r="AE3180" s="1">
        <v>2.754</v>
      </c>
    </row>
    <row r="3181" spans="1:31">
      <c r="A3181" t="s">
        <v>151</v>
      </c>
      <c r="B3181">
        <v>57</v>
      </c>
      <c r="C3181" t="s">
        <v>168</v>
      </c>
      <c r="D3181" t="s">
        <v>59</v>
      </c>
      <c r="E3181" t="s">
        <v>21</v>
      </c>
      <c r="F3181">
        <v>88</v>
      </c>
      <c r="G3181" t="s">
        <v>43</v>
      </c>
      <c r="H3181" t="s">
        <v>81</v>
      </c>
      <c r="I3181" t="s">
        <v>36</v>
      </c>
      <c r="J3181">
        <v>4.3</v>
      </c>
      <c r="K3181" t="s">
        <v>92</v>
      </c>
      <c r="L3181" t="s">
        <v>77</v>
      </c>
      <c r="M3181" s="1">
        <v>440</v>
      </c>
      <c r="N3181" s="1">
        <v>572</v>
      </c>
      <c r="O3181" s="1">
        <v>18.92</v>
      </c>
      <c r="P3181" s="1">
        <v>113.08</v>
      </c>
      <c r="AD3181" s="1">
        <v>572</v>
      </c>
      <c r="AE3181" s="1">
        <v>18.92</v>
      </c>
    </row>
    <row r="3182" spans="1:31">
      <c r="A3182" t="s">
        <v>53</v>
      </c>
      <c r="B3182">
        <v>18</v>
      </c>
      <c r="C3182" t="s">
        <v>168</v>
      </c>
      <c r="D3182" t="s">
        <v>68</v>
      </c>
      <c r="E3182" t="s">
        <v>69</v>
      </c>
      <c r="F3182">
        <v>88</v>
      </c>
      <c r="G3182" t="s">
        <v>22</v>
      </c>
      <c r="H3182" t="s">
        <v>47</v>
      </c>
      <c r="I3182" t="s">
        <v>55</v>
      </c>
      <c r="J3182">
        <v>3.8</v>
      </c>
      <c r="K3182" t="s">
        <v>44</v>
      </c>
      <c r="L3182" t="s">
        <v>38</v>
      </c>
      <c r="M3182" s="1">
        <v>792</v>
      </c>
      <c r="N3182" s="1">
        <v>1029.6</v>
      </c>
      <c r="O3182" s="1">
        <v>30.096</v>
      </c>
      <c r="P3182" s="1">
        <v>207.504</v>
      </c>
      <c r="AD3182" s="1">
        <v>1029.6</v>
      </c>
      <c r="AE3182" s="1">
        <v>30.096</v>
      </c>
    </row>
    <row r="3183" spans="1:31">
      <c r="A3183" t="s">
        <v>53</v>
      </c>
      <c r="B3183">
        <v>31</v>
      </c>
      <c r="C3183" t="s">
        <v>168</v>
      </c>
      <c r="D3183" t="s">
        <v>114</v>
      </c>
      <c r="E3183" t="s">
        <v>63</v>
      </c>
      <c r="F3183">
        <v>51</v>
      </c>
      <c r="G3183" t="s">
        <v>43</v>
      </c>
      <c r="H3183" t="s">
        <v>60</v>
      </c>
      <c r="I3183" t="s">
        <v>52</v>
      </c>
      <c r="J3183">
        <v>4.4</v>
      </c>
      <c r="K3183" t="s">
        <v>44</v>
      </c>
      <c r="L3183" t="s">
        <v>104</v>
      </c>
      <c r="M3183" s="1">
        <v>357</v>
      </c>
      <c r="N3183" s="1">
        <v>464.1</v>
      </c>
      <c r="O3183" s="1">
        <v>15.708</v>
      </c>
      <c r="P3183" s="1">
        <v>91.392</v>
      </c>
      <c r="AD3183" s="1">
        <v>464.1</v>
      </c>
      <c r="AE3183" s="1">
        <v>15.708</v>
      </c>
    </row>
    <row r="3184" spans="1:31">
      <c r="A3184" t="s">
        <v>158</v>
      </c>
      <c r="B3184">
        <v>50</v>
      </c>
      <c r="C3184" t="s">
        <v>168</v>
      </c>
      <c r="D3184" t="s">
        <v>96</v>
      </c>
      <c r="E3184" t="s">
        <v>69</v>
      </c>
      <c r="F3184">
        <v>97</v>
      </c>
      <c r="G3184" t="s">
        <v>22</v>
      </c>
      <c r="H3184" t="s">
        <v>102</v>
      </c>
      <c r="I3184" t="s">
        <v>55</v>
      </c>
      <c r="J3184">
        <v>3.6</v>
      </c>
      <c r="K3184" t="s">
        <v>37</v>
      </c>
      <c r="L3184" t="s">
        <v>48</v>
      </c>
      <c r="M3184" s="1">
        <v>97</v>
      </c>
      <c r="N3184" s="1">
        <v>126.1</v>
      </c>
      <c r="O3184" s="1">
        <v>3.492</v>
      </c>
      <c r="P3184" s="1">
        <v>25.608</v>
      </c>
      <c r="AD3184" s="1">
        <v>126.1</v>
      </c>
      <c r="AE3184" s="1">
        <v>3.492</v>
      </c>
    </row>
    <row r="3185" spans="1:31">
      <c r="A3185" t="s">
        <v>97</v>
      </c>
      <c r="B3185">
        <v>50</v>
      </c>
      <c r="C3185" t="s">
        <v>168</v>
      </c>
      <c r="D3185" t="s">
        <v>50</v>
      </c>
      <c r="E3185" t="s">
        <v>42</v>
      </c>
      <c r="F3185">
        <v>56</v>
      </c>
      <c r="G3185" t="s">
        <v>43</v>
      </c>
      <c r="H3185" t="s">
        <v>102</v>
      </c>
      <c r="I3185" t="s">
        <v>24</v>
      </c>
      <c r="J3185">
        <v>3.5</v>
      </c>
      <c r="K3185" t="s">
        <v>31</v>
      </c>
      <c r="L3185" t="s">
        <v>104</v>
      </c>
      <c r="M3185" s="1">
        <v>392</v>
      </c>
      <c r="N3185" s="1">
        <v>509.6</v>
      </c>
      <c r="O3185" s="1">
        <v>13.72</v>
      </c>
      <c r="P3185" s="1">
        <v>103.88</v>
      </c>
      <c r="AD3185" s="1">
        <v>509.6</v>
      </c>
      <c r="AE3185" s="1">
        <v>13.72</v>
      </c>
    </row>
    <row r="3186" spans="1:31">
      <c r="A3186" t="s">
        <v>80</v>
      </c>
      <c r="B3186">
        <v>61</v>
      </c>
      <c r="C3186" t="s">
        <v>168</v>
      </c>
      <c r="D3186" t="s">
        <v>29</v>
      </c>
      <c r="E3186" t="s">
        <v>21</v>
      </c>
      <c r="F3186">
        <v>53</v>
      </c>
      <c r="G3186" t="s">
        <v>22</v>
      </c>
      <c r="H3186" t="s">
        <v>102</v>
      </c>
      <c r="I3186" t="s">
        <v>36</v>
      </c>
      <c r="J3186">
        <v>4.2</v>
      </c>
      <c r="K3186" t="s">
        <v>25</v>
      </c>
      <c r="L3186" t="s">
        <v>56</v>
      </c>
      <c r="M3186" s="1">
        <v>212</v>
      </c>
      <c r="N3186" s="1">
        <v>275.6</v>
      </c>
      <c r="O3186" s="1">
        <v>8.904</v>
      </c>
      <c r="P3186" s="1">
        <v>54.696</v>
      </c>
      <c r="AD3186" s="1">
        <v>275.6</v>
      </c>
      <c r="AE3186" s="1">
        <v>8.904</v>
      </c>
    </row>
    <row r="3187" spans="1:31">
      <c r="A3187" t="s">
        <v>138</v>
      </c>
      <c r="B3187">
        <v>52</v>
      </c>
      <c r="C3187" t="s">
        <v>168</v>
      </c>
      <c r="D3187" t="s">
        <v>93</v>
      </c>
      <c r="E3187" t="s">
        <v>21</v>
      </c>
      <c r="F3187">
        <v>71</v>
      </c>
      <c r="G3187" t="s">
        <v>22</v>
      </c>
      <c r="H3187" t="s">
        <v>85</v>
      </c>
      <c r="I3187" t="s">
        <v>55</v>
      </c>
      <c r="J3187">
        <v>4.7</v>
      </c>
      <c r="K3187" t="s">
        <v>44</v>
      </c>
      <c r="L3187" t="s">
        <v>48</v>
      </c>
      <c r="M3187" s="1">
        <v>426</v>
      </c>
      <c r="N3187" s="1">
        <v>553.8</v>
      </c>
      <c r="O3187" s="1">
        <v>20.022</v>
      </c>
      <c r="P3187" s="1">
        <v>107.778</v>
      </c>
      <c r="AD3187" s="1">
        <v>553.8</v>
      </c>
      <c r="AE3187" s="1">
        <v>20.022</v>
      </c>
    </row>
    <row r="3188" spans="1:31">
      <c r="A3188" t="s">
        <v>157</v>
      </c>
      <c r="B3188">
        <v>38</v>
      </c>
      <c r="C3188" t="s">
        <v>168</v>
      </c>
      <c r="D3188" t="s">
        <v>120</v>
      </c>
      <c r="E3188" t="s">
        <v>69</v>
      </c>
      <c r="F3188">
        <v>93</v>
      </c>
      <c r="G3188" t="s">
        <v>35</v>
      </c>
      <c r="H3188" t="s">
        <v>123</v>
      </c>
      <c r="I3188" t="s">
        <v>24</v>
      </c>
      <c r="J3188">
        <v>4.8</v>
      </c>
      <c r="K3188" t="s">
        <v>25</v>
      </c>
      <c r="L3188" t="s">
        <v>48</v>
      </c>
      <c r="M3188" s="1">
        <v>837</v>
      </c>
      <c r="N3188" s="1">
        <v>1088.1</v>
      </c>
      <c r="O3188" s="1">
        <v>40.176</v>
      </c>
      <c r="P3188" s="1">
        <v>210.924</v>
      </c>
      <c r="AD3188" s="1">
        <v>1088.1</v>
      </c>
      <c r="AE3188" s="1">
        <v>40.176</v>
      </c>
    </row>
    <row r="3189" spans="1:31">
      <c r="A3189" t="s">
        <v>116</v>
      </c>
      <c r="B3189">
        <v>67</v>
      </c>
      <c r="C3189" t="s">
        <v>168</v>
      </c>
      <c r="D3189" t="s">
        <v>20</v>
      </c>
      <c r="E3189" t="s">
        <v>21</v>
      </c>
      <c r="F3189">
        <v>72</v>
      </c>
      <c r="G3189" t="s">
        <v>22</v>
      </c>
      <c r="H3189" t="s">
        <v>141</v>
      </c>
      <c r="I3189" t="s">
        <v>24</v>
      </c>
      <c r="J3189">
        <v>3.2</v>
      </c>
      <c r="K3189" t="s">
        <v>92</v>
      </c>
      <c r="L3189" t="s">
        <v>38</v>
      </c>
      <c r="M3189" s="1">
        <v>360</v>
      </c>
      <c r="N3189" s="1">
        <v>468</v>
      </c>
      <c r="O3189" s="1">
        <v>11.52</v>
      </c>
      <c r="P3189" s="1">
        <v>96.48</v>
      </c>
      <c r="AD3189" s="1">
        <v>468</v>
      </c>
      <c r="AE3189" s="1">
        <v>11.52</v>
      </c>
    </row>
    <row r="3190" spans="1:31">
      <c r="A3190" t="s">
        <v>144</v>
      </c>
      <c r="B3190">
        <v>42</v>
      </c>
      <c r="C3190" t="s">
        <v>168</v>
      </c>
      <c r="D3190" t="s">
        <v>20</v>
      </c>
      <c r="E3190" t="s">
        <v>21</v>
      </c>
      <c r="F3190">
        <v>59</v>
      </c>
      <c r="G3190" t="s">
        <v>43</v>
      </c>
      <c r="H3190" t="s">
        <v>99</v>
      </c>
      <c r="I3190" t="s">
        <v>24</v>
      </c>
      <c r="J3190">
        <v>3.5</v>
      </c>
      <c r="K3190" t="s">
        <v>76</v>
      </c>
      <c r="L3190" t="s">
        <v>94</v>
      </c>
      <c r="M3190" s="1">
        <v>295</v>
      </c>
      <c r="N3190" s="1">
        <v>383.5</v>
      </c>
      <c r="O3190" s="1">
        <v>10.325</v>
      </c>
      <c r="P3190" s="1">
        <v>78.175</v>
      </c>
      <c r="AD3190" s="1">
        <v>383.5</v>
      </c>
      <c r="AE3190" s="1">
        <v>10.325</v>
      </c>
    </row>
    <row r="3191" spans="1:31">
      <c r="A3191" t="s">
        <v>126</v>
      </c>
      <c r="B3191">
        <v>25</v>
      </c>
      <c r="C3191" t="s">
        <v>168</v>
      </c>
      <c r="D3191" t="s">
        <v>153</v>
      </c>
      <c r="E3191" t="s">
        <v>42</v>
      </c>
      <c r="F3191">
        <v>87</v>
      </c>
      <c r="G3191" t="s">
        <v>43</v>
      </c>
      <c r="H3191" t="s">
        <v>133</v>
      </c>
      <c r="I3191" t="s">
        <v>52</v>
      </c>
      <c r="J3191">
        <v>4.2</v>
      </c>
      <c r="K3191" t="s">
        <v>44</v>
      </c>
      <c r="L3191" t="s">
        <v>77</v>
      </c>
      <c r="M3191" s="1">
        <v>261</v>
      </c>
      <c r="N3191" s="1">
        <v>339.3</v>
      </c>
      <c r="O3191" s="1">
        <v>10.962</v>
      </c>
      <c r="P3191" s="1">
        <v>67.338</v>
      </c>
      <c r="AD3191" s="1">
        <v>339.3</v>
      </c>
      <c r="AE3191" s="1">
        <v>10.962</v>
      </c>
    </row>
    <row r="3192" spans="1:31">
      <c r="A3192" t="s">
        <v>108</v>
      </c>
      <c r="B3192">
        <v>41</v>
      </c>
      <c r="C3192" t="s">
        <v>168</v>
      </c>
      <c r="D3192" t="s">
        <v>34</v>
      </c>
      <c r="E3192" t="s">
        <v>21</v>
      </c>
      <c r="F3192">
        <v>78</v>
      </c>
      <c r="G3192" t="s">
        <v>35</v>
      </c>
      <c r="H3192" t="s">
        <v>75</v>
      </c>
      <c r="I3192" t="s">
        <v>55</v>
      </c>
      <c r="J3192">
        <v>3.4</v>
      </c>
      <c r="K3192" t="s">
        <v>37</v>
      </c>
      <c r="L3192" t="s">
        <v>26</v>
      </c>
      <c r="M3192" s="1">
        <v>546</v>
      </c>
      <c r="N3192" s="1">
        <v>709.8</v>
      </c>
      <c r="O3192" s="1">
        <v>18.564</v>
      </c>
      <c r="P3192" s="1">
        <v>145.236</v>
      </c>
      <c r="AD3192" s="1">
        <v>709.8</v>
      </c>
      <c r="AE3192" s="1">
        <v>18.564</v>
      </c>
    </row>
    <row r="3193" spans="1:31">
      <c r="A3193" t="s">
        <v>97</v>
      </c>
      <c r="B3193">
        <v>62</v>
      </c>
      <c r="C3193" t="s">
        <v>168</v>
      </c>
      <c r="D3193" t="s">
        <v>117</v>
      </c>
      <c r="E3193" t="s">
        <v>21</v>
      </c>
      <c r="F3193">
        <v>68</v>
      </c>
      <c r="G3193" t="s">
        <v>98</v>
      </c>
      <c r="H3193" t="s">
        <v>30</v>
      </c>
      <c r="I3193" t="s">
        <v>24</v>
      </c>
      <c r="J3193">
        <v>4.7</v>
      </c>
      <c r="K3193" t="s">
        <v>37</v>
      </c>
      <c r="L3193" t="s">
        <v>104</v>
      </c>
      <c r="M3193" s="1">
        <v>272</v>
      </c>
      <c r="N3193" s="1">
        <v>353.6</v>
      </c>
      <c r="O3193" s="1">
        <v>12.784</v>
      </c>
      <c r="P3193" s="1">
        <v>68.816</v>
      </c>
      <c r="AD3193" s="1">
        <v>353.6</v>
      </c>
      <c r="AE3193" s="1">
        <v>12.784</v>
      </c>
    </row>
    <row r="3194" spans="1:31">
      <c r="A3194" t="s">
        <v>162</v>
      </c>
      <c r="B3194">
        <v>19</v>
      </c>
      <c r="C3194" t="s">
        <v>168</v>
      </c>
      <c r="D3194" t="s">
        <v>29</v>
      </c>
      <c r="E3194" t="s">
        <v>21</v>
      </c>
      <c r="F3194">
        <v>76</v>
      </c>
      <c r="G3194" t="s">
        <v>35</v>
      </c>
      <c r="H3194" t="s">
        <v>30</v>
      </c>
      <c r="I3194" t="s">
        <v>55</v>
      </c>
      <c r="J3194">
        <v>3</v>
      </c>
      <c r="K3194" t="s">
        <v>31</v>
      </c>
      <c r="L3194" t="s">
        <v>26</v>
      </c>
      <c r="M3194" s="1">
        <v>304</v>
      </c>
      <c r="N3194" s="1">
        <v>395.2</v>
      </c>
      <c r="O3194" s="1">
        <v>9.12</v>
      </c>
      <c r="P3194" s="1">
        <v>82.08</v>
      </c>
      <c r="AD3194" s="1">
        <v>395.2</v>
      </c>
      <c r="AE3194" s="1">
        <v>9.12</v>
      </c>
    </row>
    <row r="3195" spans="1:31">
      <c r="A3195" t="s">
        <v>157</v>
      </c>
      <c r="B3195">
        <v>63</v>
      </c>
      <c r="C3195" t="s">
        <v>168</v>
      </c>
      <c r="D3195" t="s">
        <v>159</v>
      </c>
      <c r="E3195" t="s">
        <v>69</v>
      </c>
      <c r="F3195">
        <v>99</v>
      </c>
      <c r="G3195" t="s">
        <v>22</v>
      </c>
      <c r="H3195" t="s">
        <v>91</v>
      </c>
      <c r="I3195" t="s">
        <v>24</v>
      </c>
      <c r="J3195">
        <v>4</v>
      </c>
      <c r="K3195" t="s">
        <v>37</v>
      </c>
      <c r="L3195" t="s">
        <v>26</v>
      </c>
      <c r="M3195" s="1">
        <v>198</v>
      </c>
      <c r="N3195" s="1">
        <v>257.4</v>
      </c>
      <c r="O3195" s="1">
        <v>7.92</v>
      </c>
      <c r="P3195" s="1">
        <v>51.48</v>
      </c>
      <c r="AD3195" s="1">
        <v>257.4</v>
      </c>
      <c r="AE3195" s="1">
        <v>7.92</v>
      </c>
    </row>
    <row r="3196" spans="1:31">
      <c r="A3196" t="s">
        <v>143</v>
      </c>
      <c r="B3196">
        <v>43</v>
      </c>
      <c r="C3196" t="s">
        <v>168</v>
      </c>
      <c r="D3196" t="s">
        <v>50</v>
      </c>
      <c r="E3196" t="s">
        <v>42</v>
      </c>
      <c r="F3196">
        <v>52</v>
      </c>
      <c r="G3196" t="s">
        <v>22</v>
      </c>
      <c r="H3196" t="s">
        <v>85</v>
      </c>
      <c r="I3196" t="s">
        <v>52</v>
      </c>
      <c r="J3196">
        <v>4.6</v>
      </c>
      <c r="K3196" t="s">
        <v>37</v>
      </c>
      <c r="L3196" t="s">
        <v>77</v>
      </c>
      <c r="M3196" s="1">
        <v>364</v>
      </c>
      <c r="N3196" s="1">
        <v>473.2</v>
      </c>
      <c r="O3196" s="1">
        <v>16.744</v>
      </c>
      <c r="P3196" s="1">
        <v>92.456</v>
      </c>
      <c r="AD3196" s="1">
        <v>473.2</v>
      </c>
      <c r="AE3196" s="1">
        <v>16.744</v>
      </c>
    </row>
    <row r="3197" spans="1:31">
      <c r="A3197" t="s">
        <v>67</v>
      </c>
      <c r="B3197">
        <v>68</v>
      </c>
      <c r="C3197" t="s">
        <v>168</v>
      </c>
      <c r="D3197" t="s">
        <v>96</v>
      </c>
      <c r="E3197" t="s">
        <v>69</v>
      </c>
      <c r="F3197">
        <v>58</v>
      </c>
      <c r="G3197" t="s">
        <v>35</v>
      </c>
      <c r="H3197" t="s">
        <v>121</v>
      </c>
      <c r="I3197" t="s">
        <v>36</v>
      </c>
      <c r="J3197">
        <v>4.9</v>
      </c>
      <c r="K3197" t="s">
        <v>37</v>
      </c>
      <c r="L3197" t="s">
        <v>56</v>
      </c>
      <c r="M3197" s="1">
        <v>58</v>
      </c>
      <c r="N3197" s="1">
        <v>75.4</v>
      </c>
      <c r="O3197" s="1">
        <v>2.842</v>
      </c>
      <c r="P3197" s="1">
        <v>14.558</v>
      </c>
      <c r="AD3197" s="1">
        <v>75.4</v>
      </c>
      <c r="AE3197" s="1">
        <v>2.842</v>
      </c>
    </row>
    <row r="3198" spans="1:31">
      <c r="A3198" t="s">
        <v>166</v>
      </c>
      <c r="B3198">
        <v>24</v>
      </c>
      <c r="C3198" t="s">
        <v>168</v>
      </c>
      <c r="D3198" t="s">
        <v>149</v>
      </c>
      <c r="E3198" t="s">
        <v>69</v>
      </c>
      <c r="F3198">
        <v>59</v>
      </c>
      <c r="G3198" t="s">
        <v>22</v>
      </c>
      <c r="H3198" t="s">
        <v>30</v>
      </c>
      <c r="I3198" t="s">
        <v>24</v>
      </c>
      <c r="J3198">
        <v>2.8</v>
      </c>
      <c r="K3198" t="s">
        <v>92</v>
      </c>
      <c r="L3198" t="s">
        <v>26</v>
      </c>
      <c r="M3198" s="1">
        <v>118</v>
      </c>
      <c r="N3198" s="1">
        <v>153.4</v>
      </c>
      <c r="O3198" s="1">
        <v>3.304</v>
      </c>
      <c r="P3198" s="1">
        <v>32.096</v>
      </c>
      <c r="AD3198" s="1">
        <v>153.4</v>
      </c>
      <c r="AE3198" s="1">
        <v>3.304</v>
      </c>
    </row>
    <row r="3199" spans="1:31">
      <c r="A3199" t="s">
        <v>28</v>
      </c>
      <c r="B3199">
        <v>27</v>
      </c>
      <c r="C3199" t="s">
        <v>168</v>
      </c>
      <c r="D3199" t="s">
        <v>29</v>
      </c>
      <c r="E3199" t="s">
        <v>21</v>
      </c>
      <c r="F3199">
        <v>71</v>
      </c>
      <c r="G3199" t="s">
        <v>43</v>
      </c>
      <c r="H3199" t="s">
        <v>91</v>
      </c>
      <c r="I3199" t="s">
        <v>36</v>
      </c>
      <c r="J3199">
        <v>3.2</v>
      </c>
      <c r="K3199" t="s">
        <v>37</v>
      </c>
      <c r="L3199" t="s">
        <v>104</v>
      </c>
      <c r="M3199" s="1">
        <v>284</v>
      </c>
      <c r="N3199" s="1">
        <v>369.2</v>
      </c>
      <c r="O3199" s="1">
        <v>9.088</v>
      </c>
      <c r="P3199" s="1">
        <v>76.112</v>
      </c>
      <c r="AD3199" s="1">
        <v>369.2</v>
      </c>
      <c r="AE3199" s="1">
        <v>9.088</v>
      </c>
    </row>
    <row r="3200" spans="1:31">
      <c r="A3200" t="s">
        <v>154</v>
      </c>
      <c r="B3200">
        <v>61</v>
      </c>
      <c r="C3200" t="s">
        <v>168</v>
      </c>
      <c r="D3200" t="s">
        <v>159</v>
      </c>
      <c r="E3200" t="s">
        <v>69</v>
      </c>
      <c r="F3200">
        <v>94</v>
      </c>
      <c r="G3200" t="s">
        <v>22</v>
      </c>
      <c r="H3200" t="s">
        <v>109</v>
      </c>
      <c r="I3200" t="s">
        <v>24</v>
      </c>
      <c r="J3200">
        <v>2.8</v>
      </c>
      <c r="K3200" t="s">
        <v>92</v>
      </c>
      <c r="L3200" t="s">
        <v>38</v>
      </c>
      <c r="M3200" s="1">
        <v>188</v>
      </c>
      <c r="N3200" s="1">
        <v>244.4</v>
      </c>
      <c r="O3200" s="1">
        <v>5.264</v>
      </c>
      <c r="P3200" s="1">
        <v>51.136</v>
      </c>
      <c r="AD3200" s="1">
        <v>244.4</v>
      </c>
      <c r="AE3200" s="1">
        <v>5.264</v>
      </c>
    </row>
    <row r="3201" spans="1:31">
      <c r="A3201" t="s">
        <v>28</v>
      </c>
      <c r="B3201">
        <v>59</v>
      </c>
      <c r="C3201" t="s">
        <v>168</v>
      </c>
      <c r="D3201" t="s">
        <v>68</v>
      </c>
      <c r="E3201" t="s">
        <v>69</v>
      </c>
      <c r="F3201">
        <v>40</v>
      </c>
      <c r="G3201" t="s">
        <v>98</v>
      </c>
      <c r="H3201" t="s">
        <v>70</v>
      </c>
      <c r="I3201" t="s">
        <v>24</v>
      </c>
      <c r="J3201">
        <v>4.2</v>
      </c>
      <c r="K3201" t="s">
        <v>44</v>
      </c>
      <c r="L3201" t="s">
        <v>94</v>
      </c>
      <c r="M3201" s="1">
        <v>360</v>
      </c>
      <c r="N3201" s="1">
        <v>468</v>
      </c>
      <c r="O3201" s="1">
        <v>15.12</v>
      </c>
      <c r="P3201" s="1">
        <v>92.88</v>
      </c>
      <c r="AD3201" s="1">
        <v>468</v>
      </c>
      <c r="AE3201" s="1">
        <v>15.12</v>
      </c>
    </row>
    <row r="3202" spans="1:31">
      <c r="A3202" t="s">
        <v>67</v>
      </c>
      <c r="B3202">
        <v>67</v>
      </c>
      <c r="C3202" t="s">
        <v>168</v>
      </c>
      <c r="D3202" t="s">
        <v>140</v>
      </c>
      <c r="E3202" t="s">
        <v>21</v>
      </c>
      <c r="F3202">
        <v>24</v>
      </c>
      <c r="G3202" t="s">
        <v>22</v>
      </c>
      <c r="H3202" t="s">
        <v>100</v>
      </c>
      <c r="I3202" t="s">
        <v>36</v>
      </c>
      <c r="J3202">
        <v>4.8</v>
      </c>
      <c r="K3202" t="s">
        <v>37</v>
      </c>
      <c r="L3202" t="s">
        <v>94</v>
      </c>
      <c r="M3202" s="1">
        <v>24</v>
      </c>
      <c r="N3202" s="1">
        <v>31.2</v>
      </c>
      <c r="O3202" s="1">
        <v>1.152</v>
      </c>
      <c r="P3202" s="1">
        <v>6.048</v>
      </c>
      <c r="AD3202" s="1">
        <v>31.2</v>
      </c>
      <c r="AE3202" s="1">
        <v>1.152</v>
      </c>
    </row>
    <row r="3203" spans="1:31">
      <c r="A3203" t="s">
        <v>144</v>
      </c>
      <c r="B3203">
        <v>46</v>
      </c>
      <c r="C3203" t="s">
        <v>168</v>
      </c>
      <c r="D3203" t="s">
        <v>101</v>
      </c>
      <c r="E3203" t="s">
        <v>21</v>
      </c>
      <c r="F3203">
        <v>38</v>
      </c>
      <c r="G3203" t="s">
        <v>35</v>
      </c>
      <c r="H3203" t="s">
        <v>141</v>
      </c>
      <c r="I3203" t="s">
        <v>55</v>
      </c>
      <c r="J3203">
        <v>2.8</v>
      </c>
      <c r="K3203" t="s">
        <v>31</v>
      </c>
      <c r="L3203" t="s">
        <v>94</v>
      </c>
      <c r="M3203" s="1">
        <v>190</v>
      </c>
      <c r="N3203" s="1">
        <v>247</v>
      </c>
      <c r="O3203" s="1">
        <v>5.32</v>
      </c>
      <c r="P3203" s="1">
        <v>51.68</v>
      </c>
      <c r="AD3203" s="1">
        <v>247</v>
      </c>
      <c r="AE3203" s="1">
        <v>5.32</v>
      </c>
    </row>
    <row r="3204" spans="1:31">
      <c r="A3204" t="s">
        <v>166</v>
      </c>
      <c r="B3204">
        <v>65</v>
      </c>
      <c r="C3204" t="s">
        <v>168</v>
      </c>
      <c r="D3204" t="s">
        <v>135</v>
      </c>
      <c r="E3204" t="s">
        <v>69</v>
      </c>
      <c r="F3204">
        <v>37</v>
      </c>
      <c r="G3204" t="s">
        <v>22</v>
      </c>
      <c r="H3204" t="s">
        <v>102</v>
      </c>
      <c r="I3204" t="s">
        <v>55</v>
      </c>
      <c r="J3204">
        <v>4.5</v>
      </c>
      <c r="K3204" t="s">
        <v>25</v>
      </c>
      <c r="L3204" t="s">
        <v>48</v>
      </c>
      <c r="M3204" s="1">
        <v>74</v>
      </c>
      <c r="N3204" s="1">
        <v>96.2</v>
      </c>
      <c r="O3204" s="1">
        <v>3.33</v>
      </c>
      <c r="P3204" s="1">
        <v>18.87</v>
      </c>
      <c r="AD3204" s="1">
        <v>96.2</v>
      </c>
      <c r="AE3204" s="1">
        <v>3.33</v>
      </c>
    </row>
    <row r="3205" spans="1:31">
      <c r="A3205" t="s">
        <v>142</v>
      </c>
      <c r="B3205">
        <v>63</v>
      </c>
      <c r="C3205" t="s">
        <v>168</v>
      </c>
      <c r="D3205" t="s">
        <v>62</v>
      </c>
      <c r="E3205" t="s">
        <v>63</v>
      </c>
      <c r="F3205">
        <v>29</v>
      </c>
      <c r="G3205" t="s">
        <v>22</v>
      </c>
      <c r="H3205" t="s">
        <v>91</v>
      </c>
      <c r="I3205" t="s">
        <v>36</v>
      </c>
      <c r="J3205">
        <v>4.1</v>
      </c>
      <c r="K3205" t="s">
        <v>25</v>
      </c>
      <c r="L3205" t="s">
        <v>48</v>
      </c>
      <c r="M3205" s="1">
        <v>232</v>
      </c>
      <c r="N3205" s="1">
        <v>301.6</v>
      </c>
      <c r="O3205" s="1">
        <v>9.512</v>
      </c>
      <c r="P3205" s="1">
        <v>60.088</v>
      </c>
      <c r="AD3205" s="1">
        <v>301.6</v>
      </c>
      <c r="AE3205" s="1">
        <v>9.512</v>
      </c>
    </row>
    <row r="3206" spans="1:31">
      <c r="A3206" t="s">
        <v>145</v>
      </c>
      <c r="B3206">
        <v>57</v>
      </c>
      <c r="C3206" t="s">
        <v>168</v>
      </c>
      <c r="D3206" t="s">
        <v>114</v>
      </c>
      <c r="E3206" t="s">
        <v>63</v>
      </c>
      <c r="F3206">
        <v>92</v>
      </c>
      <c r="G3206" t="s">
        <v>98</v>
      </c>
      <c r="H3206" t="s">
        <v>99</v>
      </c>
      <c r="I3206" t="s">
        <v>55</v>
      </c>
      <c r="J3206">
        <v>4.3</v>
      </c>
      <c r="K3206" t="s">
        <v>92</v>
      </c>
      <c r="L3206" t="s">
        <v>77</v>
      </c>
      <c r="M3206" s="1">
        <v>644</v>
      </c>
      <c r="N3206" s="1">
        <v>837.2</v>
      </c>
      <c r="O3206" s="1">
        <v>27.692</v>
      </c>
      <c r="P3206" s="1">
        <v>165.508</v>
      </c>
      <c r="AD3206" s="1">
        <v>837.2</v>
      </c>
      <c r="AE3206" s="1">
        <v>27.692</v>
      </c>
    </row>
    <row r="3207" spans="1:31">
      <c r="A3207" t="s">
        <v>127</v>
      </c>
      <c r="B3207">
        <v>40</v>
      </c>
      <c r="C3207" t="s">
        <v>168</v>
      </c>
      <c r="D3207" t="s">
        <v>117</v>
      </c>
      <c r="E3207" t="s">
        <v>21</v>
      </c>
      <c r="F3207">
        <v>24</v>
      </c>
      <c r="G3207" t="s">
        <v>98</v>
      </c>
      <c r="H3207" t="s">
        <v>152</v>
      </c>
      <c r="I3207" t="s">
        <v>55</v>
      </c>
      <c r="J3207">
        <v>4.4</v>
      </c>
      <c r="K3207" t="s">
        <v>76</v>
      </c>
      <c r="L3207" t="s">
        <v>104</v>
      </c>
      <c r="M3207" s="1">
        <v>96</v>
      </c>
      <c r="N3207" s="1">
        <v>124.8</v>
      </c>
      <c r="O3207" s="1">
        <v>4.224</v>
      </c>
      <c r="P3207" s="1">
        <v>24.576</v>
      </c>
      <c r="AD3207" s="1">
        <v>124.8</v>
      </c>
      <c r="AE3207" s="1">
        <v>4.224</v>
      </c>
    </row>
    <row r="3208" spans="1:31">
      <c r="A3208" t="s">
        <v>108</v>
      </c>
      <c r="B3208">
        <v>36</v>
      </c>
      <c r="C3208" t="s">
        <v>168</v>
      </c>
      <c r="D3208" t="s">
        <v>153</v>
      </c>
      <c r="E3208" t="s">
        <v>42</v>
      </c>
      <c r="F3208">
        <v>52</v>
      </c>
      <c r="G3208" t="s">
        <v>43</v>
      </c>
      <c r="H3208" t="s">
        <v>125</v>
      </c>
      <c r="I3208" t="s">
        <v>24</v>
      </c>
      <c r="J3208">
        <v>3</v>
      </c>
      <c r="K3208" t="s">
        <v>44</v>
      </c>
      <c r="L3208" t="s">
        <v>94</v>
      </c>
      <c r="M3208" s="1">
        <v>156</v>
      </c>
      <c r="N3208" s="1">
        <v>202.8</v>
      </c>
      <c r="O3208" s="1">
        <v>4.68</v>
      </c>
      <c r="P3208" s="1">
        <v>42.12</v>
      </c>
      <c r="AD3208" s="1">
        <v>202.8</v>
      </c>
      <c r="AE3208" s="1">
        <v>4.68</v>
      </c>
    </row>
    <row r="3209" spans="1:31">
      <c r="A3209" t="s">
        <v>132</v>
      </c>
      <c r="B3209">
        <v>67</v>
      </c>
      <c r="C3209" t="s">
        <v>168</v>
      </c>
      <c r="D3209" t="s">
        <v>140</v>
      </c>
      <c r="E3209" t="s">
        <v>21</v>
      </c>
      <c r="F3209">
        <v>29</v>
      </c>
      <c r="G3209" t="s">
        <v>98</v>
      </c>
      <c r="H3209" t="s">
        <v>133</v>
      </c>
      <c r="I3209" t="s">
        <v>52</v>
      </c>
      <c r="J3209">
        <v>2.7</v>
      </c>
      <c r="K3209" t="s">
        <v>44</v>
      </c>
      <c r="L3209" t="s">
        <v>48</v>
      </c>
      <c r="M3209" s="1">
        <v>29</v>
      </c>
      <c r="N3209" s="1">
        <v>37.7</v>
      </c>
      <c r="O3209" s="1">
        <v>0.783</v>
      </c>
      <c r="P3209" s="1">
        <v>7.917</v>
      </c>
      <c r="AD3209" s="1">
        <v>37.7</v>
      </c>
      <c r="AE3209" s="1">
        <v>0.783</v>
      </c>
    </row>
    <row r="3210" spans="1:31">
      <c r="A3210" t="s">
        <v>131</v>
      </c>
      <c r="B3210">
        <v>61</v>
      </c>
      <c r="C3210" t="s">
        <v>168</v>
      </c>
      <c r="D3210" t="s">
        <v>120</v>
      </c>
      <c r="E3210" t="s">
        <v>69</v>
      </c>
      <c r="F3210">
        <v>30</v>
      </c>
      <c r="G3210" t="s">
        <v>22</v>
      </c>
      <c r="H3210" t="s">
        <v>141</v>
      </c>
      <c r="I3210" t="s">
        <v>24</v>
      </c>
      <c r="J3210">
        <v>3.3</v>
      </c>
      <c r="K3210" t="s">
        <v>44</v>
      </c>
      <c r="L3210" t="s">
        <v>38</v>
      </c>
      <c r="M3210" s="1">
        <v>270</v>
      </c>
      <c r="N3210" s="1">
        <v>351</v>
      </c>
      <c r="O3210" s="1">
        <v>8.91</v>
      </c>
      <c r="P3210" s="1">
        <v>72.09</v>
      </c>
      <c r="AD3210" s="1">
        <v>351</v>
      </c>
      <c r="AE3210" s="1">
        <v>8.91</v>
      </c>
    </row>
    <row r="3211" spans="1:31">
      <c r="A3211" t="s">
        <v>73</v>
      </c>
      <c r="B3211">
        <v>64</v>
      </c>
      <c r="C3211" t="s">
        <v>168</v>
      </c>
      <c r="D3211" t="s">
        <v>74</v>
      </c>
      <c r="E3211" t="s">
        <v>42</v>
      </c>
      <c r="F3211">
        <v>31</v>
      </c>
      <c r="G3211" t="s">
        <v>22</v>
      </c>
      <c r="H3211" t="s">
        <v>109</v>
      </c>
      <c r="I3211" t="s">
        <v>55</v>
      </c>
      <c r="J3211">
        <v>4.3</v>
      </c>
      <c r="K3211" t="s">
        <v>92</v>
      </c>
      <c r="L3211" t="s">
        <v>48</v>
      </c>
      <c r="M3211" s="1">
        <v>124</v>
      </c>
      <c r="N3211" s="1">
        <v>161.2</v>
      </c>
      <c r="O3211" s="1">
        <v>5.332</v>
      </c>
      <c r="P3211" s="1">
        <v>31.868</v>
      </c>
      <c r="AD3211" s="1">
        <v>161.2</v>
      </c>
      <c r="AE3211" s="1">
        <v>5.332</v>
      </c>
    </row>
    <row r="3212" spans="1:31">
      <c r="A3212" t="s">
        <v>119</v>
      </c>
      <c r="B3212">
        <v>30</v>
      </c>
      <c r="C3212" t="s">
        <v>168</v>
      </c>
      <c r="D3212" t="s">
        <v>140</v>
      </c>
      <c r="E3212" t="s">
        <v>21</v>
      </c>
      <c r="F3212">
        <v>67</v>
      </c>
      <c r="G3212" t="s">
        <v>43</v>
      </c>
      <c r="H3212" t="s">
        <v>152</v>
      </c>
      <c r="I3212" t="s">
        <v>52</v>
      </c>
      <c r="J3212">
        <v>2.9</v>
      </c>
      <c r="K3212" t="s">
        <v>25</v>
      </c>
      <c r="L3212" t="s">
        <v>77</v>
      </c>
      <c r="M3212" s="1">
        <v>67</v>
      </c>
      <c r="N3212" s="1">
        <v>87.1</v>
      </c>
      <c r="O3212" s="1">
        <v>1.943</v>
      </c>
      <c r="P3212" s="1">
        <v>18.157</v>
      </c>
      <c r="AD3212" s="1">
        <v>87.1</v>
      </c>
      <c r="AE3212" s="1">
        <v>1.943</v>
      </c>
    </row>
    <row r="3213" spans="1:31">
      <c r="A3213" t="s">
        <v>40</v>
      </c>
      <c r="B3213">
        <v>53</v>
      </c>
      <c r="C3213" t="s">
        <v>168</v>
      </c>
      <c r="D3213" t="s">
        <v>101</v>
      </c>
      <c r="E3213" t="s">
        <v>21</v>
      </c>
      <c r="F3213">
        <v>65</v>
      </c>
      <c r="G3213" t="s">
        <v>22</v>
      </c>
      <c r="H3213" t="s">
        <v>47</v>
      </c>
      <c r="I3213" t="s">
        <v>24</v>
      </c>
      <c r="J3213">
        <v>4.9</v>
      </c>
      <c r="K3213" t="s">
        <v>31</v>
      </c>
      <c r="L3213" t="s">
        <v>94</v>
      </c>
      <c r="M3213" s="1">
        <v>325</v>
      </c>
      <c r="N3213" s="1">
        <v>422.5</v>
      </c>
      <c r="O3213" s="1">
        <v>15.925</v>
      </c>
      <c r="P3213" s="1">
        <v>81.575</v>
      </c>
      <c r="AD3213" s="1">
        <v>422.5</v>
      </c>
      <c r="AE3213" s="1">
        <v>15.925</v>
      </c>
    </row>
    <row r="3214" spans="1:31">
      <c r="A3214" t="s">
        <v>49</v>
      </c>
      <c r="B3214">
        <v>27</v>
      </c>
      <c r="C3214" t="s">
        <v>168</v>
      </c>
      <c r="D3214" t="s">
        <v>50</v>
      </c>
      <c r="E3214" t="s">
        <v>42</v>
      </c>
      <c r="F3214">
        <v>22</v>
      </c>
      <c r="G3214" t="s">
        <v>43</v>
      </c>
      <c r="H3214" t="s">
        <v>141</v>
      </c>
      <c r="I3214" t="s">
        <v>24</v>
      </c>
      <c r="J3214">
        <v>3.6</v>
      </c>
      <c r="K3214" t="s">
        <v>92</v>
      </c>
      <c r="L3214" t="s">
        <v>38</v>
      </c>
      <c r="M3214" s="1">
        <v>154</v>
      </c>
      <c r="N3214" s="1">
        <v>200.2</v>
      </c>
      <c r="O3214" s="1">
        <v>5.544</v>
      </c>
      <c r="P3214" s="1">
        <v>40.656</v>
      </c>
      <c r="AD3214" s="1">
        <v>200.2</v>
      </c>
      <c r="AE3214" s="1">
        <v>5.544</v>
      </c>
    </row>
    <row r="3215" spans="1:31">
      <c r="A3215" t="s">
        <v>116</v>
      </c>
      <c r="B3215">
        <v>27</v>
      </c>
      <c r="C3215" t="s">
        <v>168</v>
      </c>
      <c r="D3215" t="s">
        <v>96</v>
      </c>
      <c r="E3215" t="s">
        <v>69</v>
      </c>
      <c r="F3215">
        <v>56</v>
      </c>
      <c r="G3215" t="s">
        <v>43</v>
      </c>
      <c r="H3215" t="s">
        <v>125</v>
      </c>
      <c r="I3215" t="s">
        <v>24</v>
      </c>
      <c r="J3215">
        <v>3.3</v>
      </c>
      <c r="K3215" t="s">
        <v>37</v>
      </c>
      <c r="L3215" t="s">
        <v>94</v>
      </c>
      <c r="M3215" s="1">
        <v>56</v>
      </c>
      <c r="N3215" s="1">
        <v>72.8</v>
      </c>
      <c r="O3215" s="1">
        <v>1.848</v>
      </c>
      <c r="P3215" s="1">
        <v>14.952</v>
      </c>
      <c r="AD3215" s="1">
        <v>72.8</v>
      </c>
      <c r="AE3215" s="1">
        <v>1.848</v>
      </c>
    </row>
    <row r="3216" spans="1:31">
      <c r="A3216" t="s">
        <v>165</v>
      </c>
      <c r="B3216">
        <v>53</v>
      </c>
      <c r="C3216" t="s">
        <v>168</v>
      </c>
      <c r="D3216" t="s">
        <v>93</v>
      </c>
      <c r="E3216" t="s">
        <v>21</v>
      </c>
      <c r="F3216">
        <v>78</v>
      </c>
      <c r="G3216" t="s">
        <v>43</v>
      </c>
      <c r="H3216" t="s">
        <v>150</v>
      </c>
      <c r="I3216" t="s">
        <v>36</v>
      </c>
      <c r="J3216">
        <v>3.1</v>
      </c>
      <c r="K3216" t="s">
        <v>92</v>
      </c>
      <c r="L3216" t="s">
        <v>48</v>
      </c>
      <c r="M3216" s="1">
        <v>468</v>
      </c>
      <c r="N3216" s="1">
        <v>608.4</v>
      </c>
      <c r="O3216" s="1">
        <v>14.508</v>
      </c>
      <c r="P3216" s="1">
        <v>125.892</v>
      </c>
      <c r="AD3216" s="1">
        <v>608.4</v>
      </c>
      <c r="AE3216" s="1">
        <v>14.508</v>
      </c>
    </row>
    <row r="3217" spans="1:31">
      <c r="A3217" t="s">
        <v>40</v>
      </c>
      <c r="B3217">
        <v>34</v>
      </c>
      <c r="C3217" t="s">
        <v>168</v>
      </c>
      <c r="D3217" t="s">
        <v>62</v>
      </c>
      <c r="E3217" t="s">
        <v>63</v>
      </c>
      <c r="F3217">
        <v>90</v>
      </c>
      <c r="G3217" t="s">
        <v>43</v>
      </c>
      <c r="H3217" t="s">
        <v>152</v>
      </c>
      <c r="I3217" t="s">
        <v>52</v>
      </c>
      <c r="J3217">
        <v>2.7</v>
      </c>
      <c r="K3217" t="s">
        <v>44</v>
      </c>
      <c r="L3217" t="s">
        <v>104</v>
      </c>
      <c r="M3217" s="1">
        <v>720</v>
      </c>
      <c r="N3217" s="1">
        <v>936</v>
      </c>
      <c r="O3217" s="1">
        <v>19.44</v>
      </c>
      <c r="P3217" s="1">
        <v>196.56</v>
      </c>
      <c r="AD3217" s="1">
        <v>936</v>
      </c>
      <c r="AE3217" s="1">
        <v>19.44</v>
      </c>
    </row>
    <row r="3218" spans="1:31">
      <c r="A3218" t="s">
        <v>130</v>
      </c>
      <c r="B3218">
        <v>39</v>
      </c>
      <c r="C3218" t="s">
        <v>168</v>
      </c>
      <c r="D3218" t="s">
        <v>117</v>
      </c>
      <c r="E3218" t="s">
        <v>21</v>
      </c>
      <c r="F3218">
        <v>85</v>
      </c>
      <c r="G3218" t="s">
        <v>35</v>
      </c>
      <c r="H3218" t="s">
        <v>81</v>
      </c>
      <c r="I3218" t="s">
        <v>24</v>
      </c>
      <c r="J3218">
        <v>3.4</v>
      </c>
      <c r="K3218" t="s">
        <v>31</v>
      </c>
      <c r="L3218" t="s">
        <v>38</v>
      </c>
      <c r="M3218" s="1">
        <v>340</v>
      </c>
      <c r="N3218" s="1">
        <v>442</v>
      </c>
      <c r="O3218" s="1">
        <v>11.56</v>
      </c>
      <c r="P3218" s="1">
        <v>90.44</v>
      </c>
      <c r="AD3218" s="1">
        <v>442</v>
      </c>
      <c r="AE3218" s="1">
        <v>11.56</v>
      </c>
    </row>
    <row r="3219" spans="1:31">
      <c r="A3219" t="s">
        <v>46</v>
      </c>
      <c r="B3219">
        <v>44</v>
      </c>
      <c r="C3219" t="s">
        <v>168</v>
      </c>
      <c r="D3219" t="s">
        <v>96</v>
      </c>
      <c r="E3219" t="s">
        <v>69</v>
      </c>
      <c r="F3219">
        <v>58</v>
      </c>
      <c r="G3219" t="s">
        <v>43</v>
      </c>
      <c r="H3219" t="s">
        <v>64</v>
      </c>
      <c r="I3219" t="s">
        <v>55</v>
      </c>
      <c r="J3219">
        <v>3.4</v>
      </c>
      <c r="K3219" t="s">
        <v>25</v>
      </c>
      <c r="L3219" t="s">
        <v>38</v>
      </c>
      <c r="M3219" s="1">
        <v>58</v>
      </c>
      <c r="N3219" s="1">
        <v>75.4</v>
      </c>
      <c r="O3219" s="1">
        <v>1.972</v>
      </c>
      <c r="P3219" s="1">
        <v>15.428</v>
      </c>
      <c r="AD3219" s="1">
        <v>75.4</v>
      </c>
      <c r="AE3219" s="1">
        <v>1.972</v>
      </c>
    </row>
    <row r="3220" spans="1:31">
      <c r="A3220" t="s">
        <v>113</v>
      </c>
      <c r="B3220">
        <v>37</v>
      </c>
      <c r="C3220" t="s">
        <v>168</v>
      </c>
      <c r="D3220" t="s">
        <v>93</v>
      </c>
      <c r="E3220" t="s">
        <v>21</v>
      </c>
      <c r="F3220">
        <v>34</v>
      </c>
      <c r="G3220" t="s">
        <v>43</v>
      </c>
      <c r="H3220" t="s">
        <v>91</v>
      </c>
      <c r="I3220" t="s">
        <v>55</v>
      </c>
      <c r="J3220">
        <v>3.9</v>
      </c>
      <c r="K3220" t="s">
        <v>44</v>
      </c>
      <c r="L3220" t="s">
        <v>94</v>
      </c>
      <c r="M3220" s="1">
        <v>204</v>
      </c>
      <c r="N3220" s="1">
        <v>265.2</v>
      </c>
      <c r="O3220" s="1">
        <v>7.956</v>
      </c>
      <c r="P3220" s="1">
        <v>53.244</v>
      </c>
      <c r="AD3220" s="1">
        <v>265.2</v>
      </c>
      <c r="AE3220" s="1">
        <v>7.956</v>
      </c>
    </row>
    <row r="3221" spans="1:31">
      <c r="A3221" t="s">
        <v>126</v>
      </c>
      <c r="B3221">
        <v>57</v>
      </c>
      <c r="C3221" t="s">
        <v>168</v>
      </c>
      <c r="D3221" t="s">
        <v>62</v>
      </c>
      <c r="E3221" t="s">
        <v>63</v>
      </c>
      <c r="F3221">
        <v>40</v>
      </c>
      <c r="G3221" t="s">
        <v>22</v>
      </c>
      <c r="H3221" t="s">
        <v>51</v>
      </c>
      <c r="I3221" t="s">
        <v>52</v>
      </c>
      <c r="J3221">
        <v>3.5</v>
      </c>
      <c r="K3221" t="s">
        <v>37</v>
      </c>
      <c r="L3221" t="s">
        <v>38</v>
      </c>
      <c r="M3221" s="1">
        <v>320</v>
      </c>
      <c r="N3221" s="1">
        <v>416</v>
      </c>
      <c r="O3221" s="1">
        <v>11.2</v>
      </c>
      <c r="P3221" s="1">
        <v>84.8</v>
      </c>
      <c r="AD3221" s="1">
        <v>416</v>
      </c>
      <c r="AE3221" s="1">
        <v>11.2</v>
      </c>
    </row>
    <row r="3222" spans="1:31">
      <c r="A3222" t="s">
        <v>128</v>
      </c>
      <c r="B3222">
        <v>38</v>
      </c>
      <c r="C3222" t="s">
        <v>168</v>
      </c>
      <c r="D3222" t="s">
        <v>68</v>
      </c>
      <c r="E3222" t="s">
        <v>69</v>
      </c>
      <c r="F3222">
        <v>29</v>
      </c>
      <c r="G3222" t="s">
        <v>43</v>
      </c>
      <c r="H3222" t="s">
        <v>160</v>
      </c>
      <c r="I3222" t="s">
        <v>55</v>
      </c>
      <c r="J3222">
        <v>4.1</v>
      </c>
      <c r="K3222" t="s">
        <v>31</v>
      </c>
      <c r="L3222" t="s">
        <v>94</v>
      </c>
      <c r="M3222" s="1">
        <v>261</v>
      </c>
      <c r="N3222" s="1">
        <v>339.3</v>
      </c>
      <c r="O3222" s="1">
        <v>10.701</v>
      </c>
      <c r="P3222" s="1">
        <v>67.599</v>
      </c>
      <c r="AD3222" s="1">
        <v>339.3</v>
      </c>
      <c r="AE3222" s="1">
        <v>10.701</v>
      </c>
    </row>
    <row r="3223" spans="1:31">
      <c r="A3223" t="s">
        <v>87</v>
      </c>
      <c r="B3223">
        <v>21</v>
      </c>
      <c r="C3223" t="s">
        <v>168</v>
      </c>
      <c r="D3223" t="s">
        <v>129</v>
      </c>
      <c r="E3223" t="s">
        <v>21</v>
      </c>
      <c r="F3223">
        <v>76</v>
      </c>
      <c r="G3223" t="s">
        <v>43</v>
      </c>
      <c r="H3223" t="s">
        <v>150</v>
      </c>
      <c r="I3223" t="s">
        <v>24</v>
      </c>
      <c r="J3223">
        <v>3.2</v>
      </c>
      <c r="K3223" t="s">
        <v>31</v>
      </c>
      <c r="L3223" t="s">
        <v>48</v>
      </c>
      <c r="M3223" s="1">
        <v>152</v>
      </c>
      <c r="N3223" s="1">
        <v>197.6</v>
      </c>
      <c r="O3223" s="1">
        <v>4.864</v>
      </c>
      <c r="P3223" s="1">
        <v>40.736</v>
      </c>
      <c r="AD3223" s="1">
        <v>197.6</v>
      </c>
      <c r="AE3223" s="1">
        <v>4.864</v>
      </c>
    </row>
    <row r="3224" spans="1:31">
      <c r="A3224" t="s">
        <v>116</v>
      </c>
      <c r="B3224">
        <v>45</v>
      </c>
      <c r="C3224" t="s">
        <v>168</v>
      </c>
      <c r="D3224" t="s">
        <v>96</v>
      </c>
      <c r="E3224" t="s">
        <v>69</v>
      </c>
      <c r="F3224">
        <v>84</v>
      </c>
      <c r="G3224" t="s">
        <v>35</v>
      </c>
      <c r="H3224" t="s">
        <v>30</v>
      </c>
      <c r="I3224" t="s">
        <v>55</v>
      </c>
      <c r="J3224">
        <v>4.6</v>
      </c>
      <c r="K3224" t="s">
        <v>44</v>
      </c>
      <c r="L3224" t="s">
        <v>56</v>
      </c>
      <c r="M3224" s="1">
        <v>84</v>
      </c>
      <c r="N3224" s="1">
        <v>109.2</v>
      </c>
      <c r="O3224" s="1">
        <v>3.864</v>
      </c>
      <c r="P3224" s="1">
        <v>21.336</v>
      </c>
      <c r="AD3224" s="1">
        <v>109.2</v>
      </c>
      <c r="AE3224" s="1">
        <v>3.864</v>
      </c>
    </row>
    <row r="3225" spans="1:31">
      <c r="A3225" t="s">
        <v>53</v>
      </c>
      <c r="B3225">
        <v>68</v>
      </c>
      <c r="C3225" t="s">
        <v>168</v>
      </c>
      <c r="D3225" t="s">
        <v>54</v>
      </c>
      <c r="E3225" t="s">
        <v>21</v>
      </c>
      <c r="F3225">
        <v>65</v>
      </c>
      <c r="G3225" t="s">
        <v>35</v>
      </c>
      <c r="H3225" t="s">
        <v>23</v>
      </c>
      <c r="I3225" t="s">
        <v>36</v>
      </c>
      <c r="J3225">
        <v>3.9</v>
      </c>
      <c r="K3225" t="s">
        <v>25</v>
      </c>
      <c r="L3225" t="s">
        <v>77</v>
      </c>
      <c r="M3225" s="1">
        <v>195</v>
      </c>
      <c r="N3225" s="1">
        <v>253.5</v>
      </c>
      <c r="O3225" s="1">
        <v>7.605</v>
      </c>
      <c r="P3225" s="1">
        <v>50.895</v>
      </c>
      <c r="AD3225" s="1">
        <v>253.5</v>
      </c>
      <c r="AE3225" s="1">
        <v>7.605</v>
      </c>
    </row>
    <row r="3226" spans="1:31">
      <c r="A3226" t="s">
        <v>84</v>
      </c>
      <c r="B3226">
        <v>37</v>
      </c>
      <c r="C3226" t="s">
        <v>168</v>
      </c>
      <c r="D3226" t="s">
        <v>117</v>
      </c>
      <c r="E3226" t="s">
        <v>21</v>
      </c>
      <c r="F3226">
        <v>80</v>
      </c>
      <c r="G3226" t="s">
        <v>22</v>
      </c>
      <c r="H3226" t="s">
        <v>141</v>
      </c>
      <c r="I3226" t="s">
        <v>24</v>
      </c>
      <c r="J3226">
        <v>2.7</v>
      </c>
      <c r="K3226" t="s">
        <v>44</v>
      </c>
      <c r="L3226" t="s">
        <v>94</v>
      </c>
      <c r="M3226" s="1">
        <v>320</v>
      </c>
      <c r="N3226" s="1">
        <v>416</v>
      </c>
      <c r="O3226" s="1">
        <v>8.64</v>
      </c>
      <c r="P3226" s="1">
        <v>87.36</v>
      </c>
      <c r="AD3226" s="1">
        <v>416</v>
      </c>
      <c r="AE3226" s="1">
        <v>8.64</v>
      </c>
    </row>
    <row r="3227" spans="1:31">
      <c r="A3227" t="s">
        <v>87</v>
      </c>
      <c r="B3227">
        <v>53</v>
      </c>
      <c r="C3227" t="s">
        <v>168</v>
      </c>
      <c r="D3227" t="s">
        <v>20</v>
      </c>
      <c r="E3227" t="s">
        <v>21</v>
      </c>
      <c r="F3227">
        <v>98</v>
      </c>
      <c r="G3227" t="s">
        <v>43</v>
      </c>
      <c r="H3227" t="s">
        <v>70</v>
      </c>
      <c r="I3227" t="s">
        <v>55</v>
      </c>
      <c r="J3227">
        <v>3</v>
      </c>
      <c r="K3227" t="s">
        <v>37</v>
      </c>
      <c r="L3227" t="s">
        <v>38</v>
      </c>
      <c r="M3227" s="1">
        <v>490</v>
      </c>
      <c r="N3227" s="1">
        <v>637</v>
      </c>
      <c r="O3227" s="1">
        <v>14.7</v>
      </c>
      <c r="P3227" s="1">
        <v>132.3</v>
      </c>
      <c r="AD3227" s="1">
        <v>637</v>
      </c>
      <c r="AE3227" s="1">
        <v>14.7</v>
      </c>
    </row>
    <row r="3228" spans="1:31">
      <c r="A3228" t="s">
        <v>164</v>
      </c>
      <c r="B3228">
        <v>57</v>
      </c>
      <c r="C3228" t="s">
        <v>168</v>
      </c>
      <c r="D3228" t="s">
        <v>50</v>
      </c>
      <c r="E3228" t="s">
        <v>42</v>
      </c>
      <c r="F3228">
        <v>71</v>
      </c>
      <c r="G3228" t="s">
        <v>98</v>
      </c>
      <c r="H3228" t="s">
        <v>133</v>
      </c>
      <c r="I3228" t="s">
        <v>36</v>
      </c>
      <c r="J3228">
        <v>3.3</v>
      </c>
      <c r="K3228" t="s">
        <v>76</v>
      </c>
      <c r="L3228" t="s">
        <v>26</v>
      </c>
      <c r="M3228" s="1">
        <v>497</v>
      </c>
      <c r="N3228" s="1">
        <v>646.1</v>
      </c>
      <c r="O3228" s="1">
        <v>16.401</v>
      </c>
      <c r="P3228" s="1">
        <v>132.699</v>
      </c>
      <c r="AD3228" s="1">
        <v>646.1</v>
      </c>
      <c r="AE3228" s="1">
        <v>16.401</v>
      </c>
    </row>
    <row r="3229" spans="1:31">
      <c r="A3229" t="s">
        <v>134</v>
      </c>
      <c r="B3229">
        <v>28</v>
      </c>
      <c r="C3229" t="s">
        <v>168</v>
      </c>
      <c r="D3229" t="s">
        <v>135</v>
      </c>
      <c r="E3229" t="s">
        <v>69</v>
      </c>
      <c r="F3229">
        <v>69</v>
      </c>
      <c r="G3229" t="s">
        <v>98</v>
      </c>
      <c r="H3229" t="s">
        <v>51</v>
      </c>
      <c r="I3229" t="s">
        <v>55</v>
      </c>
      <c r="J3229">
        <v>2.7</v>
      </c>
      <c r="K3229" t="s">
        <v>92</v>
      </c>
      <c r="L3229" t="s">
        <v>56</v>
      </c>
      <c r="M3229" s="1">
        <v>138</v>
      </c>
      <c r="N3229" s="1">
        <v>179.4</v>
      </c>
      <c r="O3229" s="1">
        <v>3.726</v>
      </c>
      <c r="P3229" s="1">
        <v>37.674</v>
      </c>
      <c r="AD3229" s="1">
        <v>179.4</v>
      </c>
      <c r="AE3229" s="1">
        <v>3.726</v>
      </c>
    </row>
    <row r="3230" spans="1:31">
      <c r="A3230" t="s">
        <v>155</v>
      </c>
      <c r="B3230">
        <v>37</v>
      </c>
      <c r="C3230" t="s">
        <v>168</v>
      </c>
      <c r="D3230" t="s">
        <v>120</v>
      </c>
      <c r="E3230" t="s">
        <v>69</v>
      </c>
      <c r="F3230">
        <v>95</v>
      </c>
      <c r="G3230" t="s">
        <v>43</v>
      </c>
      <c r="H3230" t="s">
        <v>150</v>
      </c>
      <c r="I3230" t="s">
        <v>36</v>
      </c>
      <c r="J3230">
        <v>4.6</v>
      </c>
      <c r="K3230" t="s">
        <v>44</v>
      </c>
      <c r="L3230" t="s">
        <v>48</v>
      </c>
      <c r="M3230" s="1">
        <v>855</v>
      </c>
      <c r="N3230" s="1">
        <v>1111.5</v>
      </c>
      <c r="O3230" s="1">
        <v>39.33</v>
      </c>
      <c r="P3230" s="1">
        <v>217.17</v>
      </c>
      <c r="AD3230" s="1">
        <v>1111.5</v>
      </c>
      <c r="AE3230" s="1">
        <v>39.33</v>
      </c>
    </row>
    <row r="3231" spans="1:31">
      <c r="A3231" t="s">
        <v>155</v>
      </c>
      <c r="B3231">
        <v>54</v>
      </c>
      <c r="C3231" t="s">
        <v>168</v>
      </c>
      <c r="D3231" t="s">
        <v>101</v>
      </c>
      <c r="E3231" t="s">
        <v>21</v>
      </c>
      <c r="F3231">
        <v>67</v>
      </c>
      <c r="G3231" t="s">
        <v>43</v>
      </c>
      <c r="H3231" t="s">
        <v>91</v>
      </c>
      <c r="I3231" t="s">
        <v>55</v>
      </c>
      <c r="J3231">
        <v>2.7</v>
      </c>
      <c r="K3231" t="s">
        <v>31</v>
      </c>
      <c r="L3231" t="s">
        <v>94</v>
      </c>
      <c r="M3231" s="1">
        <v>335</v>
      </c>
      <c r="N3231" s="1">
        <v>435.5</v>
      </c>
      <c r="O3231" s="1">
        <v>9.045</v>
      </c>
      <c r="P3231" s="1">
        <v>91.455</v>
      </c>
      <c r="AD3231" s="1">
        <v>435.5</v>
      </c>
      <c r="AE3231" s="1">
        <v>9.045</v>
      </c>
    </row>
    <row r="3232" spans="1:31">
      <c r="A3232" t="s">
        <v>126</v>
      </c>
      <c r="B3232">
        <v>49</v>
      </c>
      <c r="C3232" t="s">
        <v>168</v>
      </c>
      <c r="D3232" t="s">
        <v>50</v>
      </c>
      <c r="E3232" t="s">
        <v>42</v>
      </c>
      <c r="F3232">
        <v>49</v>
      </c>
      <c r="G3232" t="s">
        <v>43</v>
      </c>
      <c r="H3232" t="s">
        <v>81</v>
      </c>
      <c r="I3232" t="s">
        <v>52</v>
      </c>
      <c r="J3232">
        <v>2.5</v>
      </c>
      <c r="K3232" t="s">
        <v>92</v>
      </c>
      <c r="L3232" t="s">
        <v>48</v>
      </c>
      <c r="M3232" s="1">
        <v>343</v>
      </c>
      <c r="N3232" s="1">
        <v>445.9</v>
      </c>
      <c r="O3232" s="1">
        <v>8.575</v>
      </c>
      <c r="P3232" s="1">
        <v>94.325</v>
      </c>
      <c r="AD3232" s="1">
        <v>445.9</v>
      </c>
      <c r="AE3232" s="1">
        <v>8.575</v>
      </c>
    </row>
    <row r="3233" spans="1:31">
      <c r="A3233" t="s">
        <v>119</v>
      </c>
      <c r="B3233">
        <v>62</v>
      </c>
      <c r="C3233" t="s">
        <v>168</v>
      </c>
      <c r="D3233" t="s">
        <v>74</v>
      </c>
      <c r="E3233" t="s">
        <v>42</v>
      </c>
      <c r="F3233">
        <v>97</v>
      </c>
      <c r="G3233" t="s">
        <v>43</v>
      </c>
      <c r="H3233" t="s">
        <v>30</v>
      </c>
      <c r="I3233" t="s">
        <v>24</v>
      </c>
      <c r="J3233">
        <v>4.4</v>
      </c>
      <c r="K3233" t="s">
        <v>37</v>
      </c>
      <c r="L3233" t="s">
        <v>48</v>
      </c>
      <c r="M3233" s="1">
        <v>388</v>
      </c>
      <c r="N3233" s="1">
        <v>504.4</v>
      </c>
      <c r="O3233" s="1">
        <v>17.072</v>
      </c>
      <c r="P3233" s="1">
        <v>99.328</v>
      </c>
      <c r="AD3233" s="1">
        <v>504.4</v>
      </c>
      <c r="AE3233" s="1">
        <v>17.072</v>
      </c>
    </row>
    <row r="3234" spans="1:31">
      <c r="A3234" t="s">
        <v>33</v>
      </c>
      <c r="B3234">
        <v>45</v>
      </c>
      <c r="C3234" t="s">
        <v>168</v>
      </c>
      <c r="D3234" t="s">
        <v>129</v>
      </c>
      <c r="E3234" t="s">
        <v>21</v>
      </c>
      <c r="F3234">
        <v>34</v>
      </c>
      <c r="G3234" t="s">
        <v>43</v>
      </c>
      <c r="H3234" t="s">
        <v>51</v>
      </c>
      <c r="I3234" t="s">
        <v>36</v>
      </c>
      <c r="J3234">
        <v>4</v>
      </c>
      <c r="K3234" t="s">
        <v>76</v>
      </c>
      <c r="L3234" t="s">
        <v>94</v>
      </c>
      <c r="M3234" s="1">
        <v>68</v>
      </c>
      <c r="N3234" s="1">
        <v>88.4</v>
      </c>
      <c r="O3234" s="1">
        <v>2.72</v>
      </c>
      <c r="P3234" s="1">
        <v>17.68</v>
      </c>
      <c r="AD3234" s="1">
        <v>88.4</v>
      </c>
      <c r="AE3234" s="1">
        <v>2.72</v>
      </c>
    </row>
    <row r="3235" spans="1:31">
      <c r="A3235" t="s">
        <v>131</v>
      </c>
      <c r="B3235">
        <v>45</v>
      </c>
      <c r="C3235" t="s">
        <v>168</v>
      </c>
      <c r="D3235" t="s">
        <v>149</v>
      </c>
      <c r="E3235" t="s">
        <v>69</v>
      </c>
      <c r="F3235">
        <v>74</v>
      </c>
      <c r="G3235" t="s">
        <v>43</v>
      </c>
      <c r="H3235" t="s">
        <v>99</v>
      </c>
      <c r="I3235" t="s">
        <v>55</v>
      </c>
      <c r="J3235">
        <v>3.8</v>
      </c>
      <c r="K3235" t="s">
        <v>92</v>
      </c>
      <c r="L3235" t="s">
        <v>77</v>
      </c>
      <c r="M3235" s="1">
        <v>148</v>
      </c>
      <c r="N3235" s="1">
        <v>192.4</v>
      </c>
      <c r="O3235" s="1">
        <v>5.624</v>
      </c>
      <c r="P3235" s="1">
        <v>38.776</v>
      </c>
      <c r="AD3235" s="1">
        <v>192.4</v>
      </c>
      <c r="AE3235" s="1">
        <v>5.624</v>
      </c>
    </row>
    <row r="3236" spans="1:31">
      <c r="A3236" t="s">
        <v>165</v>
      </c>
      <c r="B3236">
        <v>49</v>
      </c>
      <c r="C3236" t="s">
        <v>168</v>
      </c>
      <c r="D3236" t="s">
        <v>120</v>
      </c>
      <c r="E3236" t="s">
        <v>69</v>
      </c>
      <c r="F3236">
        <v>96</v>
      </c>
      <c r="G3236" t="s">
        <v>43</v>
      </c>
      <c r="H3236" t="s">
        <v>100</v>
      </c>
      <c r="I3236" t="s">
        <v>24</v>
      </c>
      <c r="J3236">
        <v>2.5</v>
      </c>
      <c r="K3236" t="s">
        <v>92</v>
      </c>
      <c r="L3236" t="s">
        <v>56</v>
      </c>
      <c r="M3236" s="1">
        <v>864</v>
      </c>
      <c r="N3236" s="1">
        <v>1123.2</v>
      </c>
      <c r="O3236" s="1">
        <v>21.6</v>
      </c>
      <c r="P3236" s="1">
        <v>237.6</v>
      </c>
      <c r="AD3236" s="1">
        <v>1123.2</v>
      </c>
      <c r="AE3236" s="1">
        <v>21.6</v>
      </c>
    </row>
    <row r="3237" spans="1:31">
      <c r="A3237" t="s">
        <v>126</v>
      </c>
      <c r="B3237">
        <v>27</v>
      </c>
      <c r="C3237" t="s">
        <v>168</v>
      </c>
      <c r="D3237" t="s">
        <v>149</v>
      </c>
      <c r="E3237" t="s">
        <v>69</v>
      </c>
      <c r="F3237">
        <v>68</v>
      </c>
      <c r="G3237" t="s">
        <v>43</v>
      </c>
      <c r="H3237" t="s">
        <v>102</v>
      </c>
      <c r="I3237" t="s">
        <v>52</v>
      </c>
      <c r="J3237">
        <v>4</v>
      </c>
      <c r="K3237" t="s">
        <v>25</v>
      </c>
      <c r="L3237" t="s">
        <v>94</v>
      </c>
      <c r="M3237" s="1">
        <v>136</v>
      </c>
      <c r="N3237" s="1">
        <v>176.8</v>
      </c>
      <c r="O3237" s="1">
        <v>5.44</v>
      </c>
      <c r="P3237" s="1">
        <v>35.36</v>
      </c>
      <c r="AD3237" s="1">
        <v>176.8</v>
      </c>
      <c r="AE3237" s="1">
        <v>5.44</v>
      </c>
    </row>
    <row r="3238" spans="1:31">
      <c r="A3238" t="s">
        <v>146</v>
      </c>
      <c r="B3238">
        <v>63</v>
      </c>
      <c r="C3238" t="s">
        <v>168</v>
      </c>
      <c r="D3238" t="s">
        <v>149</v>
      </c>
      <c r="E3238" t="s">
        <v>69</v>
      </c>
      <c r="F3238">
        <v>84</v>
      </c>
      <c r="G3238" t="s">
        <v>22</v>
      </c>
      <c r="H3238" t="s">
        <v>81</v>
      </c>
      <c r="I3238" t="s">
        <v>55</v>
      </c>
      <c r="J3238">
        <v>4.1</v>
      </c>
      <c r="K3238" t="s">
        <v>31</v>
      </c>
      <c r="L3238" t="s">
        <v>94</v>
      </c>
      <c r="M3238" s="1">
        <v>168</v>
      </c>
      <c r="N3238" s="1">
        <v>218.4</v>
      </c>
      <c r="O3238" s="1">
        <v>6.888</v>
      </c>
      <c r="P3238" s="1">
        <v>43.512</v>
      </c>
      <c r="AD3238" s="1">
        <v>218.4</v>
      </c>
      <c r="AE3238" s="1">
        <v>6.888</v>
      </c>
    </row>
    <row r="3239" spans="1:31">
      <c r="A3239" t="s">
        <v>144</v>
      </c>
      <c r="B3239">
        <v>61</v>
      </c>
      <c r="C3239" t="s">
        <v>168</v>
      </c>
      <c r="D3239" t="s">
        <v>129</v>
      </c>
      <c r="E3239" t="s">
        <v>21</v>
      </c>
      <c r="F3239">
        <v>57</v>
      </c>
      <c r="G3239" t="s">
        <v>43</v>
      </c>
      <c r="H3239" t="s">
        <v>23</v>
      </c>
      <c r="I3239" t="s">
        <v>52</v>
      </c>
      <c r="J3239">
        <v>2.8</v>
      </c>
      <c r="K3239" t="s">
        <v>31</v>
      </c>
      <c r="L3239" t="s">
        <v>38</v>
      </c>
      <c r="M3239" s="1">
        <v>114</v>
      </c>
      <c r="N3239" s="1">
        <v>148.2</v>
      </c>
      <c r="O3239" s="1">
        <v>3.192</v>
      </c>
      <c r="P3239" s="1">
        <v>31.008</v>
      </c>
      <c r="AD3239" s="1">
        <v>148.2</v>
      </c>
      <c r="AE3239" s="1">
        <v>3.192</v>
      </c>
    </row>
    <row r="3240" spans="1:31">
      <c r="A3240" t="s">
        <v>49</v>
      </c>
      <c r="B3240">
        <v>25</v>
      </c>
      <c r="C3240" t="s">
        <v>168</v>
      </c>
      <c r="D3240" t="s">
        <v>50</v>
      </c>
      <c r="E3240" t="s">
        <v>42</v>
      </c>
      <c r="F3240">
        <v>84</v>
      </c>
      <c r="G3240" t="s">
        <v>98</v>
      </c>
      <c r="H3240" t="s">
        <v>91</v>
      </c>
      <c r="I3240" t="s">
        <v>55</v>
      </c>
      <c r="J3240">
        <v>3.4</v>
      </c>
      <c r="K3240" t="s">
        <v>31</v>
      </c>
      <c r="L3240" t="s">
        <v>56</v>
      </c>
      <c r="M3240" s="1">
        <v>588</v>
      </c>
      <c r="N3240" s="1">
        <v>764.4</v>
      </c>
      <c r="O3240" s="1">
        <v>19.992</v>
      </c>
      <c r="P3240" s="1">
        <v>156.408</v>
      </c>
      <c r="AD3240" s="1">
        <v>764.4</v>
      </c>
      <c r="AE3240" s="1">
        <v>19.992</v>
      </c>
    </row>
    <row r="3241" spans="1:31">
      <c r="A3241" t="s">
        <v>127</v>
      </c>
      <c r="B3241">
        <v>33</v>
      </c>
      <c r="C3241" t="s">
        <v>168</v>
      </c>
      <c r="D3241" t="s">
        <v>96</v>
      </c>
      <c r="E3241" t="s">
        <v>69</v>
      </c>
      <c r="F3241">
        <v>32</v>
      </c>
      <c r="G3241" t="s">
        <v>43</v>
      </c>
      <c r="H3241" t="s">
        <v>60</v>
      </c>
      <c r="I3241" t="s">
        <v>55</v>
      </c>
      <c r="J3241">
        <v>2.7</v>
      </c>
      <c r="K3241" t="s">
        <v>31</v>
      </c>
      <c r="L3241" t="s">
        <v>94</v>
      </c>
      <c r="M3241" s="1">
        <v>32</v>
      </c>
      <c r="N3241" s="1">
        <v>41.6</v>
      </c>
      <c r="O3241" s="1">
        <v>0.864</v>
      </c>
      <c r="P3241" s="1">
        <v>8.736</v>
      </c>
      <c r="AD3241" s="1">
        <v>41.6</v>
      </c>
      <c r="AE3241" s="1">
        <v>0.864</v>
      </c>
    </row>
    <row r="3242" spans="1:31">
      <c r="A3242" t="s">
        <v>61</v>
      </c>
      <c r="B3242">
        <v>56</v>
      </c>
      <c r="C3242" t="s">
        <v>168</v>
      </c>
      <c r="D3242" t="s">
        <v>41</v>
      </c>
      <c r="E3242" t="s">
        <v>42</v>
      </c>
      <c r="F3242">
        <v>37</v>
      </c>
      <c r="G3242" t="s">
        <v>43</v>
      </c>
      <c r="H3242" t="s">
        <v>89</v>
      </c>
      <c r="I3242" t="s">
        <v>55</v>
      </c>
      <c r="J3242">
        <v>3.8</v>
      </c>
      <c r="K3242" t="s">
        <v>76</v>
      </c>
      <c r="L3242" t="s">
        <v>94</v>
      </c>
      <c r="M3242" s="1">
        <v>111</v>
      </c>
      <c r="N3242" s="1">
        <v>144.3</v>
      </c>
      <c r="O3242" s="1">
        <v>4.218</v>
      </c>
      <c r="P3242" s="1">
        <v>29.082</v>
      </c>
      <c r="AD3242" s="1">
        <v>144.3</v>
      </c>
      <c r="AE3242" s="1">
        <v>4.218</v>
      </c>
    </row>
    <row r="3243" spans="1:31">
      <c r="A3243" t="s">
        <v>155</v>
      </c>
      <c r="B3243">
        <v>50</v>
      </c>
      <c r="C3243" t="s">
        <v>168</v>
      </c>
      <c r="D3243" t="s">
        <v>68</v>
      </c>
      <c r="E3243" t="s">
        <v>69</v>
      </c>
      <c r="F3243">
        <v>58</v>
      </c>
      <c r="G3243" t="s">
        <v>43</v>
      </c>
      <c r="H3243" t="s">
        <v>99</v>
      </c>
      <c r="I3243" t="s">
        <v>52</v>
      </c>
      <c r="J3243">
        <v>4.4</v>
      </c>
      <c r="K3243" t="s">
        <v>44</v>
      </c>
      <c r="L3243" t="s">
        <v>56</v>
      </c>
      <c r="M3243" s="1">
        <v>522</v>
      </c>
      <c r="N3243" s="1">
        <v>678.6</v>
      </c>
      <c r="O3243" s="1">
        <v>22.968</v>
      </c>
      <c r="P3243" s="1">
        <v>133.632</v>
      </c>
      <c r="AD3243" s="1">
        <v>678.6</v>
      </c>
      <c r="AE3243" s="1">
        <v>22.968</v>
      </c>
    </row>
    <row r="3244" spans="1:31">
      <c r="A3244" t="s">
        <v>46</v>
      </c>
      <c r="B3244">
        <v>45</v>
      </c>
      <c r="C3244" t="s">
        <v>168</v>
      </c>
      <c r="D3244" t="s">
        <v>140</v>
      </c>
      <c r="E3244" t="s">
        <v>21</v>
      </c>
      <c r="F3244">
        <v>74</v>
      </c>
      <c r="G3244" t="s">
        <v>35</v>
      </c>
      <c r="H3244" t="s">
        <v>133</v>
      </c>
      <c r="I3244" t="s">
        <v>55</v>
      </c>
      <c r="J3244">
        <v>2.8</v>
      </c>
      <c r="K3244" t="s">
        <v>25</v>
      </c>
      <c r="L3244" t="s">
        <v>38</v>
      </c>
      <c r="M3244" s="1">
        <v>74</v>
      </c>
      <c r="N3244" s="1">
        <v>96.2</v>
      </c>
      <c r="O3244" s="1">
        <v>2.072</v>
      </c>
      <c r="P3244" s="1">
        <v>20.128</v>
      </c>
      <c r="AD3244" s="1">
        <v>96.2</v>
      </c>
      <c r="AE3244" s="1">
        <v>2.072</v>
      </c>
    </row>
    <row r="3245" spans="1:31">
      <c r="A3245" t="s">
        <v>151</v>
      </c>
      <c r="B3245">
        <v>45</v>
      </c>
      <c r="C3245" t="s">
        <v>168</v>
      </c>
      <c r="D3245" t="s">
        <v>117</v>
      </c>
      <c r="E3245" t="s">
        <v>21</v>
      </c>
      <c r="F3245">
        <v>99</v>
      </c>
      <c r="G3245" t="s">
        <v>22</v>
      </c>
      <c r="H3245" t="s">
        <v>100</v>
      </c>
      <c r="I3245" t="s">
        <v>52</v>
      </c>
      <c r="J3245">
        <v>5</v>
      </c>
      <c r="K3245" t="s">
        <v>76</v>
      </c>
      <c r="L3245" t="s">
        <v>104</v>
      </c>
      <c r="M3245" s="1">
        <v>396</v>
      </c>
      <c r="N3245" s="1">
        <v>514.8</v>
      </c>
      <c r="O3245" s="1">
        <v>19.8</v>
      </c>
      <c r="P3245" s="1">
        <v>99.0000000000001</v>
      </c>
      <c r="AD3245" s="1">
        <v>514.8</v>
      </c>
      <c r="AE3245" s="1">
        <v>19.8</v>
      </c>
    </row>
    <row r="3246" spans="1:31">
      <c r="A3246" t="s">
        <v>73</v>
      </c>
      <c r="B3246">
        <v>65</v>
      </c>
      <c r="C3246" t="s">
        <v>168</v>
      </c>
      <c r="D3246" t="s">
        <v>29</v>
      </c>
      <c r="E3246" t="s">
        <v>21</v>
      </c>
      <c r="F3246">
        <v>81</v>
      </c>
      <c r="G3246" t="s">
        <v>43</v>
      </c>
      <c r="H3246" t="s">
        <v>100</v>
      </c>
      <c r="I3246" t="s">
        <v>55</v>
      </c>
      <c r="J3246">
        <v>4.7</v>
      </c>
      <c r="K3246" t="s">
        <v>37</v>
      </c>
      <c r="L3246" t="s">
        <v>48</v>
      </c>
      <c r="M3246" s="1">
        <v>324</v>
      </c>
      <c r="N3246" s="1">
        <v>421.2</v>
      </c>
      <c r="O3246" s="1">
        <v>15.228</v>
      </c>
      <c r="P3246" s="1">
        <v>81.972</v>
      </c>
      <c r="AD3246" s="1">
        <v>421.2</v>
      </c>
      <c r="AE3246" s="1">
        <v>15.228</v>
      </c>
    </row>
    <row r="3247" spans="1:31">
      <c r="A3247" t="s">
        <v>126</v>
      </c>
      <c r="B3247">
        <v>63</v>
      </c>
      <c r="C3247" t="s">
        <v>168</v>
      </c>
      <c r="D3247" t="s">
        <v>101</v>
      </c>
      <c r="E3247" t="s">
        <v>21</v>
      </c>
      <c r="F3247">
        <v>76</v>
      </c>
      <c r="G3247" t="s">
        <v>43</v>
      </c>
      <c r="H3247" t="s">
        <v>75</v>
      </c>
      <c r="I3247" t="s">
        <v>55</v>
      </c>
      <c r="J3247">
        <v>3.2</v>
      </c>
      <c r="K3247" t="s">
        <v>31</v>
      </c>
      <c r="L3247" t="s">
        <v>38</v>
      </c>
      <c r="M3247" s="1">
        <v>380</v>
      </c>
      <c r="N3247" s="1">
        <v>494</v>
      </c>
      <c r="O3247" s="1">
        <v>12.16</v>
      </c>
      <c r="P3247" s="1">
        <v>101.84</v>
      </c>
      <c r="AD3247" s="1">
        <v>494</v>
      </c>
      <c r="AE3247" s="1">
        <v>12.16</v>
      </c>
    </row>
    <row r="3248" spans="1:31">
      <c r="A3248" t="s">
        <v>167</v>
      </c>
      <c r="B3248">
        <v>70</v>
      </c>
      <c r="C3248" t="s">
        <v>168</v>
      </c>
      <c r="D3248" t="s">
        <v>50</v>
      </c>
      <c r="E3248" t="s">
        <v>42</v>
      </c>
      <c r="F3248">
        <v>98</v>
      </c>
      <c r="G3248" t="s">
        <v>43</v>
      </c>
      <c r="H3248" t="s">
        <v>152</v>
      </c>
      <c r="I3248" t="s">
        <v>52</v>
      </c>
      <c r="J3248">
        <v>2.9</v>
      </c>
      <c r="K3248" t="s">
        <v>31</v>
      </c>
      <c r="L3248" t="s">
        <v>94</v>
      </c>
      <c r="M3248" s="1">
        <v>686</v>
      </c>
      <c r="N3248" s="1">
        <v>891.8</v>
      </c>
      <c r="O3248" s="1">
        <v>19.894</v>
      </c>
      <c r="P3248" s="1">
        <v>185.906</v>
      </c>
      <c r="AD3248" s="1">
        <v>891.8</v>
      </c>
      <c r="AE3248" s="1">
        <v>19.894</v>
      </c>
    </row>
    <row r="3249" spans="1:31">
      <c r="A3249" t="s">
        <v>73</v>
      </c>
      <c r="B3249">
        <v>53</v>
      </c>
      <c r="C3249" t="s">
        <v>168</v>
      </c>
      <c r="D3249" t="s">
        <v>159</v>
      </c>
      <c r="E3249" t="s">
        <v>69</v>
      </c>
      <c r="F3249">
        <v>91</v>
      </c>
      <c r="G3249" t="s">
        <v>43</v>
      </c>
      <c r="H3249" t="s">
        <v>91</v>
      </c>
      <c r="I3249" t="s">
        <v>52</v>
      </c>
      <c r="J3249">
        <v>3.7</v>
      </c>
      <c r="K3249" t="s">
        <v>44</v>
      </c>
      <c r="L3249" t="s">
        <v>26</v>
      </c>
      <c r="M3249" s="1">
        <v>182</v>
      </c>
      <c r="N3249" s="1">
        <v>236.6</v>
      </c>
      <c r="O3249" s="1">
        <v>6.734</v>
      </c>
      <c r="P3249" s="1">
        <v>47.866</v>
      </c>
      <c r="AD3249" s="1">
        <v>236.6</v>
      </c>
      <c r="AE3249" s="1">
        <v>6.734</v>
      </c>
    </row>
    <row r="3250" spans="1:31">
      <c r="A3250" t="s">
        <v>154</v>
      </c>
      <c r="B3250">
        <v>22</v>
      </c>
      <c r="C3250" t="s">
        <v>168</v>
      </c>
      <c r="D3250" t="s">
        <v>129</v>
      </c>
      <c r="E3250" t="s">
        <v>21</v>
      </c>
      <c r="F3250">
        <v>79</v>
      </c>
      <c r="G3250" t="s">
        <v>35</v>
      </c>
      <c r="H3250" t="s">
        <v>91</v>
      </c>
      <c r="I3250" t="s">
        <v>52</v>
      </c>
      <c r="J3250">
        <v>4.2</v>
      </c>
      <c r="K3250" t="s">
        <v>76</v>
      </c>
      <c r="L3250" t="s">
        <v>56</v>
      </c>
      <c r="M3250" s="1">
        <v>158</v>
      </c>
      <c r="N3250" s="1">
        <v>205.4</v>
      </c>
      <c r="O3250" s="1">
        <v>6.636</v>
      </c>
      <c r="P3250" s="1">
        <v>40.764</v>
      </c>
      <c r="AD3250" s="1">
        <v>205.4</v>
      </c>
      <c r="AE3250" s="1">
        <v>6.636</v>
      </c>
    </row>
    <row r="3251" spans="1:31">
      <c r="A3251" t="s">
        <v>157</v>
      </c>
      <c r="B3251">
        <v>26</v>
      </c>
      <c r="C3251" t="s">
        <v>168</v>
      </c>
      <c r="D3251" t="s">
        <v>147</v>
      </c>
      <c r="E3251" t="s">
        <v>69</v>
      </c>
      <c r="F3251">
        <v>83</v>
      </c>
      <c r="G3251" t="s">
        <v>43</v>
      </c>
      <c r="H3251" t="s">
        <v>70</v>
      </c>
      <c r="I3251" t="s">
        <v>52</v>
      </c>
      <c r="J3251">
        <v>3.4</v>
      </c>
      <c r="K3251" t="s">
        <v>37</v>
      </c>
      <c r="L3251" t="s">
        <v>56</v>
      </c>
      <c r="M3251" s="1">
        <v>332</v>
      </c>
      <c r="N3251" s="1">
        <v>431.6</v>
      </c>
      <c r="O3251" s="1">
        <v>11.288</v>
      </c>
      <c r="P3251" s="1">
        <v>88.312</v>
      </c>
      <c r="AD3251" s="1">
        <v>431.6</v>
      </c>
      <c r="AE3251" s="1">
        <v>11.288</v>
      </c>
    </row>
    <row r="3252" spans="1:31">
      <c r="A3252" t="s">
        <v>164</v>
      </c>
      <c r="B3252">
        <v>23</v>
      </c>
      <c r="C3252" t="s">
        <v>168</v>
      </c>
      <c r="D3252" t="s">
        <v>62</v>
      </c>
      <c r="E3252" t="s">
        <v>63</v>
      </c>
      <c r="F3252">
        <v>90</v>
      </c>
      <c r="G3252" t="s">
        <v>43</v>
      </c>
      <c r="H3252" t="s">
        <v>91</v>
      </c>
      <c r="I3252" t="s">
        <v>36</v>
      </c>
      <c r="J3252">
        <v>2.9</v>
      </c>
      <c r="K3252" t="s">
        <v>25</v>
      </c>
      <c r="L3252" t="s">
        <v>38</v>
      </c>
      <c r="M3252" s="1">
        <v>720</v>
      </c>
      <c r="N3252" s="1">
        <v>936</v>
      </c>
      <c r="O3252" s="1">
        <v>20.88</v>
      </c>
      <c r="P3252" s="1">
        <v>195.12</v>
      </c>
      <c r="AD3252" s="1">
        <v>936</v>
      </c>
      <c r="AE3252" s="1">
        <v>20.88</v>
      </c>
    </row>
    <row r="3253" spans="1:31">
      <c r="A3253" t="s">
        <v>119</v>
      </c>
      <c r="B3253">
        <v>25</v>
      </c>
      <c r="C3253" t="s">
        <v>168</v>
      </c>
      <c r="D3253" t="s">
        <v>62</v>
      </c>
      <c r="E3253" t="s">
        <v>63</v>
      </c>
      <c r="F3253">
        <v>20</v>
      </c>
      <c r="G3253" t="s">
        <v>43</v>
      </c>
      <c r="H3253" t="s">
        <v>85</v>
      </c>
      <c r="I3253" t="s">
        <v>24</v>
      </c>
      <c r="J3253">
        <v>3.7</v>
      </c>
      <c r="K3253" t="s">
        <v>25</v>
      </c>
      <c r="L3253" t="s">
        <v>56</v>
      </c>
      <c r="M3253" s="1">
        <v>160</v>
      </c>
      <c r="N3253" s="1">
        <v>208</v>
      </c>
      <c r="O3253" s="1">
        <v>5.92</v>
      </c>
      <c r="P3253" s="1">
        <v>42.08</v>
      </c>
      <c r="AD3253" s="1">
        <v>208</v>
      </c>
      <c r="AE3253" s="1">
        <v>5.92</v>
      </c>
    </row>
    <row r="3254" spans="1:31">
      <c r="A3254" t="s">
        <v>53</v>
      </c>
      <c r="B3254">
        <v>69</v>
      </c>
      <c r="C3254" t="s">
        <v>168</v>
      </c>
      <c r="D3254" t="s">
        <v>41</v>
      </c>
      <c r="E3254" t="s">
        <v>42</v>
      </c>
      <c r="F3254">
        <v>21</v>
      </c>
      <c r="G3254" t="s">
        <v>22</v>
      </c>
      <c r="H3254" t="s">
        <v>125</v>
      </c>
      <c r="I3254" t="s">
        <v>36</v>
      </c>
      <c r="J3254">
        <v>2.7</v>
      </c>
      <c r="K3254" t="s">
        <v>37</v>
      </c>
      <c r="L3254" t="s">
        <v>26</v>
      </c>
      <c r="M3254" s="1">
        <v>63</v>
      </c>
      <c r="N3254" s="1">
        <v>81.9</v>
      </c>
      <c r="O3254" s="1">
        <v>1.701</v>
      </c>
      <c r="P3254" s="1">
        <v>17.199</v>
      </c>
      <c r="AD3254" s="1">
        <v>81.9</v>
      </c>
      <c r="AE3254" s="1">
        <v>1.701</v>
      </c>
    </row>
    <row r="3255" spans="1:31">
      <c r="A3255" t="s">
        <v>161</v>
      </c>
      <c r="B3255">
        <v>36</v>
      </c>
      <c r="C3255" t="s">
        <v>168</v>
      </c>
      <c r="D3255" t="s">
        <v>147</v>
      </c>
      <c r="E3255" t="s">
        <v>69</v>
      </c>
      <c r="F3255">
        <v>60</v>
      </c>
      <c r="G3255" t="s">
        <v>43</v>
      </c>
      <c r="H3255" t="s">
        <v>125</v>
      </c>
      <c r="I3255" t="s">
        <v>55</v>
      </c>
      <c r="J3255">
        <v>3.2</v>
      </c>
      <c r="K3255" t="s">
        <v>25</v>
      </c>
      <c r="L3255" t="s">
        <v>26</v>
      </c>
      <c r="M3255" s="1">
        <v>240</v>
      </c>
      <c r="N3255" s="1">
        <v>312</v>
      </c>
      <c r="O3255" s="1">
        <v>7.68</v>
      </c>
      <c r="P3255" s="1">
        <v>64.32</v>
      </c>
      <c r="AD3255" s="1">
        <v>312</v>
      </c>
      <c r="AE3255" s="1">
        <v>7.68</v>
      </c>
    </row>
    <row r="3256" spans="1:31">
      <c r="A3256" t="s">
        <v>131</v>
      </c>
      <c r="B3256">
        <v>21</v>
      </c>
      <c r="C3256" t="s">
        <v>168</v>
      </c>
      <c r="D3256" t="s">
        <v>29</v>
      </c>
      <c r="E3256" t="s">
        <v>21</v>
      </c>
      <c r="F3256">
        <v>31</v>
      </c>
      <c r="G3256" t="s">
        <v>35</v>
      </c>
      <c r="H3256" t="s">
        <v>152</v>
      </c>
      <c r="I3256" t="s">
        <v>24</v>
      </c>
      <c r="J3256">
        <v>4.9</v>
      </c>
      <c r="K3256" t="s">
        <v>76</v>
      </c>
      <c r="L3256" t="s">
        <v>104</v>
      </c>
      <c r="M3256" s="1">
        <v>124</v>
      </c>
      <c r="N3256" s="1">
        <v>161.2</v>
      </c>
      <c r="O3256" s="1">
        <v>6.076</v>
      </c>
      <c r="P3256" s="1">
        <v>31.124</v>
      </c>
      <c r="AD3256" s="1">
        <v>161.2</v>
      </c>
      <c r="AE3256" s="1">
        <v>6.076</v>
      </c>
    </row>
    <row r="3257" spans="1:31">
      <c r="A3257" t="s">
        <v>142</v>
      </c>
      <c r="B3257">
        <v>57</v>
      </c>
      <c r="C3257" t="s">
        <v>168</v>
      </c>
      <c r="D3257" t="s">
        <v>59</v>
      </c>
      <c r="E3257" t="s">
        <v>21</v>
      </c>
      <c r="F3257">
        <v>40</v>
      </c>
      <c r="G3257" t="s">
        <v>43</v>
      </c>
      <c r="H3257" t="s">
        <v>100</v>
      </c>
      <c r="I3257" t="s">
        <v>55</v>
      </c>
      <c r="J3257">
        <v>2.8</v>
      </c>
      <c r="K3257" t="s">
        <v>76</v>
      </c>
      <c r="L3257" t="s">
        <v>94</v>
      </c>
      <c r="M3257" s="1">
        <v>200</v>
      </c>
      <c r="N3257" s="1">
        <v>260</v>
      </c>
      <c r="O3257" s="1">
        <v>5.6</v>
      </c>
      <c r="P3257" s="1">
        <v>54.4</v>
      </c>
      <c r="AD3257" s="1">
        <v>260</v>
      </c>
      <c r="AE3257" s="1">
        <v>5.6</v>
      </c>
    </row>
    <row r="3258" spans="1:31">
      <c r="A3258" t="s">
        <v>166</v>
      </c>
      <c r="B3258">
        <v>60</v>
      </c>
      <c r="C3258" t="s">
        <v>168</v>
      </c>
      <c r="D3258" t="s">
        <v>96</v>
      </c>
      <c r="E3258" t="s">
        <v>69</v>
      </c>
      <c r="F3258">
        <v>26</v>
      </c>
      <c r="G3258" t="s">
        <v>22</v>
      </c>
      <c r="H3258" t="s">
        <v>91</v>
      </c>
      <c r="I3258" t="s">
        <v>24</v>
      </c>
      <c r="J3258">
        <v>4.7</v>
      </c>
      <c r="K3258" t="s">
        <v>25</v>
      </c>
      <c r="L3258" t="s">
        <v>104</v>
      </c>
      <c r="M3258" s="1">
        <v>26</v>
      </c>
      <c r="N3258" s="1">
        <v>33.8</v>
      </c>
      <c r="O3258" s="1">
        <v>1.222</v>
      </c>
      <c r="P3258" s="1">
        <v>6.578</v>
      </c>
      <c r="AD3258" s="1">
        <v>33.8</v>
      </c>
      <c r="AE3258" s="1">
        <v>1.222</v>
      </c>
    </row>
    <row r="3259" spans="1:31">
      <c r="A3259" t="s">
        <v>164</v>
      </c>
      <c r="B3259">
        <v>44</v>
      </c>
      <c r="C3259" t="s">
        <v>168</v>
      </c>
      <c r="D3259" t="s">
        <v>54</v>
      </c>
      <c r="E3259" t="s">
        <v>21</v>
      </c>
      <c r="F3259">
        <v>98</v>
      </c>
      <c r="G3259" t="s">
        <v>43</v>
      </c>
      <c r="H3259" t="s">
        <v>125</v>
      </c>
      <c r="I3259" t="s">
        <v>55</v>
      </c>
      <c r="J3259">
        <v>3.3</v>
      </c>
      <c r="K3259" t="s">
        <v>25</v>
      </c>
      <c r="L3259" t="s">
        <v>104</v>
      </c>
      <c r="M3259" s="1">
        <v>294</v>
      </c>
      <c r="N3259" s="1">
        <v>382.2</v>
      </c>
      <c r="O3259" s="1">
        <v>9.702</v>
      </c>
      <c r="P3259" s="1">
        <v>78.498</v>
      </c>
      <c r="AD3259" s="1">
        <v>382.2</v>
      </c>
      <c r="AE3259" s="1">
        <v>9.702</v>
      </c>
    </row>
    <row r="3260" spans="1:31">
      <c r="A3260" t="s">
        <v>142</v>
      </c>
      <c r="B3260">
        <v>31</v>
      </c>
      <c r="C3260" t="s">
        <v>168</v>
      </c>
      <c r="D3260" t="s">
        <v>74</v>
      </c>
      <c r="E3260" t="s">
        <v>42</v>
      </c>
      <c r="F3260">
        <v>51</v>
      </c>
      <c r="G3260" t="s">
        <v>43</v>
      </c>
      <c r="H3260" t="s">
        <v>152</v>
      </c>
      <c r="I3260" t="s">
        <v>36</v>
      </c>
      <c r="J3260">
        <v>4.3</v>
      </c>
      <c r="K3260" t="s">
        <v>37</v>
      </c>
      <c r="L3260" t="s">
        <v>77</v>
      </c>
      <c r="M3260" s="1">
        <v>204</v>
      </c>
      <c r="N3260" s="1">
        <v>265.2</v>
      </c>
      <c r="O3260" s="1">
        <v>8.772</v>
      </c>
      <c r="P3260" s="1">
        <v>52.428</v>
      </c>
      <c r="AD3260" s="1">
        <v>265.2</v>
      </c>
      <c r="AE3260" s="1">
        <v>8.772</v>
      </c>
    </row>
    <row r="3261" spans="1:31">
      <c r="A3261" t="s">
        <v>111</v>
      </c>
      <c r="B3261">
        <v>57</v>
      </c>
      <c r="C3261" t="s">
        <v>168</v>
      </c>
      <c r="D3261" t="s">
        <v>139</v>
      </c>
      <c r="E3261" t="s">
        <v>69</v>
      </c>
      <c r="F3261">
        <v>95</v>
      </c>
      <c r="G3261" t="s">
        <v>98</v>
      </c>
      <c r="H3261" t="s">
        <v>141</v>
      </c>
      <c r="I3261" t="s">
        <v>55</v>
      </c>
      <c r="J3261">
        <v>3.7</v>
      </c>
      <c r="K3261" t="s">
        <v>92</v>
      </c>
      <c r="L3261" t="s">
        <v>104</v>
      </c>
      <c r="M3261" s="1">
        <v>285</v>
      </c>
      <c r="N3261" s="1">
        <v>370.5</v>
      </c>
      <c r="O3261" s="1">
        <v>10.545</v>
      </c>
      <c r="P3261" s="1">
        <v>74.955</v>
      </c>
      <c r="AD3261" s="1">
        <v>370.5</v>
      </c>
      <c r="AE3261" s="1">
        <v>10.545</v>
      </c>
    </row>
    <row r="3262" spans="1:31">
      <c r="A3262" t="s">
        <v>166</v>
      </c>
      <c r="B3262">
        <v>39</v>
      </c>
      <c r="C3262" t="s">
        <v>168</v>
      </c>
      <c r="D3262" t="s">
        <v>135</v>
      </c>
      <c r="E3262" t="s">
        <v>69</v>
      </c>
      <c r="F3262">
        <v>36</v>
      </c>
      <c r="G3262" t="s">
        <v>43</v>
      </c>
      <c r="H3262" t="s">
        <v>89</v>
      </c>
      <c r="I3262" t="s">
        <v>52</v>
      </c>
      <c r="J3262">
        <v>4.5</v>
      </c>
      <c r="K3262" t="s">
        <v>37</v>
      </c>
      <c r="L3262" t="s">
        <v>48</v>
      </c>
      <c r="M3262" s="1">
        <v>72</v>
      </c>
      <c r="N3262" s="1">
        <v>93.6</v>
      </c>
      <c r="O3262" s="1">
        <v>3.24</v>
      </c>
      <c r="P3262" s="1">
        <v>18.36</v>
      </c>
      <c r="AD3262" s="1">
        <v>93.6</v>
      </c>
      <c r="AE3262" s="1">
        <v>3.24</v>
      </c>
    </row>
    <row r="3263" spans="1:31">
      <c r="A3263" t="s">
        <v>40</v>
      </c>
      <c r="B3263">
        <v>48</v>
      </c>
      <c r="C3263" t="s">
        <v>168</v>
      </c>
      <c r="D3263" t="s">
        <v>149</v>
      </c>
      <c r="E3263" t="s">
        <v>69</v>
      </c>
      <c r="F3263">
        <v>52</v>
      </c>
      <c r="G3263" t="s">
        <v>22</v>
      </c>
      <c r="H3263" t="s">
        <v>123</v>
      </c>
      <c r="I3263" t="s">
        <v>24</v>
      </c>
      <c r="J3263">
        <v>3.4</v>
      </c>
      <c r="K3263" t="s">
        <v>92</v>
      </c>
      <c r="L3263" t="s">
        <v>38</v>
      </c>
      <c r="M3263" s="1">
        <v>104</v>
      </c>
      <c r="N3263" s="1">
        <v>135.2</v>
      </c>
      <c r="O3263" s="1">
        <v>3.536</v>
      </c>
      <c r="P3263" s="1">
        <v>27.664</v>
      </c>
      <c r="AD3263" s="1">
        <v>135.2</v>
      </c>
      <c r="AE3263" s="1">
        <v>3.536</v>
      </c>
    </row>
    <row r="3264" spans="1:31">
      <c r="A3264" t="s">
        <v>131</v>
      </c>
      <c r="B3264">
        <v>42</v>
      </c>
      <c r="C3264" t="s">
        <v>168</v>
      </c>
      <c r="D3264" t="s">
        <v>129</v>
      </c>
      <c r="E3264" t="s">
        <v>21</v>
      </c>
      <c r="F3264">
        <v>35</v>
      </c>
      <c r="G3264" t="s">
        <v>43</v>
      </c>
      <c r="H3264" t="s">
        <v>89</v>
      </c>
      <c r="I3264" t="s">
        <v>36</v>
      </c>
      <c r="J3264">
        <v>2.7</v>
      </c>
      <c r="K3264" t="s">
        <v>31</v>
      </c>
      <c r="L3264" t="s">
        <v>104</v>
      </c>
      <c r="M3264" s="1">
        <v>70</v>
      </c>
      <c r="N3264" s="1">
        <v>91</v>
      </c>
      <c r="O3264" s="1">
        <v>1.89</v>
      </c>
      <c r="P3264" s="1">
        <v>19.11</v>
      </c>
      <c r="AD3264" s="1">
        <v>91</v>
      </c>
      <c r="AE3264" s="1">
        <v>1.89</v>
      </c>
    </row>
    <row r="3265" spans="1:31">
      <c r="A3265" t="s">
        <v>144</v>
      </c>
      <c r="B3265">
        <v>56</v>
      </c>
      <c r="C3265" t="s">
        <v>168</v>
      </c>
      <c r="D3265" t="s">
        <v>59</v>
      </c>
      <c r="E3265" t="s">
        <v>21</v>
      </c>
      <c r="F3265">
        <v>68</v>
      </c>
      <c r="G3265" t="s">
        <v>35</v>
      </c>
      <c r="H3265" t="s">
        <v>100</v>
      </c>
      <c r="I3265" t="s">
        <v>55</v>
      </c>
      <c r="J3265">
        <v>4.4</v>
      </c>
      <c r="K3265" t="s">
        <v>92</v>
      </c>
      <c r="L3265" t="s">
        <v>26</v>
      </c>
      <c r="M3265" s="1">
        <v>340</v>
      </c>
      <c r="N3265" s="1">
        <v>442</v>
      </c>
      <c r="O3265" s="1">
        <v>14.96</v>
      </c>
      <c r="P3265" s="1">
        <v>87.04</v>
      </c>
      <c r="AD3265" s="1">
        <v>442</v>
      </c>
      <c r="AE3265" s="1">
        <v>14.96</v>
      </c>
    </row>
    <row r="3266" spans="1:31">
      <c r="A3266" t="s">
        <v>28</v>
      </c>
      <c r="B3266">
        <v>28</v>
      </c>
      <c r="C3266" t="s">
        <v>168</v>
      </c>
      <c r="D3266" t="s">
        <v>101</v>
      </c>
      <c r="E3266" t="s">
        <v>21</v>
      </c>
      <c r="F3266">
        <v>50</v>
      </c>
      <c r="G3266" t="s">
        <v>35</v>
      </c>
      <c r="H3266" t="s">
        <v>60</v>
      </c>
      <c r="I3266" t="s">
        <v>24</v>
      </c>
      <c r="J3266">
        <v>4</v>
      </c>
      <c r="K3266" t="s">
        <v>31</v>
      </c>
      <c r="L3266" t="s">
        <v>77</v>
      </c>
      <c r="M3266" s="1">
        <v>250</v>
      </c>
      <c r="N3266" s="1">
        <v>325</v>
      </c>
      <c r="O3266" s="1">
        <v>10</v>
      </c>
      <c r="P3266" s="1">
        <v>65</v>
      </c>
      <c r="AD3266" s="1">
        <v>325</v>
      </c>
      <c r="AE3266" s="1">
        <v>10</v>
      </c>
    </row>
    <row r="3267" spans="1:31">
      <c r="A3267" t="s">
        <v>95</v>
      </c>
      <c r="B3267">
        <v>40</v>
      </c>
      <c r="C3267" t="s">
        <v>168</v>
      </c>
      <c r="D3267" t="s">
        <v>96</v>
      </c>
      <c r="E3267" t="s">
        <v>69</v>
      </c>
      <c r="F3267">
        <v>100</v>
      </c>
      <c r="G3267" t="s">
        <v>43</v>
      </c>
      <c r="H3267" t="s">
        <v>51</v>
      </c>
      <c r="I3267" t="s">
        <v>24</v>
      </c>
      <c r="J3267">
        <v>3.2</v>
      </c>
      <c r="K3267" t="s">
        <v>37</v>
      </c>
      <c r="L3267" t="s">
        <v>26</v>
      </c>
      <c r="M3267" s="1">
        <v>100</v>
      </c>
      <c r="N3267" s="1">
        <v>130</v>
      </c>
      <c r="O3267" s="1">
        <v>3.2</v>
      </c>
      <c r="P3267" s="1">
        <v>26.8</v>
      </c>
      <c r="AD3267" s="1">
        <v>130</v>
      </c>
      <c r="AE3267" s="1">
        <v>3.2</v>
      </c>
    </row>
    <row r="3268" spans="1:31">
      <c r="A3268" t="s">
        <v>95</v>
      </c>
      <c r="B3268">
        <v>49</v>
      </c>
      <c r="C3268" t="s">
        <v>168</v>
      </c>
      <c r="D3268" t="s">
        <v>62</v>
      </c>
      <c r="E3268" t="s">
        <v>63</v>
      </c>
      <c r="F3268">
        <v>74</v>
      </c>
      <c r="G3268" t="s">
        <v>35</v>
      </c>
      <c r="H3268" t="s">
        <v>23</v>
      </c>
      <c r="I3268" t="s">
        <v>24</v>
      </c>
      <c r="J3268">
        <v>4.2</v>
      </c>
      <c r="K3268" t="s">
        <v>76</v>
      </c>
      <c r="L3268" t="s">
        <v>38</v>
      </c>
      <c r="M3268" s="1">
        <v>592</v>
      </c>
      <c r="N3268" s="1">
        <v>769.6</v>
      </c>
      <c r="O3268" s="1">
        <v>24.864</v>
      </c>
      <c r="P3268" s="1">
        <v>152.736</v>
      </c>
      <c r="AD3268" s="1">
        <v>769.6</v>
      </c>
      <c r="AE3268" s="1">
        <v>24.864</v>
      </c>
    </row>
    <row r="3269" spans="1:31">
      <c r="A3269" t="s">
        <v>151</v>
      </c>
      <c r="B3269">
        <v>37</v>
      </c>
      <c r="C3269" t="s">
        <v>168</v>
      </c>
      <c r="D3269" t="s">
        <v>117</v>
      </c>
      <c r="E3269" t="s">
        <v>21</v>
      </c>
      <c r="F3269">
        <v>45</v>
      </c>
      <c r="G3269" t="s">
        <v>22</v>
      </c>
      <c r="H3269" t="s">
        <v>70</v>
      </c>
      <c r="I3269" t="s">
        <v>24</v>
      </c>
      <c r="J3269">
        <v>3</v>
      </c>
      <c r="K3269" t="s">
        <v>37</v>
      </c>
      <c r="L3269" t="s">
        <v>56</v>
      </c>
      <c r="M3269" s="1">
        <v>180</v>
      </c>
      <c r="N3269" s="1">
        <v>234</v>
      </c>
      <c r="O3269" s="1">
        <v>5.4</v>
      </c>
      <c r="P3269" s="1">
        <v>48.6</v>
      </c>
      <c r="AD3269" s="1">
        <v>234</v>
      </c>
      <c r="AE3269" s="1">
        <v>5.4</v>
      </c>
    </row>
    <row r="3270" spans="1:31">
      <c r="A3270" t="s">
        <v>73</v>
      </c>
      <c r="B3270">
        <v>22</v>
      </c>
      <c r="C3270" t="s">
        <v>168</v>
      </c>
      <c r="D3270" t="s">
        <v>88</v>
      </c>
      <c r="E3270" t="s">
        <v>21</v>
      </c>
      <c r="F3270">
        <v>97</v>
      </c>
      <c r="G3270" t="s">
        <v>43</v>
      </c>
      <c r="H3270" t="s">
        <v>123</v>
      </c>
      <c r="I3270" t="s">
        <v>55</v>
      </c>
      <c r="J3270">
        <v>2.8</v>
      </c>
      <c r="K3270" t="s">
        <v>76</v>
      </c>
      <c r="L3270" t="s">
        <v>104</v>
      </c>
      <c r="M3270" s="1">
        <v>776</v>
      </c>
      <c r="N3270" s="1">
        <v>1008.8</v>
      </c>
      <c r="O3270" s="1">
        <v>21.728</v>
      </c>
      <c r="P3270" s="1">
        <v>211.072</v>
      </c>
      <c r="AD3270" s="1">
        <v>1008.8</v>
      </c>
      <c r="AE3270" s="1">
        <v>21.728</v>
      </c>
    </row>
    <row r="3271" spans="1:31">
      <c r="A3271" t="s">
        <v>138</v>
      </c>
      <c r="B3271">
        <v>27</v>
      </c>
      <c r="C3271" t="s">
        <v>168</v>
      </c>
      <c r="D3271" t="s">
        <v>20</v>
      </c>
      <c r="E3271" t="s">
        <v>21</v>
      </c>
      <c r="F3271">
        <v>60</v>
      </c>
      <c r="G3271" t="s">
        <v>43</v>
      </c>
      <c r="H3271" t="s">
        <v>160</v>
      </c>
      <c r="I3271" t="s">
        <v>24</v>
      </c>
      <c r="J3271">
        <v>4.9</v>
      </c>
      <c r="K3271" t="s">
        <v>31</v>
      </c>
      <c r="L3271" t="s">
        <v>94</v>
      </c>
      <c r="M3271" s="1">
        <v>300</v>
      </c>
      <c r="N3271" s="1">
        <v>390</v>
      </c>
      <c r="O3271" s="1">
        <v>14.7</v>
      </c>
      <c r="P3271" s="1">
        <v>75.3</v>
      </c>
      <c r="AD3271" s="1">
        <v>390</v>
      </c>
      <c r="AE3271" s="1">
        <v>14.7</v>
      </c>
    </row>
    <row r="3272" spans="1:31">
      <c r="A3272" t="s">
        <v>130</v>
      </c>
      <c r="B3272">
        <v>59</v>
      </c>
      <c r="C3272" t="s">
        <v>168</v>
      </c>
      <c r="D3272" t="s">
        <v>140</v>
      </c>
      <c r="E3272" t="s">
        <v>21</v>
      </c>
      <c r="F3272">
        <v>25</v>
      </c>
      <c r="G3272" t="s">
        <v>43</v>
      </c>
      <c r="H3272" t="s">
        <v>141</v>
      </c>
      <c r="I3272" t="s">
        <v>24</v>
      </c>
      <c r="J3272">
        <v>4.7</v>
      </c>
      <c r="K3272" t="s">
        <v>44</v>
      </c>
      <c r="L3272" t="s">
        <v>48</v>
      </c>
      <c r="M3272" s="1">
        <v>25</v>
      </c>
      <c r="N3272" s="1">
        <v>32.5</v>
      </c>
      <c r="O3272" s="1">
        <v>1.175</v>
      </c>
      <c r="P3272" s="1">
        <v>6.325</v>
      </c>
      <c r="AD3272" s="1">
        <v>32.5</v>
      </c>
      <c r="AE3272" s="1">
        <v>1.175</v>
      </c>
    </row>
    <row r="3273" spans="1:31">
      <c r="A3273" t="s">
        <v>119</v>
      </c>
      <c r="B3273">
        <v>35</v>
      </c>
      <c r="C3273" t="s">
        <v>168</v>
      </c>
      <c r="D3273" t="s">
        <v>140</v>
      </c>
      <c r="E3273" t="s">
        <v>21</v>
      </c>
      <c r="F3273">
        <v>55</v>
      </c>
      <c r="G3273" t="s">
        <v>98</v>
      </c>
      <c r="H3273" t="s">
        <v>152</v>
      </c>
      <c r="I3273" t="s">
        <v>36</v>
      </c>
      <c r="J3273">
        <v>4.4</v>
      </c>
      <c r="K3273" t="s">
        <v>37</v>
      </c>
      <c r="L3273" t="s">
        <v>38</v>
      </c>
      <c r="M3273" s="1">
        <v>55</v>
      </c>
      <c r="N3273" s="1">
        <v>71.5</v>
      </c>
      <c r="O3273" s="1">
        <v>2.42</v>
      </c>
      <c r="P3273" s="1">
        <v>14.08</v>
      </c>
      <c r="AD3273" s="1">
        <v>71.5</v>
      </c>
      <c r="AE3273" s="1">
        <v>2.42</v>
      </c>
    </row>
    <row r="3274" spans="1:31">
      <c r="A3274" t="s">
        <v>116</v>
      </c>
      <c r="B3274">
        <v>58</v>
      </c>
      <c r="C3274" t="s">
        <v>168</v>
      </c>
      <c r="D3274" t="s">
        <v>74</v>
      </c>
      <c r="E3274" t="s">
        <v>42</v>
      </c>
      <c r="F3274">
        <v>99</v>
      </c>
      <c r="G3274" t="s">
        <v>43</v>
      </c>
      <c r="H3274" t="s">
        <v>99</v>
      </c>
      <c r="I3274" t="s">
        <v>24</v>
      </c>
      <c r="J3274">
        <v>3.1</v>
      </c>
      <c r="K3274" t="s">
        <v>44</v>
      </c>
      <c r="L3274" t="s">
        <v>56</v>
      </c>
      <c r="M3274" s="1">
        <v>396</v>
      </c>
      <c r="N3274" s="1">
        <v>514.8</v>
      </c>
      <c r="O3274" s="1">
        <v>12.276</v>
      </c>
      <c r="P3274" s="1">
        <v>106.524</v>
      </c>
      <c r="AD3274" s="1">
        <v>514.8</v>
      </c>
      <c r="AE3274" s="1">
        <v>12.276</v>
      </c>
    </row>
    <row r="3275" spans="1:31">
      <c r="A3275" t="s">
        <v>119</v>
      </c>
      <c r="B3275">
        <v>58</v>
      </c>
      <c r="C3275" t="s">
        <v>168</v>
      </c>
      <c r="D3275" t="s">
        <v>149</v>
      </c>
      <c r="E3275" t="s">
        <v>69</v>
      </c>
      <c r="F3275">
        <v>45</v>
      </c>
      <c r="G3275" t="s">
        <v>35</v>
      </c>
      <c r="H3275" t="s">
        <v>136</v>
      </c>
      <c r="I3275" t="s">
        <v>52</v>
      </c>
      <c r="J3275">
        <v>2.6</v>
      </c>
      <c r="K3275" t="s">
        <v>44</v>
      </c>
      <c r="L3275" t="s">
        <v>104</v>
      </c>
      <c r="M3275" s="1">
        <v>90</v>
      </c>
      <c r="N3275" s="1">
        <v>117</v>
      </c>
      <c r="O3275" s="1">
        <v>2.34</v>
      </c>
      <c r="P3275" s="1">
        <v>24.66</v>
      </c>
      <c r="AD3275" s="1">
        <v>117</v>
      </c>
      <c r="AE3275" s="1">
        <v>2.34</v>
      </c>
    </row>
    <row r="3276" spans="1:31">
      <c r="A3276" t="s">
        <v>111</v>
      </c>
      <c r="B3276">
        <v>46</v>
      </c>
      <c r="C3276" t="s">
        <v>168</v>
      </c>
      <c r="D3276" t="s">
        <v>29</v>
      </c>
      <c r="E3276" t="s">
        <v>21</v>
      </c>
      <c r="F3276">
        <v>20</v>
      </c>
      <c r="G3276" t="s">
        <v>43</v>
      </c>
      <c r="H3276" t="s">
        <v>123</v>
      </c>
      <c r="I3276" t="s">
        <v>36</v>
      </c>
      <c r="J3276">
        <v>3.9</v>
      </c>
      <c r="K3276" t="s">
        <v>31</v>
      </c>
      <c r="L3276" t="s">
        <v>26</v>
      </c>
      <c r="M3276" s="1">
        <v>80</v>
      </c>
      <c r="N3276" s="1">
        <v>104</v>
      </c>
      <c r="O3276" s="1">
        <v>3.12</v>
      </c>
      <c r="P3276" s="1">
        <v>20.88</v>
      </c>
      <c r="AD3276" s="1">
        <v>104</v>
      </c>
      <c r="AE3276" s="1">
        <v>3.12</v>
      </c>
    </row>
    <row r="3277" spans="1:31">
      <c r="A3277" t="s">
        <v>95</v>
      </c>
      <c r="B3277">
        <v>43</v>
      </c>
      <c r="C3277" t="s">
        <v>168</v>
      </c>
      <c r="D3277" t="s">
        <v>101</v>
      </c>
      <c r="E3277" t="s">
        <v>21</v>
      </c>
      <c r="F3277">
        <v>88</v>
      </c>
      <c r="G3277" t="s">
        <v>98</v>
      </c>
      <c r="H3277" t="s">
        <v>102</v>
      </c>
      <c r="I3277" t="s">
        <v>52</v>
      </c>
      <c r="J3277">
        <v>2.6</v>
      </c>
      <c r="K3277" t="s">
        <v>92</v>
      </c>
      <c r="L3277" t="s">
        <v>38</v>
      </c>
      <c r="M3277" s="1">
        <v>440</v>
      </c>
      <c r="N3277" s="1">
        <v>572</v>
      </c>
      <c r="O3277" s="1">
        <v>11.44</v>
      </c>
      <c r="P3277" s="1">
        <v>120.56</v>
      </c>
      <c r="AD3277" s="1">
        <v>572</v>
      </c>
      <c r="AE3277" s="1">
        <v>11.44</v>
      </c>
    </row>
    <row r="3278" spans="1:31">
      <c r="A3278" t="s">
        <v>163</v>
      </c>
      <c r="B3278">
        <v>39</v>
      </c>
      <c r="C3278" t="s">
        <v>168</v>
      </c>
      <c r="D3278" t="s">
        <v>135</v>
      </c>
      <c r="E3278" t="s">
        <v>69</v>
      </c>
      <c r="F3278">
        <v>99</v>
      </c>
      <c r="G3278" t="s">
        <v>43</v>
      </c>
      <c r="H3278" t="s">
        <v>51</v>
      </c>
      <c r="I3278" t="s">
        <v>52</v>
      </c>
      <c r="J3278">
        <v>4</v>
      </c>
      <c r="K3278" t="s">
        <v>44</v>
      </c>
      <c r="L3278" t="s">
        <v>104</v>
      </c>
      <c r="M3278" s="1">
        <v>198</v>
      </c>
      <c r="N3278" s="1">
        <v>257.4</v>
      </c>
      <c r="O3278" s="1">
        <v>7.92</v>
      </c>
      <c r="P3278" s="1">
        <v>51.48</v>
      </c>
      <c r="AD3278" s="1">
        <v>257.4</v>
      </c>
      <c r="AE3278" s="1">
        <v>7.92</v>
      </c>
    </row>
    <row r="3279" spans="1:31">
      <c r="A3279" t="s">
        <v>116</v>
      </c>
      <c r="B3279">
        <v>59</v>
      </c>
      <c r="C3279" t="s">
        <v>168</v>
      </c>
      <c r="D3279" t="s">
        <v>93</v>
      </c>
      <c r="E3279" t="s">
        <v>21</v>
      </c>
      <c r="F3279">
        <v>86</v>
      </c>
      <c r="G3279" t="s">
        <v>43</v>
      </c>
      <c r="H3279" t="s">
        <v>160</v>
      </c>
      <c r="I3279" t="s">
        <v>36</v>
      </c>
      <c r="J3279">
        <v>4.9</v>
      </c>
      <c r="K3279" t="s">
        <v>37</v>
      </c>
      <c r="L3279" t="s">
        <v>94</v>
      </c>
      <c r="M3279" s="1">
        <v>516</v>
      </c>
      <c r="N3279" s="1">
        <v>670.8</v>
      </c>
      <c r="O3279" s="1">
        <v>25.284</v>
      </c>
      <c r="P3279" s="1">
        <v>129.516</v>
      </c>
      <c r="AD3279" s="1">
        <v>670.8</v>
      </c>
      <c r="AE3279" s="1">
        <v>25.284</v>
      </c>
    </row>
    <row r="3280" spans="1:31">
      <c r="A3280" t="s">
        <v>53</v>
      </c>
      <c r="B3280">
        <v>59</v>
      </c>
      <c r="C3280" t="s">
        <v>168</v>
      </c>
      <c r="D3280" t="s">
        <v>88</v>
      </c>
      <c r="E3280" t="s">
        <v>21</v>
      </c>
      <c r="F3280">
        <v>70</v>
      </c>
      <c r="G3280" t="s">
        <v>43</v>
      </c>
      <c r="H3280" t="s">
        <v>100</v>
      </c>
      <c r="I3280" t="s">
        <v>52</v>
      </c>
      <c r="J3280">
        <v>3.3</v>
      </c>
      <c r="K3280" t="s">
        <v>76</v>
      </c>
      <c r="L3280" t="s">
        <v>38</v>
      </c>
      <c r="M3280" s="1">
        <v>560</v>
      </c>
      <c r="N3280" s="1">
        <v>728</v>
      </c>
      <c r="O3280" s="1">
        <v>18.48</v>
      </c>
      <c r="P3280" s="1">
        <v>149.52</v>
      </c>
      <c r="AD3280" s="1">
        <v>728</v>
      </c>
      <c r="AE3280" s="1">
        <v>18.48</v>
      </c>
    </row>
    <row r="3281" spans="1:31">
      <c r="A3281" t="s">
        <v>49</v>
      </c>
      <c r="B3281">
        <v>59</v>
      </c>
      <c r="C3281" t="s">
        <v>168</v>
      </c>
      <c r="D3281" t="s">
        <v>139</v>
      </c>
      <c r="E3281" t="s">
        <v>69</v>
      </c>
      <c r="F3281">
        <v>50</v>
      </c>
      <c r="G3281" t="s">
        <v>35</v>
      </c>
      <c r="H3281" t="s">
        <v>121</v>
      </c>
      <c r="I3281" t="s">
        <v>55</v>
      </c>
      <c r="J3281">
        <v>3</v>
      </c>
      <c r="K3281" t="s">
        <v>92</v>
      </c>
      <c r="L3281" t="s">
        <v>26</v>
      </c>
      <c r="M3281" s="1">
        <v>150</v>
      </c>
      <c r="N3281" s="1">
        <v>195</v>
      </c>
      <c r="O3281" s="1">
        <v>4.5</v>
      </c>
      <c r="P3281" s="1">
        <v>40.5</v>
      </c>
      <c r="AD3281" s="1">
        <v>195</v>
      </c>
      <c r="AE3281" s="1">
        <v>4.5</v>
      </c>
    </row>
    <row r="3282" spans="1:31">
      <c r="A3282" t="s">
        <v>90</v>
      </c>
      <c r="B3282">
        <v>45</v>
      </c>
      <c r="C3282" t="s">
        <v>168</v>
      </c>
      <c r="D3282" t="s">
        <v>68</v>
      </c>
      <c r="E3282" t="s">
        <v>69</v>
      </c>
      <c r="F3282">
        <v>57</v>
      </c>
      <c r="G3282" t="s">
        <v>22</v>
      </c>
      <c r="H3282" t="s">
        <v>121</v>
      </c>
      <c r="I3282" t="s">
        <v>24</v>
      </c>
      <c r="J3282">
        <v>2.7</v>
      </c>
      <c r="K3282" t="s">
        <v>44</v>
      </c>
      <c r="L3282" t="s">
        <v>94</v>
      </c>
      <c r="M3282" s="1">
        <v>513</v>
      </c>
      <c r="N3282" s="1">
        <v>666.9</v>
      </c>
      <c r="O3282" s="1">
        <v>13.851</v>
      </c>
      <c r="P3282" s="1">
        <v>140.049</v>
      </c>
      <c r="AD3282" s="1">
        <v>666.9</v>
      </c>
      <c r="AE3282" s="1">
        <v>13.851</v>
      </c>
    </row>
    <row r="3283" spans="1:31">
      <c r="A3283" t="s">
        <v>46</v>
      </c>
      <c r="B3283">
        <v>27</v>
      </c>
      <c r="C3283" t="s">
        <v>168</v>
      </c>
      <c r="D3283" t="s">
        <v>101</v>
      </c>
      <c r="E3283" t="s">
        <v>21</v>
      </c>
      <c r="F3283">
        <v>69</v>
      </c>
      <c r="G3283" t="s">
        <v>22</v>
      </c>
      <c r="H3283" t="s">
        <v>85</v>
      </c>
      <c r="I3283" t="s">
        <v>24</v>
      </c>
      <c r="J3283">
        <v>3.1</v>
      </c>
      <c r="K3283" t="s">
        <v>76</v>
      </c>
      <c r="L3283" t="s">
        <v>48</v>
      </c>
      <c r="M3283" s="1">
        <v>345</v>
      </c>
      <c r="N3283" s="1">
        <v>448.5</v>
      </c>
      <c r="O3283" s="1">
        <v>10.695</v>
      </c>
      <c r="P3283" s="1">
        <v>92.805</v>
      </c>
      <c r="AD3283" s="1">
        <v>448.5</v>
      </c>
      <c r="AE3283" s="1">
        <v>10.695</v>
      </c>
    </row>
    <row r="3284" spans="1:31">
      <c r="A3284" t="s">
        <v>108</v>
      </c>
      <c r="B3284">
        <v>24</v>
      </c>
      <c r="C3284" t="s">
        <v>168</v>
      </c>
      <c r="D3284" t="s">
        <v>129</v>
      </c>
      <c r="E3284" t="s">
        <v>21</v>
      </c>
      <c r="F3284">
        <v>94</v>
      </c>
      <c r="G3284" t="s">
        <v>43</v>
      </c>
      <c r="H3284" t="s">
        <v>121</v>
      </c>
      <c r="I3284" t="s">
        <v>55</v>
      </c>
      <c r="J3284">
        <v>4.8</v>
      </c>
      <c r="K3284" t="s">
        <v>37</v>
      </c>
      <c r="L3284" t="s">
        <v>94</v>
      </c>
      <c r="M3284" s="1">
        <v>188</v>
      </c>
      <c r="N3284" s="1">
        <v>244.4</v>
      </c>
      <c r="O3284" s="1">
        <v>9.024</v>
      </c>
      <c r="P3284" s="1">
        <v>47.376</v>
      </c>
      <c r="AD3284" s="1">
        <v>244.4</v>
      </c>
      <c r="AE3284" s="1">
        <v>9.024</v>
      </c>
    </row>
    <row r="3285" spans="1:31">
      <c r="A3285" t="s">
        <v>106</v>
      </c>
      <c r="B3285">
        <v>47</v>
      </c>
      <c r="C3285" t="s">
        <v>168</v>
      </c>
      <c r="D3285" t="s">
        <v>114</v>
      </c>
      <c r="E3285" t="s">
        <v>63</v>
      </c>
      <c r="F3285">
        <v>24</v>
      </c>
      <c r="G3285" t="s">
        <v>22</v>
      </c>
      <c r="H3285" t="s">
        <v>75</v>
      </c>
      <c r="I3285" t="s">
        <v>36</v>
      </c>
      <c r="J3285">
        <v>2.9</v>
      </c>
      <c r="K3285" t="s">
        <v>92</v>
      </c>
      <c r="L3285" t="s">
        <v>104</v>
      </c>
      <c r="M3285" s="1">
        <v>168</v>
      </c>
      <c r="N3285" s="1">
        <v>218.4</v>
      </c>
      <c r="O3285" s="1">
        <v>4.872</v>
      </c>
      <c r="P3285" s="1">
        <v>45.528</v>
      </c>
      <c r="AD3285" s="1">
        <v>218.4</v>
      </c>
      <c r="AE3285" s="1">
        <v>4.872</v>
      </c>
    </row>
    <row r="3286" spans="1:31">
      <c r="A3286" t="s">
        <v>18</v>
      </c>
      <c r="B3286">
        <v>70</v>
      </c>
      <c r="C3286" t="s">
        <v>168</v>
      </c>
      <c r="D3286" t="s">
        <v>135</v>
      </c>
      <c r="E3286" t="s">
        <v>69</v>
      </c>
      <c r="F3286">
        <v>79</v>
      </c>
      <c r="G3286" t="s">
        <v>22</v>
      </c>
      <c r="H3286" t="s">
        <v>51</v>
      </c>
      <c r="I3286" t="s">
        <v>36</v>
      </c>
      <c r="J3286">
        <v>4.5</v>
      </c>
      <c r="K3286" t="s">
        <v>25</v>
      </c>
      <c r="L3286" t="s">
        <v>48</v>
      </c>
      <c r="M3286" s="1">
        <v>158</v>
      </c>
      <c r="N3286" s="1">
        <v>205.4</v>
      </c>
      <c r="O3286" s="1">
        <v>7.11</v>
      </c>
      <c r="P3286" s="1">
        <v>40.29</v>
      </c>
      <c r="AD3286" s="1">
        <v>205.4</v>
      </c>
      <c r="AE3286" s="1">
        <v>7.11</v>
      </c>
    </row>
    <row r="3287" spans="1:31">
      <c r="A3287" t="s">
        <v>80</v>
      </c>
      <c r="B3287">
        <v>58</v>
      </c>
      <c r="C3287" t="s">
        <v>168</v>
      </c>
      <c r="D3287" t="s">
        <v>139</v>
      </c>
      <c r="E3287" t="s">
        <v>69</v>
      </c>
      <c r="F3287">
        <v>31</v>
      </c>
      <c r="G3287" t="s">
        <v>98</v>
      </c>
      <c r="H3287" t="s">
        <v>152</v>
      </c>
      <c r="I3287" t="s">
        <v>55</v>
      </c>
      <c r="J3287">
        <v>4.6</v>
      </c>
      <c r="K3287" t="s">
        <v>31</v>
      </c>
      <c r="L3287" t="s">
        <v>38</v>
      </c>
      <c r="M3287" s="1">
        <v>93</v>
      </c>
      <c r="N3287" s="1">
        <v>120.9</v>
      </c>
      <c r="O3287" s="1">
        <v>4.278</v>
      </c>
      <c r="P3287" s="1">
        <v>23.622</v>
      </c>
      <c r="AD3287" s="1">
        <v>120.9</v>
      </c>
      <c r="AE3287" s="1">
        <v>4.278</v>
      </c>
    </row>
    <row r="3288" spans="1:31">
      <c r="A3288" t="s">
        <v>130</v>
      </c>
      <c r="B3288">
        <v>45</v>
      </c>
      <c r="C3288" t="s">
        <v>168</v>
      </c>
      <c r="D3288" t="s">
        <v>114</v>
      </c>
      <c r="E3288" t="s">
        <v>63</v>
      </c>
      <c r="F3288">
        <v>67</v>
      </c>
      <c r="G3288" t="s">
        <v>22</v>
      </c>
      <c r="H3288" t="s">
        <v>70</v>
      </c>
      <c r="I3288" t="s">
        <v>24</v>
      </c>
      <c r="J3288">
        <v>5</v>
      </c>
      <c r="K3288" t="s">
        <v>25</v>
      </c>
      <c r="L3288" t="s">
        <v>26</v>
      </c>
      <c r="M3288" s="1">
        <v>469</v>
      </c>
      <c r="N3288" s="1">
        <v>609.7</v>
      </c>
      <c r="O3288" s="1">
        <v>23.45</v>
      </c>
      <c r="P3288" s="1">
        <v>117.25</v>
      </c>
      <c r="AD3288" s="1">
        <v>609.7</v>
      </c>
      <c r="AE3288" s="1">
        <v>23.45</v>
      </c>
    </row>
    <row r="3289" spans="1:31">
      <c r="A3289" t="s">
        <v>61</v>
      </c>
      <c r="B3289">
        <v>24</v>
      </c>
      <c r="C3289" t="s">
        <v>168</v>
      </c>
      <c r="D3289" t="s">
        <v>93</v>
      </c>
      <c r="E3289" t="s">
        <v>21</v>
      </c>
      <c r="F3289">
        <v>63</v>
      </c>
      <c r="G3289" t="s">
        <v>22</v>
      </c>
      <c r="H3289" t="s">
        <v>100</v>
      </c>
      <c r="I3289" t="s">
        <v>36</v>
      </c>
      <c r="J3289">
        <v>4.3</v>
      </c>
      <c r="K3289" t="s">
        <v>37</v>
      </c>
      <c r="L3289" t="s">
        <v>38</v>
      </c>
      <c r="M3289" s="1">
        <v>378</v>
      </c>
      <c r="N3289" s="1">
        <v>491.4</v>
      </c>
      <c r="O3289" s="1">
        <v>16.254</v>
      </c>
      <c r="P3289" s="1">
        <v>97.146</v>
      </c>
      <c r="AD3289" s="1">
        <v>491.4</v>
      </c>
      <c r="AE3289" s="1">
        <v>16.254</v>
      </c>
    </row>
    <row r="3290" spans="1:31">
      <c r="A3290" t="s">
        <v>146</v>
      </c>
      <c r="B3290">
        <v>67</v>
      </c>
      <c r="C3290" t="s">
        <v>168</v>
      </c>
      <c r="D3290" t="s">
        <v>68</v>
      </c>
      <c r="E3290" t="s">
        <v>69</v>
      </c>
      <c r="F3290">
        <v>61</v>
      </c>
      <c r="G3290" t="s">
        <v>98</v>
      </c>
      <c r="H3290" t="s">
        <v>51</v>
      </c>
      <c r="I3290" t="s">
        <v>36</v>
      </c>
      <c r="J3290">
        <v>4.9</v>
      </c>
      <c r="K3290" t="s">
        <v>37</v>
      </c>
      <c r="L3290" t="s">
        <v>77</v>
      </c>
      <c r="M3290" s="1">
        <v>549</v>
      </c>
      <c r="N3290" s="1">
        <v>713.7</v>
      </c>
      <c r="O3290" s="1">
        <v>26.901</v>
      </c>
      <c r="P3290" s="1">
        <v>137.799</v>
      </c>
      <c r="AD3290" s="1">
        <v>713.7</v>
      </c>
      <c r="AE3290" s="1">
        <v>26.901</v>
      </c>
    </row>
    <row r="3291" spans="1:31">
      <c r="A3291" t="s">
        <v>53</v>
      </c>
      <c r="B3291">
        <v>31</v>
      </c>
      <c r="C3291" t="s">
        <v>168</v>
      </c>
      <c r="D3291" t="s">
        <v>147</v>
      </c>
      <c r="E3291" t="s">
        <v>69</v>
      </c>
      <c r="F3291">
        <v>50</v>
      </c>
      <c r="G3291" t="s">
        <v>43</v>
      </c>
      <c r="H3291" t="s">
        <v>30</v>
      </c>
      <c r="I3291" t="s">
        <v>52</v>
      </c>
      <c r="J3291">
        <v>4</v>
      </c>
      <c r="K3291" t="s">
        <v>25</v>
      </c>
      <c r="L3291" t="s">
        <v>104</v>
      </c>
      <c r="M3291" s="1">
        <v>200</v>
      </c>
      <c r="N3291" s="1">
        <v>260</v>
      </c>
      <c r="O3291" s="1">
        <v>8</v>
      </c>
      <c r="P3291" s="1">
        <v>52</v>
      </c>
      <c r="AD3291" s="1">
        <v>260</v>
      </c>
      <c r="AE3291" s="1">
        <v>8</v>
      </c>
    </row>
    <row r="3292" spans="1:31">
      <c r="A3292" t="s">
        <v>128</v>
      </c>
      <c r="B3292">
        <v>52</v>
      </c>
      <c r="C3292" t="s">
        <v>168</v>
      </c>
      <c r="D3292" t="s">
        <v>62</v>
      </c>
      <c r="E3292" t="s">
        <v>63</v>
      </c>
      <c r="F3292">
        <v>82</v>
      </c>
      <c r="G3292" t="s">
        <v>22</v>
      </c>
      <c r="H3292" t="s">
        <v>100</v>
      </c>
      <c r="I3292" t="s">
        <v>36</v>
      </c>
      <c r="J3292">
        <v>3.1</v>
      </c>
      <c r="K3292" t="s">
        <v>44</v>
      </c>
      <c r="L3292" t="s">
        <v>94</v>
      </c>
      <c r="M3292" s="1">
        <v>656</v>
      </c>
      <c r="N3292" s="1">
        <v>852.8</v>
      </c>
      <c r="O3292" s="1">
        <v>20.336</v>
      </c>
      <c r="P3292" s="1">
        <v>176.464</v>
      </c>
      <c r="AD3292" s="1">
        <v>852.8</v>
      </c>
      <c r="AE3292" s="1">
        <v>20.336</v>
      </c>
    </row>
    <row r="3293" spans="1:31">
      <c r="A3293" t="s">
        <v>145</v>
      </c>
      <c r="B3293">
        <v>29</v>
      </c>
      <c r="C3293" t="s">
        <v>168</v>
      </c>
      <c r="D3293" t="s">
        <v>149</v>
      </c>
      <c r="E3293" t="s">
        <v>69</v>
      </c>
      <c r="F3293">
        <v>51</v>
      </c>
      <c r="G3293" t="s">
        <v>22</v>
      </c>
      <c r="H3293" t="s">
        <v>81</v>
      </c>
      <c r="I3293" t="s">
        <v>55</v>
      </c>
      <c r="J3293">
        <v>2.6</v>
      </c>
      <c r="K3293" t="s">
        <v>31</v>
      </c>
      <c r="L3293" t="s">
        <v>94</v>
      </c>
      <c r="M3293" s="1">
        <v>102</v>
      </c>
      <c r="N3293" s="1">
        <v>132.6</v>
      </c>
      <c r="O3293" s="1">
        <v>2.652</v>
      </c>
      <c r="P3293" s="1">
        <v>27.948</v>
      </c>
      <c r="AD3293" s="1">
        <v>132.6</v>
      </c>
      <c r="AE3293" s="1">
        <v>2.652</v>
      </c>
    </row>
    <row r="3294" spans="1:31">
      <c r="A3294" t="s">
        <v>67</v>
      </c>
      <c r="B3294">
        <v>62</v>
      </c>
      <c r="C3294" t="s">
        <v>168</v>
      </c>
      <c r="D3294" t="s">
        <v>68</v>
      </c>
      <c r="E3294" t="s">
        <v>69</v>
      </c>
      <c r="F3294">
        <v>23</v>
      </c>
      <c r="G3294" t="s">
        <v>22</v>
      </c>
      <c r="H3294" t="s">
        <v>23</v>
      </c>
      <c r="I3294" t="s">
        <v>36</v>
      </c>
      <c r="J3294">
        <v>4.9</v>
      </c>
      <c r="K3294" t="s">
        <v>76</v>
      </c>
      <c r="L3294" t="s">
        <v>26</v>
      </c>
      <c r="M3294" s="1">
        <v>207</v>
      </c>
      <c r="N3294" s="1">
        <v>269.1</v>
      </c>
      <c r="O3294" s="1">
        <v>10.143</v>
      </c>
      <c r="P3294" s="1">
        <v>51.957</v>
      </c>
      <c r="AD3294" s="1">
        <v>269.1</v>
      </c>
      <c r="AE3294" s="1">
        <v>10.143</v>
      </c>
    </row>
    <row r="3295" spans="1:31">
      <c r="A3295" t="s">
        <v>61</v>
      </c>
      <c r="B3295">
        <v>19</v>
      </c>
      <c r="C3295" t="s">
        <v>168</v>
      </c>
      <c r="D3295" t="s">
        <v>62</v>
      </c>
      <c r="E3295" t="s">
        <v>63</v>
      </c>
      <c r="F3295">
        <v>91</v>
      </c>
      <c r="G3295" t="s">
        <v>43</v>
      </c>
      <c r="H3295" t="s">
        <v>85</v>
      </c>
      <c r="I3295" t="s">
        <v>36</v>
      </c>
      <c r="J3295">
        <v>3.5</v>
      </c>
      <c r="K3295" t="s">
        <v>37</v>
      </c>
      <c r="L3295" t="s">
        <v>26</v>
      </c>
      <c r="M3295" s="1">
        <v>728</v>
      </c>
      <c r="N3295" s="1">
        <v>946.4</v>
      </c>
      <c r="O3295" s="1">
        <v>25.48</v>
      </c>
      <c r="P3295" s="1">
        <v>192.92</v>
      </c>
      <c r="AD3295" s="1">
        <v>946.4</v>
      </c>
      <c r="AE3295" s="1">
        <v>25.48</v>
      </c>
    </row>
    <row r="3296" spans="1:31">
      <c r="A3296" t="s">
        <v>146</v>
      </c>
      <c r="B3296">
        <v>62</v>
      </c>
      <c r="C3296" t="s">
        <v>168</v>
      </c>
      <c r="D3296" t="s">
        <v>29</v>
      </c>
      <c r="E3296" t="s">
        <v>21</v>
      </c>
      <c r="F3296">
        <v>60</v>
      </c>
      <c r="G3296" t="s">
        <v>35</v>
      </c>
      <c r="H3296" t="s">
        <v>152</v>
      </c>
      <c r="I3296" t="s">
        <v>36</v>
      </c>
      <c r="J3296">
        <v>4.5</v>
      </c>
      <c r="K3296" t="s">
        <v>76</v>
      </c>
      <c r="L3296" t="s">
        <v>77</v>
      </c>
      <c r="M3296" s="1">
        <v>240</v>
      </c>
      <c r="N3296" s="1">
        <v>312</v>
      </c>
      <c r="O3296" s="1">
        <v>10.8</v>
      </c>
      <c r="P3296" s="1">
        <v>61.2</v>
      </c>
      <c r="AD3296" s="1">
        <v>312</v>
      </c>
      <c r="AE3296" s="1">
        <v>10.8</v>
      </c>
    </row>
    <row r="3297" spans="1:31">
      <c r="A3297" t="s">
        <v>61</v>
      </c>
      <c r="B3297">
        <v>70</v>
      </c>
      <c r="C3297" t="s">
        <v>168</v>
      </c>
      <c r="D3297" t="s">
        <v>20</v>
      </c>
      <c r="E3297" t="s">
        <v>21</v>
      </c>
      <c r="F3297">
        <v>34</v>
      </c>
      <c r="G3297" t="s">
        <v>35</v>
      </c>
      <c r="H3297" t="s">
        <v>99</v>
      </c>
      <c r="I3297" t="s">
        <v>52</v>
      </c>
      <c r="J3297">
        <v>2.8</v>
      </c>
      <c r="K3297" t="s">
        <v>31</v>
      </c>
      <c r="L3297" t="s">
        <v>38</v>
      </c>
      <c r="M3297" s="1">
        <v>170</v>
      </c>
      <c r="N3297" s="1">
        <v>221</v>
      </c>
      <c r="O3297" s="1">
        <v>4.76</v>
      </c>
      <c r="P3297" s="1">
        <v>46.24</v>
      </c>
      <c r="AD3297" s="1">
        <v>221</v>
      </c>
      <c r="AE3297" s="1">
        <v>4.76</v>
      </c>
    </row>
    <row r="3298" spans="1:31">
      <c r="A3298" t="s">
        <v>134</v>
      </c>
      <c r="B3298">
        <v>20</v>
      </c>
      <c r="C3298" t="s">
        <v>168</v>
      </c>
      <c r="D3298" t="s">
        <v>20</v>
      </c>
      <c r="E3298" t="s">
        <v>21</v>
      </c>
      <c r="F3298">
        <v>23</v>
      </c>
      <c r="G3298" t="s">
        <v>43</v>
      </c>
      <c r="H3298" t="s">
        <v>102</v>
      </c>
      <c r="I3298" t="s">
        <v>36</v>
      </c>
      <c r="J3298">
        <v>4.2</v>
      </c>
      <c r="K3298" t="s">
        <v>25</v>
      </c>
      <c r="L3298" t="s">
        <v>56</v>
      </c>
      <c r="M3298" s="1">
        <v>115</v>
      </c>
      <c r="N3298" s="1">
        <v>149.5</v>
      </c>
      <c r="O3298" s="1">
        <v>4.83</v>
      </c>
      <c r="P3298" s="1">
        <v>29.67</v>
      </c>
      <c r="AD3298" s="1">
        <v>149.5</v>
      </c>
      <c r="AE3298" s="1">
        <v>4.83</v>
      </c>
    </row>
    <row r="3299" spans="1:31">
      <c r="A3299" t="s">
        <v>61</v>
      </c>
      <c r="B3299">
        <v>67</v>
      </c>
      <c r="C3299" t="s">
        <v>168</v>
      </c>
      <c r="D3299" t="s">
        <v>149</v>
      </c>
      <c r="E3299" t="s">
        <v>69</v>
      </c>
      <c r="F3299">
        <v>82</v>
      </c>
      <c r="G3299" t="s">
        <v>43</v>
      </c>
      <c r="H3299" t="s">
        <v>89</v>
      </c>
      <c r="I3299" t="s">
        <v>55</v>
      </c>
      <c r="J3299">
        <v>4.1</v>
      </c>
      <c r="K3299" t="s">
        <v>44</v>
      </c>
      <c r="L3299" t="s">
        <v>94</v>
      </c>
      <c r="M3299" s="1">
        <v>164</v>
      </c>
      <c r="N3299" s="1">
        <v>213.2</v>
      </c>
      <c r="O3299" s="1">
        <v>6.724</v>
      </c>
      <c r="P3299" s="1">
        <v>42.476</v>
      </c>
      <c r="AD3299" s="1">
        <v>213.2</v>
      </c>
      <c r="AE3299" s="1">
        <v>6.724</v>
      </c>
    </row>
    <row r="3300" spans="1:31">
      <c r="A3300" t="s">
        <v>145</v>
      </c>
      <c r="B3300">
        <v>65</v>
      </c>
      <c r="C3300" t="s">
        <v>168</v>
      </c>
      <c r="D3300" t="s">
        <v>114</v>
      </c>
      <c r="E3300" t="s">
        <v>63</v>
      </c>
      <c r="F3300">
        <v>73</v>
      </c>
      <c r="G3300" t="s">
        <v>43</v>
      </c>
      <c r="H3300" t="s">
        <v>125</v>
      </c>
      <c r="I3300" t="s">
        <v>55</v>
      </c>
      <c r="J3300">
        <v>3.5</v>
      </c>
      <c r="K3300" t="s">
        <v>76</v>
      </c>
      <c r="L3300" t="s">
        <v>104</v>
      </c>
      <c r="M3300" s="1">
        <v>511</v>
      </c>
      <c r="N3300" s="1">
        <v>664.3</v>
      </c>
      <c r="O3300" s="1">
        <v>17.885</v>
      </c>
      <c r="P3300" s="1">
        <v>135.415</v>
      </c>
      <c r="AD3300" s="1">
        <v>664.3</v>
      </c>
      <c r="AE3300" s="1">
        <v>17.885</v>
      </c>
    </row>
    <row r="3301" spans="1:31">
      <c r="A3301" t="s">
        <v>163</v>
      </c>
      <c r="B3301">
        <v>45</v>
      </c>
      <c r="C3301" t="s">
        <v>168</v>
      </c>
      <c r="D3301" t="s">
        <v>59</v>
      </c>
      <c r="E3301" t="s">
        <v>21</v>
      </c>
      <c r="F3301">
        <v>32</v>
      </c>
      <c r="G3301" t="s">
        <v>22</v>
      </c>
      <c r="H3301" t="s">
        <v>91</v>
      </c>
      <c r="I3301" t="s">
        <v>36</v>
      </c>
      <c r="J3301">
        <v>4</v>
      </c>
      <c r="K3301" t="s">
        <v>25</v>
      </c>
      <c r="L3301" t="s">
        <v>94</v>
      </c>
      <c r="M3301" s="1">
        <v>160</v>
      </c>
      <c r="N3301" s="1">
        <v>208</v>
      </c>
      <c r="O3301" s="1">
        <v>6.4</v>
      </c>
      <c r="P3301" s="1">
        <v>41.6</v>
      </c>
      <c r="AD3301" s="1">
        <v>208</v>
      </c>
      <c r="AE3301" s="1">
        <v>6.4</v>
      </c>
    </row>
    <row r="3302" spans="1:31">
      <c r="A3302" t="s">
        <v>111</v>
      </c>
      <c r="B3302">
        <v>26</v>
      </c>
      <c r="C3302" t="s">
        <v>168</v>
      </c>
      <c r="D3302" t="s">
        <v>139</v>
      </c>
      <c r="E3302" t="s">
        <v>69</v>
      </c>
      <c r="F3302">
        <v>80</v>
      </c>
      <c r="G3302" t="s">
        <v>43</v>
      </c>
      <c r="H3302" t="s">
        <v>60</v>
      </c>
      <c r="I3302" t="s">
        <v>36</v>
      </c>
      <c r="J3302">
        <v>4</v>
      </c>
      <c r="K3302" t="s">
        <v>76</v>
      </c>
      <c r="L3302" t="s">
        <v>77</v>
      </c>
      <c r="M3302" s="1">
        <v>240</v>
      </c>
      <c r="N3302" s="1">
        <v>312</v>
      </c>
      <c r="O3302" s="1">
        <v>9.6</v>
      </c>
      <c r="P3302" s="1">
        <v>62.4</v>
      </c>
      <c r="AD3302" s="1">
        <v>312</v>
      </c>
      <c r="AE3302" s="1">
        <v>9.6</v>
      </c>
    </row>
    <row r="3303" spans="1:31">
      <c r="A3303" t="s">
        <v>111</v>
      </c>
      <c r="B3303">
        <v>36</v>
      </c>
      <c r="C3303" t="s">
        <v>168</v>
      </c>
      <c r="D3303" t="s">
        <v>101</v>
      </c>
      <c r="E3303" t="s">
        <v>21</v>
      </c>
      <c r="F3303">
        <v>58</v>
      </c>
      <c r="G3303" t="s">
        <v>98</v>
      </c>
      <c r="H3303" t="s">
        <v>60</v>
      </c>
      <c r="I3303" t="s">
        <v>52</v>
      </c>
      <c r="J3303">
        <v>2.5</v>
      </c>
      <c r="K3303" t="s">
        <v>37</v>
      </c>
      <c r="L3303" t="s">
        <v>26</v>
      </c>
      <c r="M3303" s="1">
        <v>290</v>
      </c>
      <c r="N3303" s="1">
        <v>377</v>
      </c>
      <c r="O3303" s="1">
        <v>7.25</v>
      </c>
      <c r="P3303" s="1">
        <v>79.75</v>
      </c>
      <c r="AD3303" s="1">
        <v>377</v>
      </c>
      <c r="AE3303" s="1">
        <v>7.25</v>
      </c>
    </row>
    <row r="3304" spans="1:31">
      <c r="A3304" t="s">
        <v>95</v>
      </c>
      <c r="B3304">
        <v>36</v>
      </c>
      <c r="C3304" t="s">
        <v>168</v>
      </c>
      <c r="D3304" t="s">
        <v>20</v>
      </c>
      <c r="E3304" t="s">
        <v>21</v>
      </c>
      <c r="F3304">
        <v>82</v>
      </c>
      <c r="G3304" t="s">
        <v>98</v>
      </c>
      <c r="H3304" t="s">
        <v>133</v>
      </c>
      <c r="I3304" t="s">
        <v>24</v>
      </c>
      <c r="J3304">
        <v>4.2</v>
      </c>
      <c r="K3304" t="s">
        <v>25</v>
      </c>
      <c r="L3304" t="s">
        <v>77</v>
      </c>
      <c r="M3304" s="1">
        <v>410</v>
      </c>
      <c r="N3304" s="1">
        <v>533</v>
      </c>
      <c r="O3304" s="1">
        <v>17.22</v>
      </c>
      <c r="P3304" s="1">
        <v>105.78</v>
      </c>
      <c r="AD3304" s="1">
        <v>533</v>
      </c>
      <c r="AE3304" s="1">
        <v>17.22</v>
      </c>
    </row>
    <row r="3305" spans="1:31">
      <c r="A3305" t="s">
        <v>97</v>
      </c>
      <c r="B3305">
        <v>20</v>
      </c>
      <c r="C3305" t="s">
        <v>168</v>
      </c>
      <c r="D3305" t="s">
        <v>149</v>
      </c>
      <c r="E3305" t="s">
        <v>69</v>
      </c>
      <c r="F3305">
        <v>60</v>
      </c>
      <c r="G3305" t="s">
        <v>35</v>
      </c>
      <c r="H3305" t="s">
        <v>47</v>
      </c>
      <c r="I3305" t="s">
        <v>52</v>
      </c>
      <c r="J3305">
        <v>3.4</v>
      </c>
      <c r="K3305" t="s">
        <v>37</v>
      </c>
      <c r="L3305" t="s">
        <v>26</v>
      </c>
      <c r="M3305" s="1">
        <v>120</v>
      </c>
      <c r="N3305" s="1">
        <v>156</v>
      </c>
      <c r="O3305" s="1">
        <v>4.08</v>
      </c>
      <c r="P3305" s="1">
        <v>31.92</v>
      </c>
      <c r="AD3305" s="1">
        <v>156</v>
      </c>
      <c r="AE3305" s="1">
        <v>4.08</v>
      </c>
    </row>
    <row r="3306" spans="1:31">
      <c r="A3306" t="s">
        <v>97</v>
      </c>
      <c r="B3306">
        <v>30</v>
      </c>
      <c r="C3306" t="s">
        <v>168</v>
      </c>
      <c r="D3306" t="s">
        <v>68</v>
      </c>
      <c r="E3306" t="s">
        <v>69</v>
      </c>
      <c r="F3306">
        <v>79</v>
      </c>
      <c r="G3306" t="s">
        <v>98</v>
      </c>
      <c r="H3306" t="s">
        <v>136</v>
      </c>
      <c r="I3306" t="s">
        <v>55</v>
      </c>
      <c r="J3306">
        <v>4.8</v>
      </c>
      <c r="K3306" t="s">
        <v>76</v>
      </c>
      <c r="L3306" t="s">
        <v>104</v>
      </c>
      <c r="M3306" s="1">
        <v>711</v>
      </c>
      <c r="N3306" s="1">
        <v>924.3</v>
      </c>
      <c r="O3306" s="1">
        <v>34.128</v>
      </c>
      <c r="P3306" s="1">
        <v>179.172</v>
      </c>
      <c r="AD3306" s="1">
        <v>924.3</v>
      </c>
      <c r="AE3306" s="1">
        <v>34.128</v>
      </c>
    </row>
    <row r="3307" spans="1:31">
      <c r="A3307" t="s">
        <v>161</v>
      </c>
      <c r="B3307">
        <v>34</v>
      </c>
      <c r="C3307" t="s">
        <v>168</v>
      </c>
      <c r="D3307" t="s">
        <v>117</v>
      </c>
      <c r="E3307" t="s">
        <v>21</v>
      </c>
      <c r="F3307">
        <v>41</v>
      </c>
      <c r="G3307" t="s">
        <v>22</v>
      </c>
      <c r="H3307" t="s">
        <v>123</v>
      </c>
      <c r="I3307" t="s">
        <v>52</v>
      </c>
      <c r="J3307">
        <v>4.9</v>
      </c>
      <c r="K3307" t="s">
        <v>44</v>
      </c>
      <c r="L3307" t="s">
        <v>77</v>
      </c>
      <c r="M3307" s="1">
        <v>164</v>
      </c>
      <c r="N3307" s="1">
        <v>213.2</v>
      </c>
      <c r="O3307" s="1">
        <v>8.036</v>
      </c>
      <c r="P3307" s="1">
        <v>41.164</v>
      </c>
      <c r="AD3307" s="1">
        <v>213.2</v>
      </c>
      <c r="AE3307" s="1">
        <v>8.036</v>
      </c>
    </row>
    <row r="3308" spans="1:31">
      <c r="A3308" t="s">
        <v>127</v>
      </c>
      <c r="B3308">
        <v>63</v>
      </c>
      <c r="C3308" t="s">
        <v>168</v>
      </c>
      <c r="D3308" t="s">
        <v>114</v>
      </c>
      <c r="E3308" t="s">
        <v>63</v>
      </c>
      <c r="F3308">
        <v>39</v>
      </c>
      <c r="G3308" t="s">
        <v>22</v>
      </c>
      <c r="H3308" t="s">
        <v>136</v>
      </c>
      <c r="I3308" t="s">
        <v>52</v>
      </c>
      <c r="J3308">
        <v>3.6</v>
      </c>
      <c r="K3308" t="s">
        <v>25</v>
      </c>
      <c r="L3308" t="s">
        <v>26</v>
      </c>
      <c r="M3308" s="1">
        <v>273</v>
      </c>
      <c r="N3308" s="1">
        <v>354.9</v>
      </c>
      <c r="O3308" s="1">
        <v>9.828</v>
      </c>
      <c r="P3308" s="1">
        <v>72.072</v>
      </c>
      <c r="AD3308" s="1">
        <v>354.9</v>
      </c>
      <c r="AE3308" s="1">
        <v>9.828</v>
      </c>
    </row>
    <row r="3309" spans="1:31">
      <c r="A3309" t="s">
        <v>154</v>
      </c>
      <c r="B3309">
        <v>18</v>
      </c>
      <c r="C3309" t="s">
        <v>168</v>
      </c>
      <c r="D3309" t="s">
        <v>135</v>
      </c>
      <c r="E3309" t="s">
        <v>69</v>
      </c>
      <c r="F3309">
        <v>36</v>
      </c>
      <c r="G3309" t="s">
        <v>35</v>
      </c>
      <c r="H3309" t="s">
        <v>102</v>
      </c>
      <c r="I3309" t="s">
        <v>24</v>
      </c>
      <c r="J3309">
        <v>4</v>
      </c>
      <c r="K3309" t="s">
        <v>31</v>
      </c>
      <c r="L3309" t="s">
        <v>94</v>
      </c>
      <c r="M3309" s="1">
        <v>72</v>
      </c>
      <c r="N3309" s="1">
        <v>93.6</v>
      </c>
      <c r="O3309" s="1">
        <v>2.88</v>
      </c>
      <c r="P3309" s="1">
        <v>18.72</v>
      </c>
      <c r="AD3309" s="1">
        <v>93.6</v>
      </c>
      <c r="AE3309" s="1">
        <v>2.88</v>
      </c>
    </row>
    <row r="3310" spans="1:31">
      <c r="A3310" t="s">
        <v>156</v>
      </c>
      <c r="B3310">
        <v>55</v>
      </c>
      <c r="C3310" t="s">
        <v>168</v>
      </c>
      <c r="D3310" t="s">
        <v>34</v>
      </c>
      <c r="E3310" t="s">
        <v>21</v>
      </c>
      <c r="F3310">
        <v>70</v>
      </c>
      <c r="G3310" t="s">
        <v>43</v>
      </c>
      <c r="H3310" t="s">
        <v>70</v>
      </c>
      <c r="I3310" t="s">
        <v>55</v>
      </c>
      <c r="J3310">
        <v>2.6</v>
      </c>
      <c r="K3310" t="s">
        <v>31</v>
      </c>
      <c r="L3310" t="s">
        <v>94</v>
      </c>
      <c r="M3310" s="1">
        <v>490</v>
      </c>
      <c r="N3310" s="1">
        <v>637</v>
      </c>
      <c r="O3310" s="1">
        <v>12.74</v>
      </c>
      <c r="P3310" s="1">
        <v>134.26</v>
      </c>
      <c r="AD3310" s="1">
        <v>637</v>
      </c>
      <c r="AE3310" s="1">
        <v>12.74</v>
      </c>
    </row>
    <row r="3311" spans="1:31">
      <c r="A3311" t="s">
        <v>33</v>
      </c>
      <c r="B3311">
        <v>48</v>
      </c>
      <c r="C3311" t="s">
        <v>168</v>
      </c>
      <c r="D3311" t="s">
        <v>68</v>
      </c>
      <c r="E3311" t="s">
        <v>69</v>
      </c>
      <c r="F3311">
        <v>47</v>
      </c>
      <c r="G3311" t="s">
        <v>43</v>
      </c>
      <c r="H3311" t="s">
        <v>160</v>
      </c>
      <c r="I3311" t="s">
        <v>52</v>
      </c>
      <c r="J3311">
        <v>3.1</v>
      </c>
      <c r="K3311" t="s">
        <v>44</v>
      </c>
      <c r="L3311" t="s">
        <v>94</v>
      </c>
      <c r="M3311" s="1">
        <v>423</v>
      </c>
      <c r="N3311" s="1">
        <v>549.9</v>
      </c>
      <c r="O3311" s="1">
        <v>13.113</v>
      </c>
      <c r="P3311" s="1">
        <v>113.787</v>
      </c>
      <c r="AD3311" s="1">
        <v>549.9</v>
      </c>
      <c r="AE3311" s="1">
        <v>13.113</v>
      </c>
    </row>
    <row r="3312" spans="1:31">
      <c r="A3312" t="s">
        <v>162</v>
      </c>
      <c r="B3312">
        <v>45</v>
      </c>
      <c r="C3312" t="s">
        <v>168</v>
      </c>
      <c r="D3312" t="s">
        <v>114</v>
      </c>
      <c r="E3312" t="s">
        <v>63</v>
      </c>
      <c r="F3312">
        <v>27</v>
      </c>
      <c r="G3312" t="s">
        <v>43</v>
      </c>
      <c r="H3312" t="s">
        <v>70</v>
      </c>
      <c r="I3312" t="s">
        <v>24</v>
      </c>
      <c r="J3312">
        <v>3.6</v>
      </c>
      <c r="K3312" t="s">
        <v>44</v>
      </c>
      <c r="L3312" t="s">
        <v>26</v>
      </c>
      <c r="M3312" s="1">
        <v>189</v>
      </c>
      <c r="N3312" s="1">
        <v>245.7</v>
      </c>
      <c r="O3312" s="1">
        <v>6.804</v>
      </c>
      <c r="P3312" s="1">
        <v>49.896</v>
      </c>
      <c r="AD3312" s="1">
        <v>245.7</v>
      </c>
      <c r="AE3312" s="1">
        <v>6.804</v>
      </c>
    </row>
    <row r="3313" spans="1:31">
      <c r="A3313" t="s">
        <v>113</v>
      </c>
      <c r="B3313">
        <v>29</v>
      </c>
      <c r="C3313" t="s">
        <v>168</v>
      </c>
      <c r="D3313" t="s">
        <v>139</v>
      </c>
      <c r="E3313" t="s">
        <v>69</v>
      </c>
      <c r="F3313">
        <v>52</v>
      </c>
      <c r="G3313" t="s">
        <v>22</v>
      </c>
      <c r="H3313" t="s">
        <v>160</v>
      </c>
      <c r="I3313" t="s">
        <v>52</v>
      </c>
      <c r="J3313">
        <v>4</v>
      </c>
      <c r="K3313" t="s">
        <v>76</v>
      </c>
      <c r="L3313" t="s">
        <v>48</v>
      </c>
      <c r="M3313" s="1">
        <v>156</v>
      </c>
      <c r="N3313" s="1">
        <v>202.8</v>
      </c>
      <c r="O3313" s="1">
        <v>6.24</v>
      </c>
      <c r="P3313" s="1">
        <v>40.56</v>
      </c>
      <c r="AD3313" s="1">
        <v>202.8</v>
      </c>
      <c r="AE3313" s="1">
        <v>6.24</v>
      </c>
    </row>
    <row r="3314" spans="1:31">
      <c r="A3314" t="s">
        <v>58</v>
      </c>
      <c r="B3314">
        <v>55</v>
      </c>
      <c r="C3314" t="s">
        <v>168</v>
      </c>
      <c r="D3314" t="s">
        <v>50</v>
      </c>
      <c r="E3314" t="s">
        <v>42</v>
      </c>
      <c r="F3314">
        <v>75</v>
      </c>
      <c r="G3314" t="s">
        <v>22</v>
      </c>
      <c r="H3314" t="s">
        <v>100</v>
      </c>
      <c r="I3314" t="s">
        <v>52</v>
      </c>
      <c r="J3314">
        <v>3.9</v>
      </c>
      <c r="K3314" t="s">
        <v>31</v>
      </c>
      <c r="L3314" t="s">
        <v>56</v>
      </c>
      <c r="M3314" s="1">
        <v>525</v>
      </c>
      <c r="N3314" s="1">
        <v>682.5</v>
      </c>
      <c r="O3314" s="1">
        <v>20.475</v>
      </c>
      <c r="P3314" s="1">
        <v>137.025</v>
      </c>
      <c r="AD3314" s="1">
        <v>682.5</v>
      </c>
      <c r="AE3314" s="1">
        <v>20.475</v>
      </c>
    </row>
    <row r="3315" spans="1:31">
      <c r="A3315" t="s">
        <v>126</v>
      </c>
      <c r="B3315">
        <v>55</v>
      </c>
      <c r="C3315" t="s">
        <v>168</v>
      </c>
      <c r="D3315" t="s">
        <v>139</v>
      </c>
      <c r="E3315" t="s">
        <v>69</v>
      </c>
      <c r="F3315">
        <v>30</v>
      </c>
      <c r="G3315" t="s">
        <v>98</v>
      </c>
      <c r="H3315" t="s">
        <v>100</v>
      </c>
      <c r="I3315" t="s">
        <v>55</v>
      </c>
      <c r="J3315">
        <v>3.9</v>
      </c>
      <c r="K3315" t="s">
        <v>37</v>
      </c>
      <c r="L3315" t="s">
        <v>94</v>
      </c>
      <c r="M3315" s="1">
        <v>90</v>
      </c>
      <c r="N3315" s="1">
        <v>117</v>
      </c>
      <c r="O3315" s="1">
        <v>3.51</v>
      </c>
      <c r="P3315" s="1">
        <v>23.49</v>
      </c>
      <c r="AD3315" s="1">
        <v>117</v>
      </c>
      <c r="AE3315" s="1">
        <v>3.51</v>
      </c>
    </row>
    <row r="3316" spans="1:31">
      <c r="A3316" t="s">
        <v>126</v>
      </c>
      <c r="B3316">
        <v>55</v>
      </c>
      <c r="C3316" t="s">
        <v>168</v>
      </c>
      <c r="D3316" t="s">
        <v>140</v>
      </c>
      <c r="E3316" t="s">
        <v>21</v>
      </c>
      <c r="F3316">
        <v>94</v>
      </c>
      <c r="G3316" t="s">
        <v>43</v>
      </c>
      <c r="H3316" t="s">
        <v>89</v>
      </c>
      <c r="I3316" t="s">
        <v>36</v>
      </c>
      <c r="J3316">
        <v>3.3</v>
      </c>
      <c r="K3316" t="s">
        <v>37</v>
      </c>
      <c r="L3316" t="s">
        <v>56</v>
      </c>
      <c r="M3316" s="1">
        <v>94</v>
      </c>
      <c r="N3316" s="1">
        <v>122.2</v>
      </c>
      <c r="O3316" s="1">
        <v>3.102</v>
      </c>
      <c r="P3316" s="1">
        <v>25.098</v>
      </c>
      <c r="AD3316" s="1">
        <v>122.2</v>
      </c>
      <c r="AE3316" s="1">
        <v>3.102</v>
      </c>
    </row>
    <row r="3317" spans="1:31">
      <c r="A3317" t="s">
        <v>18</v>
      </c>
      <c r="B3317">
        <v>48</v>
      </c>
      <c r="C3317" t="s">
        <v>168</v>
      </c>
      <c r="D3317" t="s">
        <v>135</v>
      </c>
      <c r="E3317" t="s">
        <v>69</v>
      </c>
      <c r="F3317">
        <v>68</v>
      </c>
      <c r="G3317" t="s">
        <v>35</v>
      </c>
      <c r="H3317" t="s">
        <v>85</v>
      </c>
      <c r="I3317" t="s">
        <v>52</v>
      </c>
      <c r="J3317">
        <v>2.9</v>
      </c>
      <c r="K3317" t="s">
        <v>44</v>
      </c>
      <c r="L3317" t="s">
        <v>104</v>
      </c>
      <c r="M3317" s="1">
        <v>136</v>
      </c>
      <c r="N3317" s="1">
        <v>176.8</v>
      </c>
      <c r="O3317" s="1">
        <v>3.944</v>
      </c>
      <c r="P3317" s="1">
        <v>36.856</v>
      </c>
      <c r="AD3317" s="1">
        <v>176.8</v>
      </c>
      <c r="AE3317" s="1">
        <v>3.944</v>
      </c>
    </row>
    <row r="3318" spans="1:31">
      <c r="A3318" t="s">
        <v>145</v>
      </c>
      <c r="B3318">
        <v>42</v>
      </c>
      <c r="C3318" t="s">
        <v>168</v>
      </c>
      <c r="D3318" t="s">
        <v>140</v>
      </c>
      <c r="E3318" t="s">
        <v>21</v>
      </c>
      <c r="F3318">
        <v>45</v>
      </c>
      <c r="G3318" t="s">
        <v>43</v>
      </c>
      <c r="H3318" t="s">
        <v>81</v>
      </c>
      <c r="I3318" t="s">
        <v>52</v>
      </c>
      <c r="J3318">
        <v>3.1</v>
      </c>
      <c r="K3318" t="s">
        <v>92</v>
      </c>
      <c r="L3318" t="s">
        <v>26</v>
      </c>
      <c r="M3318" s="1">
        <v>45</v>
      </c>
      <c r="N3318" s="1">
        <v>58.5</v>
      </c>
      <c r="O3318" s="1">
        <v>1.395</v>
      </c>
      <c r="P3318" s="1">
        <v>12.105</v>
      </c>
      <c r="AD3318" s="1">
        <v>58.5</v>
      </c>
      <c r="AE3318" s="1">
        <v>1.395</v>
      </c>
    </row>
    <row r="3319" spans="1:31">
      <c r="A3319" t="s">
        <v>106</v>
      </c>
      <c r="B3319">
        <v>21</v>
      </c>
      <c r="C3319" t="s">
        <v>168</v>
      </c>
      <c r="D3319" t="s">
        <v>139</v>
      </c>
      <c r="E3319" t="s">
        <v>69</v>
      </c>
      <c r="F3319">
        <v>67</v>
      </c>
      <c r="G3319" t="s">
        <v>98</v>
      </c>
      <c r="H3319" t="s">
        <v>70</v>
      </c>
      <c r="I3319" t="s">
        <v>52</v>
      </c>
      <c r="J3319">
        <v>4.7</v>
      </c>
      <c r="K3319" t="s">
        <v>31</v>
      </c>
      <c r="L3319" t="s">
        <v>56</v>
      </c>
      <c r="M3319" s="1">
        <v>201</v>
      </c>
      <c r="N3319" s="1">
        <v>261.3</v>
      </c>
      <c r="O3319" s="1">
        <v>9.447</v>
      </c>
      <c r="P3319" s="1">
        <v>50.853</v>
      </c>
      <c r="AD3319" s="1">
        <v>261.3</v>
      </c>
      <c r="AE3319" s="1">
        <v>9.447</v>
      </c>
    </row>
    <row r="3320" spans="1:31">
      <c r="A3320" t="s">
        <v>128</v>
      </c>
      <c r="B3320">
        <v>45</v>
      </c>
      <c r="C3320" t="s">
        <v>168</v>
      </c>
      <c r="D3320" t="s">
        <v>114</v>
      </c>
      <c r="E3320" t="s">
        <v>63</v>
      </c>
      <c r="F3320">
        <v>46</v>
      </c>
      <c r="G3320" t="s">
        <v>43</v>
      </c>
      <c r="H3320" t="s">
        <v>81</v>
      </c>
      <c r="I3320" t="s">
        <v>52</v>
      </c>
      <c r="J3320">
        <v>3.9</v>
      </c>
      <c r="K3320" t="s">
        <v>44</v>
      </c>
      <c r="L3320" t="s">
        <v>94</v>
      </c>
      <c r="M3320" s="1">
        <v>322</v>
      </c>
      <c r="N3320" s="1">
        <v>418.6</v>
      </c>
      <c r="O3320" s="1">
        <v>12.558</v>
      </c>
      <c r="P3320" s="1">
        <v>84.042</v>
      </c>
      <c r="AD3320" s="1">
        <v>418.6</v>
      </c>
      <c r="AE3320" s="1">
        <v>12.558</v>
      </c>
    </row>
    <row r="3321" spans="1:31">
      <c r="A3321" t="s">
        <v>128</v>
      </c>
      <c r="B3321">
        <v>23</v>
      </c>
      <c r="C3321" t="s">
        <v>168</v>
      </c>
      <c r="D3321" t="s">
        <v>59</v>
      </c>
      <c r="E3321" t="s">
        <v>21</v>
      </c>
      <c r="F3321">
        <v>31</v>
      </c>
      <c r="G3321" t="s">
        <v>43</v>
      </c>
      <c r="H3321" t="s">
        <v>141</v>
      </c>
      <c r="I3321" t="s">
        <v>52</v>
      </c>
      <c r="J3321">
        <v>4.3</v>
      </c>
      <c r="K3321" t="s">
        <v>37</v>
      </c>
      <c r="L3321" t="s">
        <v>104</v>
      </c>
      <c r="M3321" s="1">
        <v>155</v>
      </c>
      <c r="N3321" s="1">
        <v>201.5</v>
      </c>
      <c r="O3321" s="1">
        <v>6.665</v>
      </c>
      <c r="P3321" s="1">
        <v>39.835</v>
      </c>
      <c r="AD3321" s="1">
        <v>201.5</v>
      </c>
      <c r="AE3321" s="1">
        <v>6.665</v>
      </c>
    </row>
    <row r="3322" spans="1:31">
      <c r="A3322" t="s">
        <v>130</v>
      </c>
      <c r="B3322">
        <v>66</v>
      </c>
      <c r="C3322" t="s">
        <v>168</v>
      </c>
      <c r="D3322" t="s">
        <v>20</v>
      </c>
      <c r="E3322" t="s">
        <v>21</v>
      </c>
      <c r="F3322">
        <v>44</v>
      </c>
      <c r="G3322" t="s">
        <v>98</v>
      </c>
      <c r="H3322" t="s">
        <v>64</v>
      </c>
      <c r="I3322" t="s">
        <v>55</v>
      </c>
      <c r="J3322">
        <v>4.2</v>
      </c>
      <c r="K3322" t="s">
        <v>31</v>
      </c>
      <c r="L3322" t="s">
        <v>104</v>
      </c>
      <c r="M3322" s="1">
        <v>220</v>
      </c>
      <c r="N3322" s="1">
        <v>286</v>
      </c>
      <c r="O3322" s="1">
        <v>9.24</v>
      </c>
      <c r="P3322" s="1">
        <v>56.76</v>
      </c>
      <c r="AD3322" s="1">
        <v>286</v>
      </c>
      <c r="AE3322" s="1">
        <v>9.24</v>
      </c>
    </row>
    <row r="3323" spans="1:31">
      <c r="A3323" t="s">
        <v>28</v>
      </c>
      <c r="B3323">
        <v>32</v>
      </c>
      <c r="C3323" t="s">
        <v>168</v>
      </c>
      <c r="D3323" t="s">
        <v>62</v>
      </c>
      <c r="E3323" t="s">
        <v>63</v>
      </c>
      <c r="F3323">
        <v>100</v>
      </c>
      <c r="G3323" t="s">
        <v>35</v>
      </c>
      <c r="H3323" t="s">
        <v>60</v>
      </c>
      <c r="I3323" t="s">
        <v>24</v>
      </c>
      <c r="J3323">
        <v>4.3</v>
      </c>
      <c r="K3323" t="s">
        <v>25</v>
      </c>
      <c r="L3323" t="s">
        <v>48</v>
      </c>
      <c r="M3323" s="1">
        <v>800</v>
      </c>
      <c r="N3323" s="1">
        <v>1040</v>
      </c>
      <c r="O3323" s="1">
        <v>34.4</v>
      </c>
      <c r="P3323" s="1">
        <v>205.6</v>
      </c>
      <c r="AD3323" s="1">
        <v>1040</v>
      </c>
      <c r="AE3323" s="1">
        <v>34.4</v>
      </c>
    </row>
    <row r="3324" spans="1:31">
      <c r="A3324" t="s">
        <v>131</v>
      </c>
      <c r="B3324">
        <v>52</v>
      </c>
      <c r="C3324" t="s">
        <v>168</v>
      </c>
      <c r="D3324" t="s">
        <v>29</v>
      </c>
      <c r="E3324" t="s">
        <v>21</v>
      </c>
      <c r="F3324">
        <v>92</v>
      </c>
      <c r="G3324" t="s">
        <v>98</v>
      </c>
      <c r="H3324" t="s">
        <v>136</v>
      </c>
      <c r="I3324" t="s">
        <v>24</v>
      </c>
      <c r="J3324">
        <v>4.6</v>
      </c>
      <c r="K3324" t="s">
        <v>44</v>
      </c>
      <c r="L3324" t="s">
        <v>38</v>
      </c>
      <c r="M3324" s="1">
        <v>368</v>
      </c>
      <c r="N3324" s="1">
        <v>478.4</v>
      </c>
      <c r="O3324" s="1">
        <v>16.928</v>
      </c>
      <c r="P3324" s="1">
        <v>93.472</v>
      </c>
      <c r="AD3324" s="1">
        <v>478.4</v>
      </c>
      <c r="AE3324" s="1">
        <v>16.928</v>
      </c>
    </row>
    <row r="3325" spans="1:31">
      <c r="A3325" t="s">
        <v>128</v>
      </c>
      <c r="B3325">
        <v>54</v>
      </c>
      <c r="C3325" t="s">
        <v>168</v>
      </c>
      <c r="D3325" t="s">
        <v>68</v>
      </c>
      <c r="E3325" t="s">
        <v>69</v>
      </c>
      <c r="F3325">
        <v>78</v>
      </c>
      <c r="G3325" t="s">
        <v>43</v>
      </c>
      <c r="H3325" t="s">
        <v>150</v>
      </c>
      <c r="I3325" t="s">
        <v>24</v>
      </c>
      <c r="J3325">
        <v>3.8</v>
      </c>
      <c r="K3325" t="s">
        <v>37</v>
      </c>
      <c r="L3325" t="s">
        <v>94</v>
      </c>
      <c r="M3325" s="1">
        <v>702</v>
      </c>
      <c r="N3325" s="1">
        <v>912.6</v>
      </c>
      <c r="O3325" s="1">
        <v>26.676</v>
      </c>
      <c r="P3325" s="1">
        <v>183.924</v>
      </c>
      <c r="AD3325" s="1">
        <v>912.6</v>
      </c>
      <c r="AE3325" s="1">
        <v>26.676</v>
      </c>
    </row>
    <row r="3326" spans="1:31">
      <c r="A3326" t="s">
        <v>67</v>
      </c>
      <c r="B3326">
        <v>37</v>
      </c>
      <c r="C3326" t="s">
        <v>168</v>
      </c>
      <c r="D3326" t="s">
        <v>129</v>
      </c>
      <c r="E3326" t="s">
        <v>21</v>
      </c>
      <c r="F3326">
        <v>32</v>
      </c>
      <c r="G3326" t="s">
        <v>35</v>
      </c>
      <c r="H3326" t="s">
        <v>121</v>
      </c>
      <c r="I3326" t="s">
        <v>55</v>
      </c>
      <c r="J3326">
        <v>3.3</v>
      </c>
      <c r="K3326" t="s">
        <v>25</v>
      </c>
      <c r="L3326" t="s">
        <v>38</v>
      </c>
      <c r="M3326" s="1">
        <v>64</v>
      </c>
      <c r="N3326" s="1">
        <v>83.2</v>
      </c>
      <c r="O3326" s="1">
        <v>2.112</v>
      </c>
      <c r="P3326" s="1">
        <v>17.088</v>
      </c>
      <c r="AD3326" s="1">
        <v>83.2</v>
      </c>
      <c r="AE3326" s="1">
        <v>2.112</v>
      </c>
    </row>
    <row r="3327" spans="1:31">
      <c r="A3327" t="s">
        <v>134</v>
      </c>
      <c r="B3327">
        <v>29</v>
      </c>
      <c r="C3327" t="s">
        <v>168</v>
      </c>
      <c r="D3327" t="s">
        <v>41</v>
      </c>
      <c r="E3327" t="s">
        <v>42</v>
      </c>
      <c r="F3327">
        <v>97</v>
      </c>
      <c r="G3327" t="s">
        <v>43</v>
      </c>
      <c r="H3327" t="s">
        <v>30</v>
      </c>
      <c r="I3327" t="s">
        <v>55</v>
      </c>
      <c r="J3327">
        <v>3.7</v>
      </c>
      <c r="K3327" t="s">
        <v>25</v>
      </c>
      <c r="L3327" t="s">
        <v>94</v>
      </c>
      <c r="M3327" s="1">
        <v>291</v>
      </c>
      <c r="N3327" s="1">
        <v>378.3</v>
      </c>
      <c r="O3327" s="1">
        <v>10.767</v>
      </c>
      <c r="P3327" s="1">
        <v>76.533</v>
      </c>
      <c r="AD3327" s="1">
        <v>378.3</v>
      </c>
      <c r="AE3327" s="1">
        <v>10.767</v>
      </c>
    </row>
    <row r="3328" spans="1:31">
      <c r="A3328" t="s">
        <v>128</v>
      </c>
      <c r="B3328">
        <v>47</v>
      </c>
      <c r="C3328" t="s">
        <v>168</v>
      </c>
      <c r="D3328" t="s">
        <v>159</v>
      </c>
      <c r="E3328" t="s">
        <v>69</v>
      </c>
      <c r="F3328">
        <v>95</v>
      </c>
      <c r="G3328" t="s">
        <v>43</v>
      </c>
      <c r="H3328" t="s">
        <v>152</v>
      </c>
      <c r="I3328" t="s">
        <v>52</v>
      </c>
      <c r="J3328">
        <v>4.3</v>
      </c>
      <c r="K3328" t="s">
        <v>92</v>
      </c>
      <c r="L3328" t="s">
        <v>48</v>
      </c>
      <c r="M3328" s="1">
        <v>190</v>
      </c>
      <c r="N3328" s="1">
        <v>247</v>
      </c>
      <c r="O3328" s="1">
        <v>8.17</v>
      </c>
      <c r="P3328" s="1">
        <v>48.83</v>
      </c>
      <c r="AD3328" s="1">
        <v>247</v>
      </c>
      <c r="AE3328" s="1">
        <v>8.17</v>
      </c>
    </row>
    <row r="3329" spans="1:31">
      <c r="A3329" t="s">
        <v>155</v>
      </c>
      <c r="B3329">
        <v>47</v>
      </c>
      <c r="C3329" t="s">
        <v>168</v>
      </c>
      <c r="D3329" t="s">
        <v>59</v>
      </c>
      <c r="E3329" t="s">
        <v>21</v>
      </c>
      <c r="F3329">
        <v>64</v>
      </c>
      <c r="G3329" t="s">
        <v>43</v>
      </c>
      <c r="H3329" t="s">
        <v>100</v>
      </c>
      <c r="I3329" t="s">
        <v>36</v>
      </c>
      <c r="J3329">
        <v>4.1</v>
      </c>
      <c r="K3329" t="s">
        <v>92</v>
      </c>
      <c r="L3329" t="s">
        <v>56</v>
      </c>
      <c r="M3329" s="1">
        <v>320</v>
      </c>
      <c r="N3329" s="1">
        <v>416</v>
      </c>
      <c r="O3329" s="1">
        <v>13.12</v>
      </c>
      <c r="P3329" s="1">
        <v>82.88</v>
      </c>
      <c r="AD3329" s="1">
        <v>416</v>
      </c>
      <c r="AE3329" s="1">
        <v>13.12</v>
      </c>
    </row>
    <row r="3330" spans="1:31">
      <c r="A3330" t="s">
        <v>166</v>
      </c>
      <c r="B3330">
        <v>42</v>
      </c>
      <c r="C3330" t="s">
        <v>168</v>
      </c>
      <c r="D3330" t="s">
        <v>41</v>
      </c>
      <c r="E3330" t="s">
        <v>42</v>
      </c>
      <c r="F3330">
        <v>35</v>
      </c>
      <c r="G3330" t="s">
        <v>43</v>
      </c>
      <c r="H3330" t="s">
        <v>89</v>
      </c>
      <c r="I3330" t="s">
        <v>36</v>
      </c>
      <c r="J3330">
        <v>3.2</v>
      </c>
      <c r="K3330" t="s">
        <v>31</v>
      </c>
      <c r="L3330" t="s">
        <v>77</v>
      </c>
      <c r="M3330" s="1">
        <v>105</v>
      </c>
      <c r="N3330" s="1">
        <v>136.5</v>
      </c>
      <c r="O3330" s="1">
        <v>3.36</v>
      </c>
      <c r="P3330" s="1">
        <v>28.14</v>
      </c>
      <c r="AD3330" s="1">
        <v>136.5</v>
      </c>
      <c r="AE3330" s="1">
        <v>3.36</v>
      </c>
    </row>
    <row r="3331" spans="1:31">
      <c r="A3331" t="s">
        <v>142</v>
      </c>
      <c r="B3331">
        <v>34</v>
      </c>
      <c r="C3331" t="s">
        <v>168</v>
      </c>
      <c r="D3331" t="s">
        <v>147</v>
      </c>
      <c r="E3331" t="s">
        <v>69</v>
      </c>
      <c r="F3331">
        <v>54</v>
      </c>
      <c r="G3331" t="s">
        <v>43</v>
      </c>
      <c r="H3331" t="s">
        <v>23</v>
      </c>
      <c r="I3331" t="s">
        <v>24</v>
      </c>
      <c r="J3331">
        <v>3.8</v>
      </c>
      <c r="K3331" t="s">
        <v>92</v>
      </c>
      <c r="L3331" t="s">
        <v>77</v>
      </c>
      <c r="M3331" s="1">
        <v>216</v>
      </c>
      <c r="N3331" s="1">
        <v>280.8</v>
      </c>
      <c r="O3331" s="1">
        <v>8.208</v>
      </c>
      <c r="P3331" s="1">
        <v>56.592</v>
      </c>
      <c r="AD3331" s="1">
        <v>280.8</v>
      </c>
      <c r="AE3331" s="1">
        <v>8.208</v>
      </c>
    </row>
    <row r="3332" spans="1:31">
      <c r="A3332" t="s">
        <v>67</v>
      </c>
      <c r="B3332">
        <v>38</v>
      </c>
      <c r="C3332" t="s">
        <v>168</v>
      </c>
      <c r="D3332" t="s">
        <v>50</v>
      </c>
      <c r="E3332" t="s">
        <v>42</v>
      </c>
      <c r="F3332">
        <v>96</v>
      </c>
      <c r="G3332" t="s">
        <v>43</v>
      </c>
      <c r="H3332" t="s">
        <v>100</v>
      </c>
      <c r="I3332" t="s">
        <v>36</v>
      </c>
      <c r="J3332">
        <v>3.2</v>
      </c>
      <c r="K3332" t="s">
        <v>76</v>
      </c>
      <c r="L3332" t="s">
        <v>56</v>
      </c>
      <c r="M3332" s="1">
        <v>672</v>
      </c>
      <c r="N3332" s="1">
        <v>873.6</v>
      </c>
      <c r="O3332" s="1">
        <v>21.504</v>
      </c>
      <c r="P3332" s="1">
        <v>180.096</v>
      </c>
      <c r="AD3332" s="1">
        <v>873.6</v>
      </c>
      <c r="AE3332" s="1">
        <v>21.504</v>
      </c>
    </row>
    <row r="3333" spans="1:31">
      <c r="A3333" t="s">
        <v>108</v>
      </c>
      <c r="B3333">
        <v>55</v>
      </c>
      <c r="C3333" t="s">
        <v>168</v>
      </c>
      <c r="D3333" t="s">
        <v>96</v>
      </c>
      <c r="E3333" t="s">
        <v>69</v>
      </c>
      <c r="F3333">
        <v>58</v>
      </c>
      <c r="G3333" t="s">
        <v>43</v>
      </c>
      <c r="H3333" t="s">
        <v>70</v>
      </c>
      <c r="I3333" t="s">
        <v>52</v>
      </c>
      <c r="J3333">
        <v>3.5</v>
      </c>
      <c r="K3333" t="s">
        <v>44</v>
      </c>
      <c r="L3333" t="s">
        <v>56</v>
      </c>
      <c r="M3333" s="1">
        <v>58</v>
      </c>
      <c r="N3333" s="1">
        <v>75.4</v>
      </c>
      <c r="O3333" s="1">
        <v>2.03</v>
      </c>
      <c r="P3333" s="1">
        <v>15.37</v>
      </c>
      <c r="AD3333" s="1">
        <v>75.4</v>
      </c>
      <c r="AE3333" s="1">
        <v>2.03</v>
      </c>
    </row>
    <row r="3334" spans="1:31">
      <c r="A3334" t="s">
        <v>165</v>
      </c>
      <c r="B3334">
        <v>27</v>
      </c>
      <c r="C3334" t="s">
        <v>168</v>
      </c>
      <c r="D3334" t="s">
        <v>129</v>
      </c>
      <c r="E3334" t="s">
        <v>21</v>
      </c>
      <c r="F3334">
        <v>23</v>
      </c>
      <c r="G3334" t="s">
        <v>43</v>
      </c>
      <c r="H3334" t="s">
        <v>64</v>
      </c>
      <c r="I3334" t="s">
        <v>52</v>
      </c>
      <c r="J3334">
        <v>3.1</v>
      </c>
      <c r="K3334" t="s">
        <v>44</v>
      </c>
      <c r="L3334" t="s">
        <v>77</v>
      </c>
      <c r="M3334" s="1">
        <v>46</v>
      </c>
      <c r="N3334" s="1">
        <v>59.8</v>
      </c>
      <c r="O3334" s="1">
        <v>1.426</v>
      </c>
      <c r="P3334" s="1">
        <v>12.374</v>
      </c>
      <c r="AD3334" s="1">
        <v>59.8</v>
      </c>
      <c r="AE3334" s="1">
        <v>1.426</v>
      </c>
    </row>
    <row r="3335" spans="1:31">
      <c r="A3335" t="s">
        <v>164</v>
      </c>
      <c r="B3335">
        <v>55</v>
      </c>
      <c r="C3335" t="s">
        <v>168</v>
      </c>
      <c r="D3335" t="s">
        <v>34</v>
      </c>
      <c r="E3335" t="s">
        <v>21</v>
      </c>
      <c r="F3335">
        <v>35</v>
      </c>
      <c r="G3335" t="s">
        <v>43</v>
      </c>
      <c r="H3335" t="s">
        <v>89</v>
      </c>
      <c r="I3335" t="s">
        <v>36</v>
      </c>
      <c r="J3335">
        <v>4.2</v>
      </c>
      <c r="K3335" t="s">
        <v>44</v>
      </c>
      <c r="L3335" t="s">
        <v>94</v>
      </c>
      <c r="M3335" s="1">
        <v>245</v>
      </c>
      <c r="N3335" s="1">
        <v>318.5</v>
      </c>
      <c r="O3335" s="1">
        <v>10.29</v>
      </c>
      <c r="P3335" s="1">
        <v>63.21</v>
      </c>
      <c r="AD3335" s="1">
        <v>318.5</v>
      </c>
      <c r="AE3335" s="1">
        <v>10.29</v>
      </c>
    </row>
    <row r="3336" spans="1:31">
      <c r="A3336" t="s">
        <v>108</v>
      </c>
      <c r="B3336">
        <v>66</v>
      </c>
      <c r="C3336" t="s">
        <v>168</v>
      </c>
      <c r="D3336" t="s">
        <v>54</v>
      </c>
      <c r="E3336" t="s">
        <v>21</v>
      </c>
      <c r="F3336">
        <v>23</v>
      </c>
      <c r="G3336" t="s">
        <v>43</v>
      </c>
      <c r="H3336" t="s">
        <v>133</v>
      </c>
      <c r="I3336" t="s">
        <v>52</v>
      </c>
      <c r="J3336">
        <v>3.4</v>
      </c>
      <c r="K3336" t="s">
        <v>37</v>
      </c>
      <c r="L3336" t="s">
        <v>48</v>
      </c>
      <c r="M3336" s="1">
        <v>69</v>
      </c>
      <c r="N3336" s="1">
        <v>89.7</v>
      </c>
      <c r="O3336" s="1">
        <v>2.346</v>
      </c>
      <c r="P3336" s="1">
        <v>18.354</v>
      </c>
      <c r="AD3336" s="1">
        <v>89.7</v>
      </c>
      <c r="AE3336" s="1">
        <v>2.346</v>
      </c>
    </row>
    <row r="3337" spans="1:31">
      <c r="A3337" t="s">
        <v>116</v>
      </c>
      <c r="B3337">
        <v>44</v>
      </c>
      <c r="C3337" t="s">
        <v>168</v>
      </c>
      <c r="D3337" t="s">
        <v>139</v>
      </c>
      <c r="E3337" t="s">
        <v>69</v>
      </c>
      <c r="F3337">
        <v>94</v>
      </c>
      <c r="G3337" t="s">
        <v>98</v>
      </c>
      <c r="H3337" t="s">
        <v>123</v>
      </c>
      <c r="I3337" t="s">
        <v>24</v>
      </c>
      <c r="J3337">
        <v>3.5</v>
      </c>
      <c r="K3337" t="s">
        <v>76</v>
      </c>
      <c r="L3337" t="s">
        <v>56</v>
      </c>
      <c r="M3337" s="1">
        <v>282</v>
      </c>
      <c r="N3337" s="1">
        <v>366.6</v>
      </c>
      <c r="O3337" s="1">
        <v>9.87</v>
      </c>
      <c r="P3337" s="1">
        <v>74.73</v>
      </c>
      <c r="AD3337" s="1">
        <v>366.6</v>
      </c>
      <c r="AE3337" s="1">
        <v>9.87</v>
      </c>
    </row>
    <row r="3338" spans="1:31">
      <c r="A3338" t="s">
        <v>53</v>
      </c>
      <c r="B3338">
        <v>39</v>
      </c>
      <c r="C3338" t="s">
        <v>168</v>
      </c>
      <c r="D3338" t="s">
        <v>20</v>
      </c>
      <c r="E3338" t="s">
        <v>21</v>
      </c>
      <c r="F3338">
        <v>45</v>
      </c>
      <c r="G3338" t="s">
        <v>43</v>
      </c>
      <c r="H3338" t="s">
        <v>125</v>
      </c>
      <c r="I3338" t="s">
        <v>55</v>
      </c>
      <c r="J3338">
        <v>4</v>
      </c>
      <c r="K3338" t="s">
        <v>92</v>
      </c>
      <c r="L3338" t="s">
        <v>48</v>
      </c>
      <c r="M3338" s="1">
        <v>225</v>
      </c>
      <c r="N3338" s="1">
        <v>292.5</v>
      </c>
      <c r="O3338" s="1">
        <v>9</v>
      </c>
      <c r="P3338" s="1">
        <v>58.5</v>
      </c>
      <c r="AD3338" s="1">
        <v>292.5</v>
      </c>
      <c r="AE3338" s="1">
        <v>9</v>
      </c>
    </row>
    <row r="3339" spans="1:31">
      <c r="A3339" t="s">
        <v>132</v>
      </c>
      <c r="B3339">
        <v>23</v>
      </c>
      <c r="C3339" t="s">
        <v>168</v>
      </c>
      <c r="D3339" t="s">
        <v>114</v>
      </c>
      <c r="E3339" t="s">
        <v>63</v>
      </c>
      <c r="F3339">
        <v>23</v>
      </c>
      <c r="G3339" t="s">
        <v>22</v>
      </c>
      <c r="H3339" t="s">
        <v>160</v>
      </c>
      <c r="I3339" t="s">
        <v>24</v>
      </c>
      <c r="J3339">
        <v>4.4</v>
      </c>
      <c r="K3339" t="s">
        <v>76</v>
      </c>
      <c r="L3339" t="s">
        <v>77</v>
      </c>
      <c r="M3339" s="1">
        <v>161</v>
      </c>
      <c r="N3339" s="1">
        <v>209.3</v>
      </c>
      <c r="O3339" s="1">
        <v>7.084</v>
      </c>
      <c r="P3339" s="1">
        <v>41.216</v>
      </c>
      <c r="AD3339" s="1">
        <v>209.3</v>
      </c>
      <c r="AE3339" s="1">
        <v>7.084</v>
      </c>
    </row>
    <row r="3340" spans="1:31">
      <c r="A3340" t="s">
        <v>164</v>
      </c>
      <c r="B3340">
        <v>29</v>
      </c>
      <c r="C3340" t="s">
        <v>168</v>
      </c>
      <c r="D3340" t="s">
        <v>93</v>
      </c>
      <c r="E3340" t="s">
        <v>21</v>
      </c>
      <c r="F3340">
        <v>94</v>
      </c>
      <c r="G3340" t="s">
        <v>22</v>
      </c>
      <c r="H3340" t="s">
        <v>51</v>
      </c>
      <c r="I3340" t="s">
        <v>24</v>
      </c>
      <c r="J3340">
        <v>2.9</v>
      </c>
      <c r="K3340" t="s">
        <v>37</v>
      </c>
      <c r="L3340" t="s">
        <v>94</v>
      </c>
      <c r="M3340" s="1">
        <v>564</v>
      </c>
      <c r="N3340" s="1">
        <v>733.2</v>
      </c>
      <c r="O3340" s="1">
        <v>16.356</v>
      </c>
      <c r="P3340" s="1">
        <v>152.844</v>
      </c>
      <c r="AD3340" s="1">
        <v>733.2</v>
      </c>
      <c r="AE3340" s="1">
        <v>16.356</v>
      </c>
    </row>
    <row r="3341" spans="1:31">
      <c r="A3341" t="s">
        <v>161</v>
      </c>
      <c r="B3341">
        <v>20</v>
      </c>
      <c r="C3341" t="s">
        <v>168</v>
      </c>
      <c r="D3341" t="s">
        <v>159</v>
      </c>
      <c r="E3341" t="s">
        <v>69</v>
      </c>
      <c r="F3341">
        <v>99</v>
      </c>
      <c r="G3341" t="s">
        <v>43</v>
      </c>
      <c r="H3341" t="s">
        <v>123</v>
      </c>
      <c r="I3341" t="s">
        <v>55</v>
      </c>
      <c r="J3341">
        <v>3.6</v>
      </c>
      <c r="K3341" t="s">
        <v>31</v>
      </c>
      <c r="L3341" t="s">
        <v>26</v>
      </c>
      <c r="M3341" s="1">
        <v>198</v>
      </c>
      <c r="N3341" s="1">
        <v>257.4</v>
      </c>
      <c r="O3341" s="1">
        <v>7.128</v>
      </c>
      <c r="P3341" s="1">
        <v>52.272</v>
      </c>
      <c r="AD3341" s="1">
        <v>257.4</v>
      </c>
      <c r="AE3341" s="1">
        <v>7.128</v>
      </c>
    </row>
    <row r="3342" spans="1:31">
      <c r="A3342" t="s">
        <v>157</v>
      </c>
      <c r="B3342">
        <v>42</v>
      </c>
      <c r="C3342" t="s">
        <v>168</v>
      </c>
      <c r="D3342" t="s">
        <v>129</v>
      </c>
      <c r="E3342" t="s">
        <v>21</v>
      </c>
      <c r="F3342">
        <v>36</v>
      </c>
      <c r="G3342" t="s">
        <v>98</v>
      </c>
      <c r="H3342" t="s">
        <v>30</v>
      </c>
      <c r="I3342" t="s">
        <v>55</v>
      </c>
      <c r="J3342">
        <v>4.4</v>
      </c>
      <c r="K3342" t="s">
        <v>37</v>
      </c>
      <c r="L3342" t="s">
        <v>26</v>
      </c>
      <c r="M3342" s="1">
        <v>72</v>
      </c>
      <c r="N3342" s="1">
        <v>93.6</v>
      </c>
      <c r="O3342" s="1">
        <v>3.168</v>
      </c>
      <c r="P3342" s="1">
        <v>18.432</v>
      </c>
      <c r="AD3342" s="1">
        <v>93.6</v>
      </c>
      <c r="AE3342" s="1">
        <v>3.168</v>
      </c>
    </row>
    <row r="3343" spans="1:31">
      <c r="A3343" t="s">
        <v>155</v>
      </c>
      <c r="B3343">
        <v>55</v>
      </c>
      <c r="C3343" t="s">
        <v>168</v>
      </c>
      <c r="D3343" t="s">
        <v>114</v>
      </c>
      <c r="E3343" t="s">
        <v>63</v>
      </c>
      <c r="F3343">
        <v>50</v>
      </c>
      <c r="G3343" t="s">
        <v>98</v>
      </c>
      <c r="H3343" t="s">
        <v>81</v>
      </c>
      <c r="I3343" t="s">
        <v>52</v>
      </c>
      <c r="J3343">
        <v>4.5</v>
      </c>
      <c r="K3343" t="s">
        <v>37</v>
      </c>
      <c r="L3343" t="s">
        <v>94</v>
      </c>
      <c r="M3343" s="1">
        <v>350</v>
      </c>
      <c r="N3343" s="1">
        <v>455</v>
      </c>
      <c r="O3343" s="1">
        <v>15.75</v>
      </c>
      <c r="P3343" s="1">
        <v>89.25</v>
      </c>
      <c r="AD3343" s="1">
        <v>455</v>
      </c>
      <c r="AE3343" s="1">
        <v>15.75</v>
      </c>
    </row>
    <row r="3344" spans="1:31">
      <c r="A3344" t="s">
        <v>142</v>
      </c>
      <c r="B3344">
        <v>66</v>
      </c>
      <c r="C3344" t="s">
        <v>168</v>
      </c>
      <c r="D3344" t="s">
        <v>114</v>
      </c>
      <c r="E3344" t="s">
        <v>63</v>
      </c>
      <c r="F3344">
        <v>81</v>
      </c>
      <c r="G3344" t="s">
        <v>43</v>
      </c>
      <c r="H3344" t="s">
        <v>89</v>
      </c>
      <c r="I3344" t="s">
        <v>36</v>
      </c>
      <c r="J3344">
        <v>3.8</v>
      </c>
      <c r="K3344" t="s">
        <v>37</v>
      </c>
      <c r="L3344" t="s">
        <v>38</v>
      </c>
      <c r="M3344" s="1">
        <v>567</v>
      </c>
      <c r="N3344" s="1">
        <v>737.1</v>
      </c>
      <c r="O3344" s="1">
        <v>21.546</v>
      </c>
      <c r="P3344" s="1">
        <v>148.554</v>
      </c>
      <c r="AD3344" s="1">
        <v>737.1</v>
      </c>
      <c r="AE3344" s="1">
        <v>21.546</v>
      </c>
    </row>
    <row r="3345" spans="1:31">
      <c r="A3345" t="s">
        <v>18</v>
      </c>
      <c r="B3345">
        <v>24</v>
      </c>
      <c r="C3345" t="s">
        <v>168</v>
      </c>
      <c r="D3345" t="s">
        <v>59</v>
      </c>
      <c r="E3345" t="s">
        <v>21</v>
      </c>
      <c r="F3345">
        <v>31</v>
      </c>
      <c r="G3345" t="s">
        <v>98</v>
      </c>
      <c r="H3345" t="s">
        <v>102</v>
      </c>
      <c r="I3345" t="s">
        <v>24</v>
      </c>
      <c r="J3345">
        <v>3.6</v>
      </c>
      <c r="K3345" t="s">
        <v>31</v>
      </c>
      <c r="L3345" t="s">
        <v>77</v>
      </c>
      <c r="M3345" s="1">
        <v>155</v>
      </c>
      <c r="N3345" s="1">
        <v>201.5</v>
      </c>
      <c r="O3345" s="1">
        <v>5.58</v>
      </c>
      <c r="P3345" s="1">
        <v>40.92</v>
      </c>
      <c r="AD3345" s="1">
        <v>201.5</v>
      </c>
      <c r="AE3345" s="1">
        <v>5.58</v>
      </c>
    </row>
    <row r="3346" spans="1:31">
      <c r="A3346" t="s">
        <v>165</v>
      </c>
      <c r="B3346">
        <v>62</v>
      </c>
      <c r="C3346" t="s">
        <v>168</v>
      </c>
      <c r="D3346" t="s">
        <v>139</v>
      </c>
      <c r="E3346" t="s">
        <v>69</v>
      </c>
      <c r="F3346">
        <v>48</v>
      </c>
      <c r="G3346" t="s">
        <v>98</v>
      </c>
      <c r="H3346" t="s">
        <v>152</v>
      </c>
      <c r="I3346" t="s">
        <v>55</v>
      </c>
      <c r="J3346">
        <v>4.3</v>
      </c>
      <c r="K3346" t="s">
        <v>31</v>
      </c>
      <c r="L3346" t="s">
        <v>48</v>
      </c>
      <c r="M3346" s="1">
        <v>144</v>
      </c>
      <c r="N3346" s="1">
        <v>187.2</v>
      </c>
      <c r="O3346" s="1">
        <v>6.192</v>
      </c>
      <c r="P3346" s="1">
        <v>37.008</v>
      </c>
      <c r="AD3346" s="1">
        <v>187.2</v>
      </c>
      <c r="AE3346" s="1">
        <v>6.192</v>
      </c>
    </row>
    <row r="3347" spans="1:31">
      <c r="A3347" t="s">
        <v>113</v>
      </c>
      <c r="B3347">
        <v>28</v>
      </c>
      <c r="C3347" t="s">
        <v>168</v>
      </c>
      <c r="D3347" t="s">
        <v>68</v>
      </c>
      <c r="E3347" t="s">
        <v>69</v>
      </c>
      <c r="F3347">
        <v>91</v>
      </c>
      <c r="G3347" t="s">
        <v>43</v>
      </c>
      <c r="H3347" t="s">
        <v>47</v>
      </c>
      <c r="I3347" t="s">
        <v>52</v>
      </c>
      <c r="J3347">
        <v>4</v>
      </c>
      <c r="K3347" t="s">
        <v>25</v>
      </c>
      <c r="L3347" t="s">
        <v>77</v>
      </c>
      <c r="M3347" s="1">
        <v>819</v>
      </c>
      <c r="N3347" s="1">
        <v>1064.7</v>
      </c>
      <c r="O3347" s="1">
        <v>32.76</v>
      </c>
      <c r="P3347" s="1">
        <v>212.94</v>
      </c>
      <c r="AD3347" s="1">
        <v>1064.7</v>
      </c>
      <c r="AE3347" s="1">
        <v>32.76</v>
      </c>
    </row>
    <row r="3348" spans="1:31">
      <c r="A3348" t="s">
        <v>111</v>
      </c>
      <c r="B3348">
        <v>30</v>
      </c>
      <c r="C3348" t="s">
        <v>168</v>
      </c>
      <c r="D3348" t="s">
        <v>34</v>
      </c>
      <c r="E3348" t="s">
        <v>21</v>
      </c>
      <c r="F3348">
        <v>99</v>
      </c>
      <c r="G3348" t="s">
        <v>43</v>
      </c>
      <c r="H3348" t="s">
        <v>100</v>
      </c>
      <c r="I3348" t="s">
        <v>52</v>
      </c>
      <c r="J3348">
        <v>3.4</v>
      </c>
      <c r="K3348" t="s">
        <v>25</v>
      </c>
      <c r="L3348" t="s">
        <v>56</v>
      </c>
      <c r="M3348" s="1">
        <v>693</v>
      </c>
      <c r="N3348" s="1">
        <v>900.9</v>
      </c>
      <c r="O3348" s="1">
        <v>23.562</v>
      </c>
      <c r="P3348" s="1">
        <v>184.338</v>
      </c>
      <c r="AD3348" s="1">
        <v>900.9</v>
      </c>
      <c r="AE3348" s="1">
        <v>23.562</v>
      </c>
    </row>
    <row r="3349" spans="1:31">
      <c r="A3349" t="s">
        <v>162</v>
      </c>
      <c r="B3349">
        <v>22</v>
      </c>
      <c r="C3349" t="s">
        <v>168</v>
      </c>
      <c r="D3349" t="s">
        <v>74</v>
      </c>
      <c r="E3349" t="s">
        <v>42</v>
      </c>
      <c r="F3349">
        <v>70</v>
      </c>
      <c r="G3349" t="s">
        <v>98</v>
      </c>
      <c r="H3349" t="s">
        <v>123</v>
      </c>
      <c r="I3349" t="s">
        <v>52</v>
      </c>
      <c r="J3349">
        <v>4.4</v>
      </c>
      <c r="K3349" t="s">
        <v>44</v>
      </c>
      <c r="L3349" t="s">
        <v>77</v>
      </c>
      <c r="M3349" s="1">
        <v>280</v>
      </c>
      <c r="N3349" s="1">
        <v>364</v>
      </c>
      <c r="O3349" s="1">
        <v>12.32</v>
      </c>
      <c r="P3349" s="1">
        <v>71.68</v>
      </c>
      <c r="AD3349" s="1">
        <v>364</v>
      </c>
      <c r="AE3349" s="1">
        <v>12.32</v>
      </c>
    </row>
    <row r="3350" spans="1:31">
      <c r="A3350" t="s">
        <v>87</v>
      </c>
      <c r="B3350">
        <v>28</v>
      </c>
      <c r="C3350" t="s">
        <v>168</v>
      </c>
      <c r="D3350" t="s">
        <v>129</v>
      </c>
      <c r="E3350" t="s">
        <v>21</v>
      </c>
      <c r="F3350">
        <v>74</v>
      </c>
      <c r="G3350" t="s">
        <v>22</v>
      </c>
      <c r="H3350" t="s">
        <v>23</v>
      </c>
      <c r="I3350" t="s">
        <v>24</v>
      </c>
      <c r="J3350">
        <v>2.8</v>
      </c>
      <c r="K3350" t="s">
        <v>31</v>
      </c>
      <c r="L3350" t="s">
        <v>104</v>
      </c>
      <c r="M3350" s="1">
        <v>148</v>
      </c>
      <c r="N3350" s="1">
        <v>192.4</v>
      </c>
      <c r="O3350" s="1">
        <v>4.144</v>
      </c>
      <c r="P3350" s="1">
        <v>40.256</v>
      </c>
      <c r="AD3350" s="1">
        <v>192.4</v>
      </c>
      <c r="AE3350" s="1">
        <v>4.144</v>
      </c>
    </row>
    <row r="3351" spans="1:31">
      <c r="A3351" t="s">
        <v>158</v>
      </c>
      <c r="B3351">
        <v>35</v>
      </c>
      <c r="C3351" t="s">
        <v>168</v>
      </c>
      <c r="D3351" t="s">
        <v>120</v>
      </c>
      <c r="E3351" t="s">
        <v>69</v>
      </c>
      <c r="F3351">
        <v>79</v>
      </c>
      <c r="G3351" t="s">
        <v>43</v>
      </c>
      <c r="H3351" t="s">
        <v>121</v>
      </c>
      <c r="I3351" t="s">
        <v>55</v>
      </c>
      <c r="J3351">
        <v>2.8</v>
      </c>
      <c r="K3351" t="s">
        <v>44</v>
      </c>
      <c r="L3351" t="s">
        <v>56</v>
      </c>
      <c r="M3351" s="1">
        <v>711</v>
      </c>
      <c r="N3351" s="1">
        <v>924.3</v>
      </c>
      <c r="O3351" s="1">
        <v>19.908</v>
      </c>
      <c r="P3351" s="1">
        <v>193.392</v>
      </c>
      <c r="AD3351" s="1">
        <v>924.3</v>
      </c>
      <c r="AE3351" s="1">
        <v>19.908</v>
      </c>
    </row>
    <row r="3352" spans="1:31">
      <c r="A3352" t="s">
        <v>97</v>
      </c>
      <c r="B3352">
        <v>45</v>
      </c>
      <c r="C3352" t="s">
        <v>168</v>
      </c>
      <c r="D3352" t="s">
        <v>68</v>
      </c>
      <c r="E3352" t="s">
        <v>69</v>
      </c>
      <c r="F3352">
        <v>33</v>
      </c>
      <c r="G3352" t="s">
        <v>35</v>
      </c>
      <c r="H3352" t="s">
        <v>81</v>
      </c>
      <c r="I3352" t="s">
        <v>55</v>
      </c>
      <c r="J3352">
        <v>4.9</v>
      </c>
      <c r="K3352" t="s">
        <v>31</v>
      </c>
      <c r="L3352" t="s">
        <v>77</v>
      </c>
      <c r="M3352" s="1">
        <v>297</v>
      </c>
      <c r="N3352" s="1">
        <v>386.1</v>
      </c>
      <c r="O3352" s="1">
        <v>14.553</v>
      </c>
      <c r="P3352" s="1">
        <v>74.547</v>
      </c>
      <c r="AD3352" s="1">
        <v>386.1</v>
      </c>
      <c r="AE3352" s="1">
        <v>14.553</v>
      </c>
    </row>
    <row r="3353" spans="1:31">
      <c r="A3353" t="s">
        <v>87</v>
      </c>
      <c r="B3353">
        <v>43</v>
      </c>
      <c r="C3353" t="s">
        <v>168</v>
      </c>
      <c r="D3353" t="s">
        <v>54</v>
      </c>
      <c r="E3353" t="s">
        <v>21</v>
      </c>
      <c r="F3353">
        <v>49</v>
      </c>
      <c r="G3353" t="s">
        <v>22</v>
      </c>
      <c r="H3353" t="s">
        <v>123</v>
      </c>
      <c r="I3353" t="s">
        <v>36</v>
      </c>
      <c r="J3353">
        <v>4.2</v>
      </c>
      <c r="K3353" t="s">
        <v>76</v>
      </c>
      <c r="L3353" t="s">
        <v>26</v>
      </c>
      <c r="M3353" s="1">
        <v>147</v>
      </c>
      <c r="N3353" s="1">
        <v>191.1</v>
      </c>
      <c r="O3353" s="1">
        <v>6.174</v>
      </c>
      <c r="P3353" s="1">
        <v>37.926</v>
      </c>
      <c r="AD3353" s="1">
        <v>191.1</v>
      </c>
      <c r="AE3353" s="1">
        <v>6.174</v>
      </c>
    </row>
    <row r="3354" spans="1:31">
      <c r="A3354" t="s">
        <v>165</v>
      </c>
      <c r="B3354">
        <v>55</v>
      </c>
      <c r="C3354" t="s">
        <v>168</v>
      </c>
      <c r="D3354" t="s">
        <v>149</v>
      </c>
      <c r="E3354" t="s">
        <v>69</v>
      </c>
      <c r="F3354">
        <v>96</v>
      </c>
      <c r="G3354" t="s">
        <v>43</v>
      </c>
      <c r="H3354" t="s">
        <v>91</v>
      </c>
      <c r="I3354" t="s">
        <v>52</v>
      </c>
      <c r="J3354">
        <v>2.9</v>
      </c>
      <c r="K3354" t="s">
        <v>76</v>
      </c>
      <c r="L3354" t="s">
        <v>77</v>
      </c>
      <c r="M3354" s="1">
        <v>192</v>
      </c>
      <c r="N3354" s="1">
        <v>249.6</v>
      </c>
      <c r="O3354" s="1">
        <v>5.568</v>
      </c>
      <c r="P3354" s="1">
        <v>52.032</v>
      </c>
      <c r="AD3354" s="1">
        <v>249.6</v>
      </c>
      <c r="AE3354" s="1">
        <v>5.568</v>
      </c>
    </row>
    <row r="3355" spans="1:31">
      <c r="A3355" t="s">
        <v>138</v>
      </c>
      <c r="B3355">
        <v>31</v>
      </c>
      <c r="C3355" t="s">
        <v>168</v>
      </c>
      <c r="D3355" t="s">
        <v>88</v>
      </c>
      <c r="E3355" t="s">
        <v>21</v>
      </c>
      <c r="F3355">
        <v>66</v>
      </c>
      <c r="G3355" t="s">
        <v>22</v>
      </c>
      <c r="H3355" t="s">
        <v>91</v>
      </c>
      <c r="I3355" t="s">
        <v>55</v>
      </c>
      <c r="J3355">
        <v>4.6</v>
      </c>
      <c r="K3355" t="s">
        <v>37</v>
      </c>
      <c r="L3355" t="s">
        <v>104</v>
      </c>
      <c r="M3355" s="1">
        <v>528</v>
      </c>
      <c r="N3355" s="1">
        <v>686.4</v>
      </c>
      <c r="O3355" s="1">
        <v>24.288</v>
      </c>
      <c r="P3355" s="1">
        <v>134.112</v>
      </c>
      <c r="AD3355" s="1">
        <v>686.4</v>
      </c>
      <c r="AE3355" s="1">
        <v>24.288</v>
      </c>
    </row>
    <row r="3356" spans="1:31">
      <c r="A3356" t="s">
        <v>143</v>
      </c>
      <c r="B3356">
        <v>42</v>
      </c>
      <c r="C3356" t="s">
        <v>168</v>
      </c>
      <c r="D3356" t="s">
        <v>93</v>
      </c>
      <c r="E3356" t="s">
        <v>21</v>
      </c>
      <c r="F3356">
        <v>45</v>
      </c>
      <c r="G3356" t="s">
        <v>43</v>
      </c>
      <c r="H3356" t="s">
        <v>136</v>
      </c>
      <c r="I3356" t="s">
        <v>55</v>
      </c>
      <c r="J3356">
        <v>2.8</v>
      </c>
      <c r="K3356" t="s">
        <v>44</v>
      </c>
      <c r="L3356" t="s">
        <v>38</v>
      </c>
      <c r="M3356" s="1">
        <v>270</v>
      </c>
      <c r="N3356" s="1">
        <v>351</v>
      </c>
      <c r="O3356" s="1">
        <v>7.56</v>
      </c>
      <c r="P3356" s="1">
        <v>73.44</v>
      </c>
      <c r="AD3356" s="1">
        <v>351</v>
      </c>
      <c r="AE3356" s="1">
        <v>7.56</v>
      </c>
    </row>
    <row r="3357" spans="1:31">
      <c r="A3357" t="s">
        <v>84</v>
      </c>
      <c r="B3357">
        <v>40</v>
      </c>
      <c r="C3357" t="s">
        <v>168</v>
      </c>
      <c r="D3357" t="s">
        <v>20</v>
      </c>
      <c r="E3357" t="s">
        <v>21</v>
      </c>
      <c r="F3357">
        <v>28</v>
      </c>
      <c r="G3357" t="s">
        <v>43</v>
      </c>
      <c r="H3357" t="s">
        <v>109</v>
      </c>
      <c r="I3357" t="s">
        <v>36</v>
      </c>
      <c r="J3357">
        <v>2.6</v>
      </c>
      <c r="K3357" t="s">
        <v>76</v>
      </c>
      <c r="L3357" t="s">
        <v>77</v>
      </c>
      <c r="M3357" s="1">
        <v>140</v>
      </c>
      <c r="N3357" s="1">
        <v>182</v>
      </c>
      <c r="O3357" s="1">
        <v>3.64</v>
      </c>
      <c r="P3357" s="1">
        <v>38.36</v>
      </c>
      <c r="AD3357" s="1">
        <v>182</v>
      </c>
      <c r="AE3357" s="1">
        <v>3.64</v>
      </c>
    </row>
    <row r="3358" spans="1:31">
      <c r="A3358" t="s">
        <v>137</v>
      </c>
      <c r="B3358">
        <v>39</v>
      </c>
      <c r="C3358" t="s">
        <v>168</v>
      </c>
      <c r="D3358" t="s">
        <v>34</v>
      </c>
      <c r="E3358" t="s">
        <v>21</v>
      </c>
      <c r="F3358">
        <v>48</v>
      </c>
      <c r="G3358" t="s">
        <v>43</v>
      </c>
      <c r="H3358" t="s">
        <v>64</v>
      </c>
      <c r="I3358" t="s">
        <v>52</v>
      </c>
      <c r="J3358">
        <v>3.5</v>
      </c>
      <c r="K3358" t="s">
        <v>44</v>
      </c>
      <c r="L3358" t="s">
        <v>77</v>
      </c>
      <c r="M3358" s="1">
        <v>336</v>
      </c>
      <c r="N3358" s="1">
        <v>436.8</v>
      </c>
      <c r="O3358" s="1">
        <v>11.76</v>
      </c>
      <c r="P3358" s="1">
        <v>89.04</v>
      </c>
      <c r="AD3358" s="1">
        <v>436.8</v>
      </c>
      <c r="AE3358" s="1">
        <v>11.76</v>
      </c>
    </row>
    <row r="3359" spans="1:31">
      <c r="A3359" t="s">
        <v>73</v>
      </c>
      <c r="B3359">
        <v>41</v>
      </c>
      <c r="C3359" t="s">
        <v>168</v>
      </c>
      <c r="D3359" t="s">
        <v>117</v>
      </c>
      <c r="E3359" t="s">
        <v>21</v>
      </c>
      <c r="F3359">
        <v>67</v>
      </c>
      <c r="G3359" t="s">
        <v>43</v>
      </c>
      <c r="H3359" t="s">
        <v>70</v>
      </c>
      <c r="I3359" t="s">
        <v>24</v>
      </c>
      <c r="J3359">
        <v>3.5</v>
      </c>
      <c r="K3359" t="s">
        <v>37</v>
      </c>
      <c r="L3359" t="s">
        <v>94</v>
      </c>
      <c r="M3359" s="1">
        <v>268</v>
      </c>
      <c r="N3359" s="1">
        <v>348.4</v>
      </c>
      <c r="O3359" s="1">
        <v>9.38</v>
      </c>
      <c r="P3359" s="1">
        <v>71.02</v>
      </c>
      <c r="AD3359" s="1">
        <v>348.4</v>
      </c>
      <c r="AE3359" s="1">
        <v>9.38</v>
      </c>
    </row>
    <row r="3360" spans="1:31">
      <c r="A3360" t="s">
        <v>137</v>
      </c>
      <c r="B3360">
        <v>56</v>
      </c>
      <c r="C3360" t="s">
        <v>168</v>
      </c>
      <c r="D3360" t="s">
        <v>129</v>
      </c>
      <c r="E3360" t="s">
        <v>21</v>
      </c>
      <c r="F3360">
        <v>59</v>
      </c>
      <c r="G3360" t="s">
        <v>43</v>
      </c>
      <c r="H3360" t="s">
        <v>152</v>
      </c>
      <c r="I3360" t="s">
        <v>55</v>
      </c>
      <c r="J3360">
        <v>3.4</v>
      </c>
      <c r="K3360" t="s">
        <v>31</v>
      </c>
      <c r="L3360" t="s">
        <v>48</v>
      </c>
      <c r="M3360" s="1">
        <v>118</v>
      </c>
      <c r="N3360" s="1">
        <v>153.4</v>
      </c>
      <c r="O3360" s="1">
        <v>4.012</v>
      </c>
      <c r="P3360" s="1">
        <v>31.388</v>
      </c>
      <c r="AD3360" s="1">
        <v>153.4</v>
      </c>
      <c r="AE3360" s="1">
        <v>4.012</v>
      </c>
    </row>
    <row r="3361" spans="1:31">
      <c r="A3361" t="s">
        <v>87</v>
      </c>
      <c r="B3361">
        <v>43</v>
      </c>
      <c r="C3361" t="s">
        <v>168</v>
      </c>
      <c r="D3361" t="s">
        <v>96</v>
      </c>
      <c r="E3361" t="s">
        <v>69</v>
      </c>
      <c r="F3361">
        <v>74</v>
      </c>
      <c r="G3361" t="s">
        <v>22</v>
      </c>
      <c r="H3361" t="s">
        <v>121</v>
      </c>
      <c r="I3361" t="s">
        <v>55</v>
      </c>
      <c r="J3361">
        <v>3.9</v>
      </c>
      <c r="K3361" t="s">
        <v>92</v>
      </c>
      <c r="L3361" t="s">
        <v>94</v>
      </c>
      <c r="M3361" s="1">
        <v>74</v>
      </c>
      <c r="N3361" s="1">
        <v>96.2</v>
      </c>
      <c r="O3361" s="1">
        <v>2.886</v>
      </c>
      <c r="P3361" s="1">
        <v>19.314</v>
      </c>
      <c r="AD3361" s="1">
        <v>96.2</v>
      </c>
      <c r="AE3361" s="1">
        <v>2.886</v>
      </c>
    </row>
    <row r="3362" spans="1:31">
      <c r="A3362" t="s">
        <v>164</v>
      </c>
      <c r="B3362">
        <v>22</v>
      </c>
      <c r="C3362" t="s">
        <v>168</v>
      </c>
      <c r="D3362" t="s">
        <v>114</v>
      </c>
      <c r="E3362" t="s">
        <v>63</v>
      </c>
      <c r="F3362">
        <v>81</v>
      </c>
      <c r="G3362" t="s">
        <v>43</v>
      </c>
      <c r="H3362" t="s">
        <v>30</v>
      </c>
      <c r="I3362" t="s">
        <v>36</v>
      </c>
      <c r="J3362">
        <v>3.3</v>
      </c>
      <c r="K3362" t="s">
        <v>31</v>
      </c>
      <c r="L3362" t="s">
        <v>104</v>
      </c>
      <c r="M3362" s="1">
        <v>567</v>
      </c>
      <c r="N3362" s="1">
        <v>737.1</v>
      </c>
      <c r="O3362" s="1">
        <v>18.711</v>
      </c>
      <c r="P3362" s="1">
        <v>151.389</v>
      </c>
      <c r="AD3362" s="1">
        <v>737.1</v>
      </c>
      <c r="AE3362" s="1">
        <v>18.711</v>
      </c>
    </row>
    <row r="3363" spans="1:31">
      <c r="A3363" t="s">
        <v>113</v>
      </c>
      <c r="B3363">
        <v>47</v>
      </c>
      <c r="C3363" t="s">
        <v>168</v>
      </c>
      <c r="D3363" t="s">
        <v>74</v>
      </c>
      <c r="E3363" t="s">
        <v>42</v>
      </c>
      <c r="F3363">
        <v>26</v>
      </c>
      <c r="G3363" t="s">
        <v>43</v>
      </c>
      <c r="H3363" t="s">
        <v>64</v>
      </c>
      <c r="I3363" t="s">
        <v>36</v>
      </c>
      <c r="J3363">
        <v>4.1</v>
      </c>
      <c r="K3363" t="s">
        <v>37</v>
      </c>
      <c r="L3363" t="s">
        <v>77</v>
      </c>
      <c r="M3363" s="1">
        <v>104</v>
      </c>
      <c r="N3363" s="1">
        <v>135.2</v>
      </c>
      <c r="O3363" s="1">
        <v>4.264</v>
      </c>
      <c r="P3363" s="1">
        <v>26.936</v>
      </c>
      <c r="AD3363" s="1">
        <v>135.2</v>
      </c>
      <c r="AE3363" s="1">
        <v>4.264</v>
      </c>
    </row>
    <row r="3364" spans="1:31">
      <c r="A3364" t="s">
        <v>137</v>
      </c>
      <c r="B3364">
        <v>50</v>
      </c>
      <c r="C3364" t="s">
        <v>168</v>
      </c>
      <c r="D3364" t="s">
        <v>68</v>
      </c>
      <c r="E3364" t="s">
        <v>69</v>
      </c>
      <c r="F3364">
        <v>61</v>
      </c>
      <c r="G3364" t="s">
        <v>43</v>
      </c>
      <c r="H3364" t="s">
        <v>23</v>
      </c>
      <c r="I3364" t="s">
        <v>52</v>
      </c>
      <c r="J3364">
        <v>3</v>
      </c>
      <c r="K3364" t="s">
        <v>25</v>
      </c>
      <c r="L3364" t="s">
        <v>26</v>
      </c>
      <c r="M3364" s="1">
        <v>549</v>
      </c>
      <c r="N3364" s="1">
        <v>713.7</v>
      </c>
      <c r="O3364" s="1">
        <v>16.47</v>
      </c>
      <c r="P3364" s="1">
        <v>148.23</v>
      </c>
      <c r="AD3364" s="1">
        <v>713.7</v>
      </c>
      <c r="AE3364" s="1">
        <v>16.47</v>
      </c>
    </row>
    <row r="3365" spans="1:31">
      <c r="A3365" t="s">
        <v>108</v>
      </c>
      <c r="B3365">
        <v>58</v>
      </c>
      <c r="C3365" t="s">
        <v>168</v>
      </c>
      <c r="D3365" t="s">
        <v>29</v>
      </c>
      <c r="E3365" t="s">
        <v>21</v>
      </c>
      <c r="F3365">
        <v>23</v>
      </c>
      <c r="G3365" t="s">
        <v>43</v>
      </c>
      <c r="H3365" t="s">
        <v>47</v>
      </c>
      <c r="I3365" t="s">
        <v>24</v>
      </c>
      <c r="J3365">
        <v>3</v>
      </c>
      <c r="K3365" t="s">
        <v>76</v>
      </c>
      <c r="L3365" t="s">
        <v>77</v>
      </c>
      <c r="M3365" s="1">
        <v>92</v>
      </c>
      <c r="N3365" s="1">
        <v>119.6</v>
      </c>
      <c r="O3365" s="1">
        <v>2.76</v>
      </c>
      <c r="P3365" s="1">
        <v>24.84</v>
      </c>
      <c r="AD3365" s="1">
        <v>119.6</v>
      </c>
      <c r="AE3365" s="1">
        <v>2.76</v>
      </c>
    </row>
    <row r="3366" spans="1:31">
      <c r="A3366" t="s">
        <v>46</v>
      </c>
      <c r="B3366">
        <v>50</v>
      </c>
      <c r="C3366" t="s">
        <v>168</v>
      </c>
      <c r="D3366" t="s">
        <v>135</v>
      </c>
      <c r="E3366" t="s">
        <v>69</v>
      </c>
      <c r="F3366">
        <v>33</v>
      </c>
      <c r="G3366" t="s">
        <v>43</v>
      </c>
      <c r="H3366" t="s">
        <v>109</v>
      </c>
      <c r="I3366" t="s">
        <v>55</v>
      </c>
      <c r="J3366">
        <v>3.2</v>
      </c>
      <c r="K3366" t="s">
        <v>37</v>
      </c>
      <c r="L3366" t="s">
        <v>94</v>
      </c>
      <c r="M3366" s="1">
        <v>66</v>
      </c>
      <c r="N3366" s="1">
        <v>85.8</v>
      </c>
      <c r="O3366" s="1">
        <v>2.112</v>
      </c>
      <c r="P3366" s="1">
        <v>17.688</v>
      </c>
      <c r="AD3366" s="1">
        <v>85.8</v>
      </c>
      <c r="AE3366" s="1">
        <v>2.112</v>
      </c>
    </row>
    <row r="3367" spans="1:31">
      <c r="A3367" t="s">
        <v>137</v>
      </c>
      <c r="B3367">
        <v>43</v>
      </c>
      <c r="C3367" t="s">
        <v>168</v>
      </c>
      <c r="D3367" t="s">
        <v>93</v>
      </c>
      <c r="E3367" t="s">
        <v>21</v>
      </c>
      <c r="F3367">
        <v>58</v>
      </c>
      <c r="G3367" t="s">
        <v>22</v>
      </c>
      <c r="H3367" t="s">
        <v>91</v>
      </c>
      <c r="I3367" t="s">
        <v>55</v>
      </c>
      <c r="J3367">
        <v>3.9</v>
      </c>
      <c r="K3367" t="s">
        <v>37</v>
      </c>
      <c r="L3367" t="s">
        <v>104</v>
      </c>
      <c r="M3367" s="1">
        <v>348</v>
      </c>
      <c r="N3367" s="1">
        <v>452.4</v>
      </c>
      <c r="O3367" s="1">
        <v>13.572</v>
      </c>
      <c r="P3367" s="1">
        <v>90.828</v>
      </c>
      <c r="AD3367" s="1">
        <v>452.4</v>
      </c>
      <c r="AE3367" s="1">
        <v>13.572</v>
      </c>
    </row>
    <row r="3368" spans="1:31">
      <c r="A3368" t="s">
        <v>106</v>
      </c>
      <c r="B3368">
        <v>38</v>
      </c>
      <c r="C3368" t="s">
        <v>168</v>
      </c>
      <c r="D3368" t="s">
        <v>159</v>
      </c>
      <c r="E3368" t="s">
        <v>69</v>
      </c>
      <c r="F3368">
        <v>65</v>
      </c>
      <c r="G3368" t="s">
        <v>43</v>
      </c>
      <c r="H3368" t="s">
        <v>121</v>
      </c>
      <c r="I3368" t="s">
        <v>36</v>
      </c>
      <c r="J3368">
        <v>3.6</v>
      </c>
      <c r="K3368" t="s">
        <v>92</v>
      </c>
      <c r="L3368" t="s">
        <v>56</v>
      </c>
      <c r="M3368" s="1">
        <v>130</v>
      </c>
      <c r="N3368" s="1">
        <v>169</v>
      </c>
      <c r="O3368" s="1">
        <v>4.68</v>
      </c>
      <c r="P3368" s="1">
        <v>34.32</v>
      </c>
      <c r="AD3368" s="1">
        <v>169</v>
      </c>
      <c r="AE3368" s="1">
        <v>4.68</v>
      </c>
    </row>
    <row r="3369" spans="1:31">
      <c r="A3369" t="s">
        <v>137</v>
      </c>
      <c r="B3369">
        <v>44</v>
      </c>
      <c r="C3369" t="s">
        <v>168</v>
      </c>
      <c r="D3369" t="s">
        <v>129</v>
      </c>
      <c r="E3369" t="s">
        <v>21</v>
      </c>
      <c r="F3369">
        <v>48</v>
      </c>
      <c r="G3369" t="s">
        <v>43</v>
      </c>
      <c r="H3369" t="s">
        <v>160</v>
      </c>
      <c r="I3369" t="s">
        <v>52</v>
      </c>
      <c r="J3369">
        <v>3.1</v>
      </c>
      <c r="K3369" t="s">
        <v>25</v>
      </c>
      <c r="L3369" t="s">
        <v>26</v>
      </c>
      <c r="M3369" s="1">
        <v>96</v>
      </c>
      <c r="N3369" s="1">
        <v>124.8</v>
      </c>
      <c r="O3369" s="1">
        <v>2.976</v>
      </c>
      <c r="P3369" s="1">
        <v>25.824</v>
      </c>
      <c r="AD3369" s="1">
        <v>124.8</v>
      </c>
      <c r="AE3369" s="1">
        <v>2.976</v>
      </c>
    </row>
    <row r="3370" spans="1:31">
      <c r="A3370" t="s">
        <v>161</v>
      </c>
      <c r="B3370">
        <v>30</v>
      </c>
      <c r="C3370" t="s">
        <v>168</v>
      </c>
      <c r="D3370" t="s">
        <v>41</v>
      </c>
      <c r="E3370" t="s">
        <v>42</v>
      </c>
      <c r="F3370">
        <v>25</v>
      </c>
      <c r="G3370" t="s">
        <v>43</v>
      </c>
      <c r="H3370" t="s">
        <v>160</v>
      </c>
      <c r="I3370" t="s">
        <v>36</v>
      </c>
      <c r="J3370">
        <v>4.8</v>
      </c>
      <c r="K3370" t="s">
        <v>76</v>
      </c>
      <c r="L3370" t="s">
        <v>104</v>
      </c>
      <c r="M3370" s="1">
        <v>75</v>
      </c>
      <c r="N3370" s="1">
        <v>97.5</v>
      </c>
      <c r="O3370" s="1">
        <v>3.6</v>
      </c>
      <c r="P3370" s="1">
        <v>18.9</v>
      </c>
      <c r="AD3370" s="1">
        <v>97.5</v>
      </c>
      <c r="AE3370" s="1">
        <v>3.6</v>
      </c>
    </row>
    <row r="3371" spans="1:31">
      <c r="A3371" t="s">
        <v>28</v>
      </c>
      <c r="B3371">
        <v>47</v>
      </c>
      <c r="C3371" t="s">
        <v>168</v>
      </c>
      <c r="D3371" t="s">
        <v>29</v>
      </c>
      <c r="E3371" t="s">
        <v>21</v>
      </c>
      <c r="F3371">
        <v>51</v>
      </c>
      <c r="G3371" t="s">
        <v>43</v>
      </c>
      <c r="H3371" t="s">
        <v>141</v>
      </c>
      <c r="I3371" t="s">
        <v>24</v>
      </c>
      <c r="J3371">
        <v>3.8</v>
      </c>
      <c r="K3371" t="s">
        <v>31</v>
      </c>
      <c r="L3371" t="s">
        <v>94</v>
      </c>
      <c r="M3371" s="1">
        <v>204</v>
      </c>
      <c r="N3371" s="1">
        <v>265.2</v>
      </c>
      <c r="O3371" s="1">
        <v>7.752</v>
      </c>
      <c r="P3371" s="1">
        <v>53.448</v>
      </c>
      <c r="AD3371" s="1">
        <v>265.2</v>
      </c>
      <c r="AE3371" s="1">
        <v>7.752</v>
      </c>
    </row>
    <row r="3372" spans="1:31">
      <c r="A3372" t="s">
        <v>130</v>
      </c>
      <c r="B3372">
        <v>30</v>
      </c>
      <c r="C3372" t="s">
        <v>168</v>
      </c>
      <c r="D3372" t="s">
        <v>149</v>
      </c>
      <c r="E3372" t="s">
        <v>69</v>
      </c>
      <c r="F3372">
        <v>31</v>
      </c>
      <c r="G3372" t="s">
        <v>43</v>
      </c>
      <c r="H3372" t="s">
        <v>60</v>
      </c>
      <c r="I3372" t="s">
        <v>52</v>
      </c>
      <c r="J3372">
        <v>2.8</v>
      </c>
      <c r="K3372" t="s">
        <v>31</v>
      </c>
      <c r="L3372" t="s">
        <v>26</v>
      </c>
      <c r="M3372" s="1">
        <v>62</v>
      </c>
      <c r="N3372" s="1">
        <v>80.6</v>
      </c>
      <c r="O3372" s="1">
        <v>1.736</v>
      </c>
      <c r="P3372" s="1">
        <v>16.864</v>
      </c>
      <c r="AD3372" s="1">
        <v>80.6</v>
      </c>
      <c r="AE3372" s="1">
        <v>1.736</v>
      </c>
    </row>
    <row r="3373" spans="1:31">
      <c r="A3373" t="s">
        <v>127</v>
      </c>
      <c r="B3373">
        <v>49</v>
      </c>
      <c r="C3373" t="s">
        <v>168</v>
      </c>
      <c r="D3373" t="s">
        <v>117</v>
      </c>
      <c r="E3373" t="s">
        <v>21</v>
      </c>
      <c r="F3373">
        <v>99</v>
      </c>
      <c r="G3373" t="s">
        <v>35</v>
      </c>
      <c r="H3373" t="s">
        <v>47</v>
      </c>
      <c r="I3373" t="s">
        <v>24</v>
      </c>
      <c r="J3373">
        <v>4</v>
      </c>
      <c r="K3373" t="s">
        <v>44</v>
      </c>
      <c r="L3373" t="s">
        <v>48</v>
      </c>
      <c r="M3373" s="1">
        <v>396</v>
      </c>
      <c r="N3373" s="1">
        <v>514.8</v>
      </c>
      <c r="O3373" s="1">
        <v>15.84</v>
      </c>
      <c r="P3373" s="1">
        <v>102.96</v>
      </c>
      <c r="AD3373" s="1">
        <v>514.8</v>
      </c>
      <c r="AE3373" s="1">
        <v>15.84</v>
      </c>
    </row>
    <row r="3374" spans="1:31">
      <c r="A3374" t="s">
        <v>154</v>
      </c>
      <c r="B3374">
        <v>56</v>
      </c>
      <c r="C3374" t="s">
        <v>168</v>
      </c>
      <c r="D3374" t="s">
        <v>140</v>
      </c>
      <c r="E3374" t="s">
        <v>21</v>
      </c>
      <c r="F3374">
        <v>25</v>
      </c>
      <c r="G3374" t="s">
        <v>43</v>
      </c>
      <c r="H3374" t="s">
        <v>30</v>
      </c>
      <c r="I3374" t="s">
        <v>24</v>
      </c>
      <c r="J3374">
        <v>4.6</v>
      </c>
      <c r="K3374" t="s">
        <v>37</v>
      </c>
      <c r="L3374" t="s">
        <v>104</v>
      </c>
      <c r="M3374" s="1">
        <v>25</v>
      </c>
      <c r="N3374" s="1">
        <v>32.5</v>
      </c>
      <c r="O3374" s="1">
        <v>1.15</v>
      </c>
      <c r="P3374" s="1">
        <v>6.35</v>
      </c>
      <c r="AD3374" s="1">
        <v>32.5</v>
      </c>
      <c r="AE3374" s="1">
        <v>1.15</v>
      </c>
    </row>
    <row r="3375" spans="1:31">
      <c r="A3375" t="s">
        <v>164</v>
      </c>
      <c r="B3375">
        <v>70</v>
      </c>
      <c r="C3375" t="s">
        <v>168</v>
      </c>
      <c r="D3375" t="s">
        <v>41</v>
      </c>
      <c r="E3375" t="s">
        <v>42</v>
      </c>
      <c r="F3375">
        <v>52</v>
      </c>
      <c r="G3375" t="s">
        <v>43</v>
      </c>
      <c r="H3375" t="s">
        <v>75</v>
      </c>
      <c r="I3375" t="s">
        <v>36</v>
      </c>
      <c r="J3375">
        <v>3.5</v>
      </c>
      <c r="K3375" t="s">
        <v>92</v>
      </c>
      <c r="L3375" t="s">
        <v>104</v>
      </c>
      <c r="M3375" s="1">
        <v>156</v>
      </c>
      <c r="N3375" s="1">
        <v>202.8</v>
      </c>
      <c r="O3375" s="1">
        <v>5.46</v>
      </c>
      <c r="P3375" s="1">
        <v>41.34</v>
      </c>
      <c r="AD3375" s="1">
        <v>202.8</v>
      </c>
      <c r="AE3375" s="1">
        <v>5.46</v>
      </c>
    </row>
    <row r="3376" spans="1:31">
      <c r="A3376" t="s">
        <v>119</v>
      </c>
      <c r="B3376">
        <v>22</v>
      </c>
      <c r="C3376" t="s">
        <v>168</v>
      </c>
      <c r="D3376" t="s">
        <v>20</v>
      </c>
      <c r="E3376" t="s">
        <v>21</v>
      </c>
      <c r="F3376">
        <v>47</v>
      </c>
      <c r="G3376" t="s">
        <v>35</v>
      </c>
      <c r="H3376" t="s">
        <v>99</v>
      </c>
      <c r="I3376" t="s">
        <v>36</v>
      </c>
      <c r="J3376">
        <v>3.7</v>
      </c>
      <c r="K3376" t="s">
        <v>92</v>
      </c>
      <c r="L3376" t="s">
        <v>48</v>
      </c>
      <c r="M3376" s="1">
        <v>235</v>
      </c>
      <c r="N3376" s="1">
        <v>305.5</v>
      </c>
      <c r="O3376" s="1">
        <v>8.695</v>
      </c>
      <c r="P3376" s="1">
        <v>61.805</v>
      </c>
      <c r="AD3376" s="1">
        <v>305.5</v>
      </c>
      <c r="AE3376" s="1">
        <v>8.695</v>
      </c>
    </row>
    <row r="3377" spans="1:31">
      <c r="A3377" t="s">
        <v>155</v>
      </c>
      <c r="B3377">
        <v>51</v>
      </c>
      <c r="C3377" t="s">
        <v>168</v>
      </c>
      <c r="D3377" t="s">
        <v>153</v>
      </c>
      <c r="E3377" t="s">
        <v>42</v>
      </c>
      <c r="F3377">
        <v>98</v>
      </c>
      <c r="G3377" t="s">
        <v>98</v>
      </c>
      <c r="H3377" t="s">
        <v>150</v>
      </c>
      <c r="I3377" t="s">
        <v>55</v>
      </c>
      <c r="J3377">
        <v>4.9</v>
      </c>
      <c r="K3377" t="s">
        <v>37</v>
      </c>
      <c r="L3377" t="s">
        <v>48</v>
      </c>
      <c r="M3377" s="1">
        <v>294</v>
      </c>
      <c r="N3377" s="1">
        <v>382.2</v>
      </c>
      <c r="O3377" s="1">
        <v>14.406</v>
      </c>
      <c r="P3377" s="1">
        <v>73.794</v>
      </c>
      <c r="AD3377" s="1">
        <v>382.2</v>
      </c>
      <c r="AE3377" s="1">
        <v>14.406</v>
      </c>
    </row>
    <row r="3378" spans="1:31">
      <c r="A3378" t="s">
        <v>138</v>
      </c>
      <c r="B3378">
        <v>22</v>
      </c>
      <c r="C3378" t="s">
        <v>168</v>
      </c>
      <c r="D3378" t="s">
        <v>139</v>
      </c>
      <c r="E3378" t="s">
        <v>69</v>
      </c>
      <c r="F3378">
        <v>46</v>
      </c>
      <c r="G3378" t="s">
        <v>43</v>
      </c>
      <c r="H3378" t="s">
        <v>102</v>
      </c>
      <c r="I3378" t="s">
        <v>24</v>
      </c>
      <c r="J3378">
        <v>4.1</v>
      </c>
      <c r="K3378" t="s">
        <v>31</v>
      </c>
      <c r="L3378" t="s">
        <v>56</v>
      </c>
      <c r="M3378" s="1">
        <v>138</v>
      </c>
      <c r="N3378" s="1">
        <v>179.4</v>
      </c>
      <c r="O3378" s="1">
        <v>5.658</v>
      </c>
      <c r="P3378" s="1">
        <v>35.742</v>
      </c>
      <c r="AD3378" s="1">
        <v>179.4</v>
      </c>
      <c r="AE3378" s="1">
        <v>5.658</v>
      </c>
    </row>
    <row r="3379" spans="1:31">
      <c r="A3379" t="s">
        <v>18</v>
      </c>
      <c r="B3379">
        <v>37</v>
      </c>
      <c r="C3379" t="s">
        <v>168</v>
      </c>
      <c r="D3379" t="s">
        <v>54</v>
      </c>
      <c r="E3379" t="s">
        <v>21</v>
      </c>
      <c r="F3379">
        <v>32</v>
      </c>
      <c r="G3379" t="s">
        <v>43</v>
      </c>
      <c r="H3379" t="s">
        <v>150</v>
      </c>
      <c r="I3379" t="s">
        <v>24</v>
      </c>
      <c r="J3379">
        <v>4.6</v>
      </c>
      <c r="K3379" t="s">
        <v>44</v>
      </c>
      <c r="L3379" t="s">
        <v>26</v>
      </c>
      <c r="M3379" s="1">
        <v>96</v>
      </c>
      <c r="N3379" s="1">
        <v>124.8</v>
      </c>
      <c r="O3379" s="1">
        <v>4.416</v>
      </c>
      <c r="P3379" s="1">
        <v>24.384</v>
      </c>
      <c r="AD3379" s="1">
        <v>124.8</v>
      </c>
      <c r="AE3379" s="1">
        <v>4.416</v>
      </c>
    </row>
    <row r="3380" spans="1:31">
      <c r="A3380" t="s">
        <v>164</v>
      </c>
      <c r="B3380">
        <v>49</v>
      </c>
      <c r="C3380" t="s">
        <v>168</v>
      </c>
      <c r="D3380" t="s">
        <v>59</v>
      </c>
      <c r="E3380" t="s">
        <v>21</v>
      </c>
      <c r="F3380">
        <v>75</v>
      </c>
      <c r="G3380" t="s">
        <v>22</v>
      </c>
      <c r="H3380" t="s">
        <v>85</v>
      </c>
      <c r="I3380" t="s">
        <v>55</v>
      </c>
      <c r="J3380">
        <v>4.5</v>
      </c>
      <c r="K3380" t="s">
        <v>31</v>
      </c>
      <c r="L3380" t="s">
        <v>56</v>
      </c>
      <c r="M3380" s="1">
        <v>375</v>
      </c>
      <c r="N3380" s="1">
        <v>487.5</v>
      </c>
      <c r="O3380" s="1">
        <v>16.875</v>
      </c>
      <c r="P3380" s="1">
        <v>95.625</v>
      </c>
      <c r="AD3380" s="1">
        <v>487.5</v>
      </c>
      <c r="AE3380" s="1">
        <v>16.875</v>
      </c>
    </row>
    <row r="3381" spans="1:31">
      <c r="A3381" t="s">
        <v>137</v>
      </c>
      <c r="B3381">
        <v>61</v>
      </c>
      <c r="C3381" t="s">
        <v>168</v>
      </c>
      <c r="D3381" t="s">
        <v>68</v>
      </c>
      <c r="E3381" t="s">
        <v>69</v>
      </c>
      <c r="F3381">
        <v>51</v>
      </c>
      <c r="G3381" t="s">
        <v>22</v>
      </c>
      <c r="H3381" t="s">
        <v>47</v>
      </c>
      <c r="I3381" t="s">
        <v>52</v>
      </c>
      <c r="J3381">
        <v>5</v>
      </c>
      <c r="K3381" t="s">
        <v>31</v>
      </c>
      <c r="L3381" t="s">
        <v>38</v>
      </c>
      <c r="M3381" s="1">
        <v>459</v>
      </c>
      <c r="N3381" s="1">
        <v>596.7</v>
      </c>
      <c r="O3381" s="1">
        <v>22.95</v>
      </c>
      <c r="P3381" s="1">
        <v>114.75</v>
      </c>
      <c r="AD3381" s="1">
        <v>596.7</v>
      </c>
      <c r="AE3381" s="1">
        <v>22.95</v>
      </c>
    </row>
    <row r="3382" spans="1:31">
      <c r="A3382" t="s">
        <v>128</v>
      </c>
      <c r="B3382">
        <v>41</v>
      </c>
      <c r="C3382" t="s">
        <v>168</v>
      </c>
      <c r="D3382" t="s">
        <v>88</v>
      </c>
      <c r="E3382" t="s">
        <v>21</v>
      </c>
      <c r="F3382">
        <v>52</v>
      </c>
      <c r="G3382" t="s">
        <v>22</v>
      </c>
      <c r="H3382" t="s">
        <v>160</v>
      </c>
      <c r="I3382" t="s">
        <v>52</v>
      </c>
      <c r="J3382">
        <v>3.8</v>
      </c>
      <c r="K3382" t="s">
        <v>44</v>
      </c>
      <c r="L3382" t="s">
        <v>104</v>
      </c>
      <c r="M3382" s="1">
        <v>416</v>
      </c>
      <c r="N3382" s="1">
        <v>540.8</v>
      </c>
      <c r="O3382" s="1">
        <v>15.808</v>
      </c>
      <c r="P3382" s="1">
        <v>108.992</v>
      </c>
      <c r="AD3382" s="1">
        <v>540.8</v>
      </c>
      <c r="AE3382" s="1">
        <v>15.808</v>
      </c>
    </row>
    <row r="3383" spans="1:31">
      <c r="A3383" t="s">
        <v>164</v>
      </c>
      <c r="B3383">
        <v>57</v>
      </c>
      <c r="C3383" t="s">
        <v>168</v>
      </c>
      <c r="D3383" t="s">
        <v>139</v>
      </c>
      <c r="E3383" t="s">
        <v>69</v>
      </c>
      <c r="F3383">
        <v>66</v>
      </c>
      <c r="G3383" t="s">
        <v>22</v>
      </c>
      <c r="H3383" t="s">
        <v>47</v>
      </c>
      <c r="I3383" t="s">
        <v>24</v>
      </c>
      <c r="J3383">
        <v>4.7</v>
      </c>
      <c r="K3383" t="s">
        <v>37</v>
      </c>
      <c r="L3383" t="s">
        <v>56</v>
      </c>
      <c r="M3383" s="1">
        <v>198</v>
      </c>
      <c r="N3383" s="1">
        <v>257.4</v>
      </c>
      <c r="O3383" s="1">
        <v>9.306</v>
      </c>
      <c r="P3383" s="1">
        <v>50.094</v>
      </c>
      <c r="AD3383" s="1">
        <v>257.4</v>
      </c>
      <c r="AE3383" s="1">
        <v>9.306</v>
      </c>
    </row>
    <row r="3384" spans="1:31">
      <c r="A3384" t="s">
        <v>161</v>
      </c>
      <c r="B3384">
        <v>34</v>
      </c>
      <c r="C3384" t="s">
        <v>168</v>
      </c>
      <c r="D3384" t="s">
        <v>29</v>
      </c>
      <c r="E3384" t="s">
        <v>21</v>
      </c>
      <c r="F3384">
        <v>35</v>
      </c>
      <c r="G3384" t="s">
        <v>43</v>
      </c>
      <c r="H3384" t="s">
        <v>30</v>
      </c>
      <c r="I3384" t="s">
        <v>36</v>
      </c>
      <c r="J3384">
        <v>2.8</v>
      </c>
      <c r="K3384" t="s">
        <v>76</v>
      </c>
      <c r="L3384" t="s">
        <v>38</v>
      </c>
      <c r="M3384" s="1">
        <v>140</v>
      </c>
      <c r="N3384" s="1">
        <v>182</v>
      </c>
      <c r="O3384" s="1">
        <v>3.92</v>
      </c>
      <c r="P3384" s="1">
        <v>38.08</v>
      </c>
      <c r="AD3384" s="1">
        <v>182</v>
      </c>
      <c r="AE3384" s="1">
        <v>3.92</v>
      </c>
    </row>
    <row r="3385" spans="1:31">
      <c r="A3385" t="s">
        <v>84</v>
      </c>
      <c r="B3385">
        <v>27</v>
      </c>
      <c r="C3385" t="s">
        <v>168</v>
      </c>
      <c r="D3385" t="s">
        <v>62</v>
      </c>
      <c r="E3385" t="s">
        <v>63</v>
      </c>
      <c r="F3385">
        <v>43</v>
      </c>
      <c r="G3385" t="s">
        <v>43</v>
      </c>
      <c r="H3385" t="s">
        <v>70</v>
      </c>
      <c r="I3385" t="s">
        <v>55</v>
      </c>
      <c r="J3385">
        <v>2.6</v>
      </c>
      <c r="K3385" t="s">
        <v>25</v>
      </c>
      <c r="L3385" t="s">
        <v>77</v>
      </c>
      <c r="M3385" s="1">
        <v>344</v>
      </c>
      <c r="N3385" s="1">
        <v>447.2</v>
      </c>
      <c r="O3385" s="1">
        <v>8.944</v>
      </c>
      <c r="P3385" s="1">
        <v>94.256</v>
      </c>
      <c r="AD3385" s="1">
        <v>447.2</v>
      </c>
      <c r="AE3385" s="1">
        <v>8.944</v>
      </c>
    </row>
    <row r="3386" spans="1:31">
      <c r="A3386" t="s">
        <v>164</v>
      </c>
      <c r="B3386">
        <v>39</v>
      </c>
      <c r="C3386" t="s">
        <v>168</v>
      </c>
      <c r="D3386" t="s">
        <v>117</v>
      </c>
      <c r="E3386" t="s">
        <v>21</v>
      </c>
      <c r="F3386">
        <v>24</v>
      </c>
      <c r="G3386" t="s">
        <v>22</v>
      </c>
      <c r="H3386" t="s">
        <v>30</v>
      </c>
      <c r="I3386" t="s">
        <v>52</v>
      </c>
      <c r="J3386">
        <v>3.8</v>
      </c>
      <c r="K3386" t="s">
        <v>25</v>
      </c>
      <c r="L3386" t="s">
        <v>56</v>
      </c>
      <c r="M3386" s="1">
        <v>96</v>
      </c>
      <c r="N3386" s="1">
        <v>124.8</v>
      </c>
      <c r="O3386" s="1">
        <v>3.648</v>
      </c>
      <c r="P3386" s="1">
        <v>25.152</v>
      </c>
      <c r="AD3386" s="1">
        <v>124.8</v>
      </c>
      <c r="AE3386" s="1">
        <v>3.648</v>
      </c>
    </row>
    <row r="3387" spans="1:31">
      <c r="A3387" t="s">
        <v>40</v>
      </c>
      <c r="B3387">
        <v>62</v>
      </c>
      <c r="C3387" t="s">
        <v>168</v>
      </c>
      <c r="D3387" t="s">
        <v>120</v>
      </c>
      <c r="E3387" t="s">
        <v>69</v>
      </c>
      <c r="F3387">
        <v>83</v>
      </c>
      <c r="G3387" t="s">
        <v>43</v>
      </c>
      <c r="H3387" t="s">
        <v>81</v>
      </c>
      <c r="I3387" t="s">
        <v>24</v>
      </c>
      <c r="J3387">
        <v>2.8</v>
      </c>
      <c r="K3387" t="s">
        <v>37</v>
      </c>
      <c r="L3387" t="s">
        <v>104</v>
      </c>
      <c r="M3387" s="1">
        <v>747</v>
      </c>
      <c r="N3387" s="1">
        <v>971.1</v>
      </c>
      <c r="O3387" s="1">
        <v>20.916</v>
      </c>
      <c r="P3387" s="1">
        <v>203.184</v>
      </c>
      <c r="AD3387" s="1">
        <v>971.1</v>
      </c>
      <c r="AE3387" s="1">
        <v>20.916</v>
      </c>
    </row>
    <row r="3388" spans="1:31">
      <c r="A3388" t="s">
        <v>167</v>
      </c>
      <c r="B3388">
        <v>34</v>
      </c>
      <c r="C3388" t="s">
        <v>168</v>
      </c>
      <c r="D3388" t="s">
        <v>129</v>
      </c>
      <c r="E3388" t="s">
        <v>21</v>
      </c>
      <c r="F3388">
        <v>62</v>
      </c>
      <c r="G3388" t="s">
        <v>43</v>
      </c>
      <c r="H3388" t="s">
        <v>99</v>
      </c>
      <c r="I3388" t="s">
        <v>55</v>
      </c>
      <c r="J3388">
        <v>2.6</v>
      </c>
      <c r="K3388" t="s">
        <v>31</v>
      </c>
      <c r="L3388" t="s">
        <v>56</v>
      </c>
      <c r="M3388" s="1">
        <v>124</v>
      </c>
      <c r="N3388" s="1">
        <v>161.2</v>
      </c>
      <c r="O3388" s="1">
        <v>3.224</v>
      </c>
      <c r="P3388" s="1">
        <v>33.976</v>
      </c>
      <c r="AD3388" s="1">
        <v>161.2</v>
      </c>
      <c r="AE3388" s="1">
        <v>3.224</v>
      </c>
    </row>
    <row r="3389" spans="1:31">
      <c r="A3389" t="s">
        <v>142</v>
      </c>
      <c r="B3389">
        <v>53</v>
      </c>
      <c r="C3389" t="s">
        <v>168</v>
      </c>
      <c r="D3389" t="s">
        <v>101</v>
      </c>
      <c r="E3389" t="s">
        <v>21</v>
      </c>
      <c r="F3389">
        <v>78</v>
      </c>
      <c r="G3389" t="s">
        <v>35</v>
      </c>
      <c r="H3389" t="s">
        <v>70</v>
      </c>
      <c r="I3389" t="s">
        <v>36</v>
      </c>
      <c r="J3389">
        <v>3.4</v>
      </c>
      <c r="K3389" t="s">
        <v>37</v>
      </c>
      <c r="L3389" t="s">
        <v>77</v>
      </c>
      <c r="M3389" s="1">
        <v>390</v>
      </c>
      <c r="N3389" s="1">
        <v>507</v>
      </c>
      <c r="O3389" s="1">
        <v>13.26</v>
      </c>
      <c r="P3389" s="1">
        <v>103.74</v>
      </c>
      <c r="AD3389" s="1">
        <v>507</v>
      </c>
      <c r="AE3389" s="1">
        <v>13.26</v>
      </c>
    </row>
    <row r="3390" spans="1:31">
      <c r="A3390" t="s">
        <v>163</v>
      </c>
      <c r="B3390">
        <v>35</v>
      </c>
      <c r="C3390" t="s">
        <v>168</v>
      </c>
      <c r="D3390" t="s">
        <v>29</v>
      </c>
      <c r="E3390" t="s">
        <v>21</v>
      </c>
      <c r="F3390">
        <v>61</v>
      </c>
      <c r="G3390" t="s">
        <v>43</v>
      </c>
      <c r="H3390" t="s">
        <v>123</v>
      </c>
      <c r="I3390" t="s">
        <v>36</v>
      </c>
      <c r="J3390">
        <v>4.5</v>
      </c>
      <c r="K3390" t="s">
        <v>37</v>
      </c>
      <c r="L3390" t="s">
        <v>38</v>
      </c>
      <c r="M3390" s="1">
        <v>244</v>
      </c>
      <c r="N3390" s="1">
        <v>317.2</v>
      </c>
      <c r="O3390" s="1">
        <v>10.98</v>
      </c>
      <c r="P3390" s="1">
        <v>62.22</v>
      </c>
      <c r="AD3390" s="1">
        <v>317.2</v>
      </c>
      <c r="AE3390" s="1">
        <v>10.98</v>
      </c>
    </row>
    <row r="3391" spans="1:31">
      <c r="A3391" t="s">
        <v>106</v>
      </c>
      <c r="B3391">
        <v>38</v>
      </c>
      <c r="C3391" t="s">
        <v>168</v>
      </c>
      <c r="D3391" t="s">
        <v>101</v>
      </c>
      <c r="E3391" t="s">
        <v>21</v>
      </c>
      <c r="F3391">
        <v>57</v>
      </c>
      <c r="G3391" t="s">
        <v>22</v>
      </c>
      <c r="H3391" t="s">
        <v>30</v>
      </c>
      <c r="I3391" t="s">
        <v>55</v>
      </c>
      <c r="J3391">
        <v>3.8</v>
      </c>
      <c r="K3391" t="s">
        <v>25</v>
      </c>
      <c r="L3391" t="s">
        <v>48</v>
      </c>
      <c r="M3391" s="1">
        <v>285</v>
      </c>
      <c r="N3391" s="1">
        <v>370.5</v>
      </c>
      <c r="O3391" s="1">
        <v>10.83</v>
      </c>
      <c r="P3391" s="1">
        <v>74.67</v>
      </c>
      <c r="AD3391" s="1">
        <v>370.5</v>
      </c>
      <c r="AE3391" s="1">
        <v>10.83</v>
      </c>
    </row>
    <row r="3392" spans="1:31">
      <c r="A3392" t="s">
        <v>46</v>
      </c>
      <c r="B3392">
        <v>32</v>
      </c>
      <c r="C3392" t="s">
        <v>168</v>
      </c>
      <c r="D3392" t="s">
        <v>140</v>
      </c>
      <c r="E3392" t="s">
        <v>21</v>
      </c>
      <c r="F3392">
        <v>70</v>
      </c>
      <c r="G3392" t="s">
        <v>35</v>
      </c>
      <c r="H3392" t="s">
        <v>121</v>
      </c>
      <c r="I3392" t="s">
        <v>52</v>
      </c>
      <c r="J3392">
        <v>3</v>
      </c>
      <c r="K3392" t="s">
        <v>44</v>
      </c>
      <c r="L3392" t="s">
        <v>48</v>
      </c>
      <c r="M3392" s="1">
        <v>70</v>
      </c>
      <c r="N3392" s="1">
        <v>91</v>
      </c>
      <c r="O3392" s="1">
        <v>2.1</v>
      </c>
      <c r="P3392" s="1">
        <v>18.9</v>
      </c>
      <c r="AD3392" s="1">
        <v>91</v>
      </c>
      <c r="AE3392" s="1">
        <v>2.1</v>
      </c>
    </row>
    <row r="3393" spans="1:31">
      <c r="A3393" t="s">
        <v>53</v>
      </c>
      <c r="B3393">
        <v>47</v>
      </c>
      <c r="C3393" t="s">
        <v>168</v>
      </c>
      <c r="D3393" t="s">
        <v>117</v>
      </c>
      <c r="E3393" t="s">
        <v>21</v>
      </c>
      <c r="F3393">
        <v>57</v>
      </c>
      <c r="G3393" t="s">
        <v>43</v>
      </c>
      <c r="H3393" t="s">
        <v>64</v>
      </c>
      <c r="I3393" t="s">
        <v>55</v>
      </c>
      <c r="J3393">
        <v>3.7</v>
      </c>
      <c r="K3393" t="s">
        <v>92</v>
      </c>
      <c r="L3393" t="s">
        <v>104</v>
      </c>
      <c r="M3393" s="1">
        <v>228</v>
      </c>
      <c r="N3393" s="1">
        <v>296.4</v>
      </c>
      <c r="O3393" s="1">
        <v>8.436</v>
      </c>
      <c r="P3393" s="1">
        <v>59.964</v>
      </c>
      <c r="AD3393" s="1">
        <v>296.4</v>
      </c>
      <c r="AE3393" s="1">
        <v>8.436</v>
      </c>
    </row>
    <row r="3394" spans="1:31">
      <c r="A3394" t="s">
        <v>142</v>
      </c>
      <c r="B3394">
        <v>53</v>
      </c>
      <c r="C3394" t="s">
        <v>168</v>
      </c>
      <c r="D3394" t="s">
        <v>135</v>
      </c>
      <c r="E3394" t="s">
        <v>69</v>
      </c>
      <c r="F3394">
        <v>74</v>
      </c>
      <c r="G3394" t="s">
        <v>98</v>
      </c>
      <c r="H3394" t="s">
        <v>160</v>
      </c>
      <c r="I3394" t="s">
        <v>24</v>
      </c>
      <c r="J3394">
        <v>4.4</v>
      </c>
      <c r="K3394" t="s">
        <v>25</v>
      </c>
      <c r="L3394" t="s">
        <v>77</v>
      </c>
      <c r="M3394" s="1">
        <v>148</v>
      </c>
      <c r="N3394" s="1">
        <v>192.4</v>
      </c>
      <c r="O3394" s="1">
        <v>6.512</v>
      </c>
      <c r="P3394" s="1">
        <v>37.888</v>
      </c>
      <c r="AD3394" s="1">
        <v>192.4</v>
      </c>
      <c r="AE3394" s="1">
        <v>6.512</v>
      </c>
    </row>
    <row r="3395" spans="1:31">
      <c r="A3395" t="s">
        <v>132</v>
      </c>
      <c r="B3395">
        <v>60</v>
      </c>
      <c r="C3395" t="s">
        <v>168</v>
      </c>
      <c r="D3395" t="s">
        <v>88</v>
      </c>
      <c r="E3395" t="s">
        <v>21</v>
      </c>
      <c r="F3395">
        <v>90</v>
      </c>
      <c r="G3395" t="s">
        <v>43</v>
      </c>
      <c r="H3395" t="s">
        <v>85</v>
      </c>
      <c r="I3395" t="s">
        <v>55</v>
      </c>
      <c r="J3395">
        <v>3.1</v>
      </c>
      <c r="K3395" t="s">
        <v>92</v>
      </c>
      <c r="L3395" t="s">
        <v>94</v>
      </c>
      <c r="M3395" s="1">
        <v>720</v>
      </c>
      <c r="N3395" s="1">
        <v>936</v>
      </c>
      <c r="O3395" s="1">
        <v>22.32</v>
      </c>
      <c r="P3395" s="1">
        <v>193.68</v>
      </c>
      <c r="AD3395" s="1">
        <v>936</v>
      </c>
      <c r="AE3395" s="1">
        <v>22.32</v>
      </c>
    </row>
    <row r="3396" spans="1:31">
      <c r="A3396" t="s">
        <v>144</v>
      </c>
      <c r="B3396">
        <v>31</v>
      </c>
      <c r="C3396" t="s">
        <v>168</v>
      </c>
      <c r="D3396" t="s">
        <v>41</v>
      </c>
      <c r="E3396" t="s">
        <v>42</v>
      </c>
      <c r="F3396">
        <v>98</v>
      </c>
      <c r="G3396" t="s">
        <v>35</v>
      </c>
      <c r="H3396" t="s">
        <v>150</v>
      </c>
      <c r="I3396" t="s">
        <v>36</v>
      </c>
      <c r="J3396">
        <v>4.2</v>
      </c>
      <c r="K3396" t="s">
        <v>44</v>
      </c>
      <c r="L3396" t="s">
        <v>48</v>
      </c>
      <c r="M3396" s="1">
        <v>294</v>
      </c>
      <c r="N3396" s="1">
        <v>382.2</v>
      </c>
      <c r="O3396" s="1">
        <v>12.348</v>
      </c>
      <c r="P3396" s="1">
        <v>75.852</v>
      </c>
      <c r="AD3396" s="1">
        <v>382.2</v>
      </c>
      <c r="AE3396" s="1">
        <v>12.348</v>
      </c>
    </row>
    <row r="3397" spans="1:31">
      <c r="A3397" t="s">
        <v>127</v>
      </c>
      <c r="B3397">
        <v>44</v>
      </c>
      <c r="C3397" t="s">
        <v>168</v>
      </c>
      <c r="D3397" t="s">
        <v>88</v>
      </c>
      <c r="E3397" t="s">
        <v>21</v>
      </c>
      <c r="F3397">
        <v>43</v>
      </c>
      <c r="G3397" t="s">
        <v>43</v>
      </c>
      <c r="H3397" t="s">
        <v>64</v>
      </c>
      <c r="I3397" t="s">
        <v>24</v>
      </c>
      <c r="J3397">
        <v>3.1</v>
      </c>
      <c r="K3397" t="s">
        <v>92</v>
      </c>
      <c r="L3397" t="s">
        <v>104</v>
      </c>
      <c r="M3397" s="1">
        <v>344</v>
      </c>
      <c r="N3397" s="1">
        <v>447.2</v>
      </c>
      <c r="O3397" s="1">
        <v>10.664</v>
      </c>
      <c r="P3397" s="1">
        <v>92.536</v>
      </c>
      <c r="AD3397" s="1">
        <v>447.2</v>
      </c>
      <c r="AE3397" s="1">
        <v>10.664</v>
      </c>
    </row>
    <row r="3398" spans="1:31">
      <c r="A3398" t="s">
        <v>137</v>
      </c>
      <c r="B3398">
        <v>29</v>
      </c>
      <c r="C3398" t="s">
        <v>168</v>
      </c>
      <c r="D3398" t="s">
        <v>101</v>
      </c>
      <c r="E3398" t="s">
        <v>21</v>
      </c>
      <c r="F3398">
        <v>37</v>
      </c>
      <c r="G3398" t="s">
        <v>98</v>
      </c>
      <c r="H3398" t="s">
        <v>100</v>
      </c>
      <c r="I3398" t="s">
        <v>24</v>
      </c>
      <c r="J3398">
        <v>5</v>
      </c>
      <c r="K3398" t="s">
        <v>44</v>
      </c>
      <c r="L3398" t="s">
        <v>56</v>
      </c>
      <c r="M3398" s="1">
        <v>185</v>
      </c>
      <c r="N3398" s="1">
        <v>240.5</v>
      </c>
      <c r="O3398" s="1">
        <v>9.25</v>
      </c>
      <c r="P3398" s="1">
        <v>46.25</v>
      </c>
      <c r="AD3398" s="1">
        <v>240.5</v>
      </c>
      <c r="AE3398" s="1">
        <v>9.25</v>
      </c>
    </row>
    <row r="3399" spans="1:31">
      <c r="A3399" t="s">
        <v>142</v>
      </c>
      <c r="B3399">
        <v>19</v>
      </c>
      <c r="C3399" t="s">
        <v>168</v>
      </c>
      <c r="D3399" t="s">
        <v>20</v>
      </c>
      <c r="E3399" t="s">
        <v>21</v>
      </c>
      <c r="F3399">
        <v>38</v>
      </c>
      <c r="G3399" t="s">
        <v>22</v>
      </c>
      <c r="H3399" t="s">
        <v>150</v>
      </c>
      <c r="I3399" t="s">
        <v>52</v>
      </c>
      <c r="J3399">
        <v>2.7</v>
      </c>
      <c r="K3399" t="s">
        <v>76</v>
      </c>
      <c r="L3399" t="s">
        <v>77</v>
      </c>
      <c r="M3399" s="1">
        <v>190</v>
      </c>
      <c r="N3399" s="1">
        <v>247</v>
      </c>
      <c r="O3399" s="1">
        <v>5.13</v>
      </c>
      <c r="P3399" s="1">
        <v>51.87</v>
      </c>
      <c r="AD3399" s="1">
        <v>247</v>
      </c>
      <c r="AE3399" s="1">
        <v>5.13</v>
      </c>
    </row>
    <row r="3400" spans="1:31">
      <c r="A3400" t="s">
        <v>53</v>
      </c>
      <c r="B3400">
        <v>54</v>
      </c>
      <c r="C3400" t="s">
        <v>168</v>
      </c>
      <c r="D3400" t="s">
        <v>34</v>
      </c>
      <c r="E3400" t="s">
        <v>21</v>
      </c>
      <c r="F3400">
        <v>60</v>
      </c>
      <c r="G3400" t="s">
        <v>22</v>
      </c>
      <c r="H3400" t="s">
        <v>70</v>
      </c>
      <c r="I3400" t="s">
        <v>24</v>
      </c>
      <c r="J3400">
        <v>3.8</v>
      </c>
      <c r="K3400" t="s">
        <v>31</v>
      </c>
      <c r="L3400" t="s">
        <v>26</v>
      </c>
      <c r="M3400" s="1">
        <v>420</v>
      </c>
      <c r="N3400" s="1">
        <v>546</v>
      </c>
      <c r="O3400" s="1">
        <v>15.96</v>
      </c>
      <c r="P3400" s="1">
        <v>110.04</v>
      </c>
      <c r="AD3400" s="1">
        <v>546</v>
      </c>
      <c r="AE3400" s="1">
        <v>15.96</v>
      </c>
    </row>
    <row r="3401" spans="1:31">
      <c r="A3401" t="s">
        <v>53</v>
      </c>
      <c r="B3401">
        <v>40</v>
      </c>
      <c r="C3401" t="s">
        <v>168</v>
      </c>
      <c r="D3401" t="s">
        <v>101</v>
      </c>
      <c r="E3401" t="s">
        <v>21</v>
      </c>
      <c r="F3401">
        <v>55</v>
      </c>
      <c r="G3401" t="s">
        <v>98</v>
      </c>
      <c r="H3401" t="s">
        <v>150</v>
      </c>
      <c r="I3401" t="s">
        <v>24</v>
      </c>
      <c r="J3401">
        <v>3.3</v>
      </c>
      <c r="K3401" t="s">
        <v>92</v>
      </c>
      <c r="L3401" t="s">
        <v>48</v>
      </c>
      <c r="M3401" s="1">
        <v>275</v>
      </c>
      <c r="N3401" s="1">
        <v>357.5</v>
      </c>
      <c r="O3401" s="1">
        <v>9.075</v>
      </c>
      <c r="P3401" s="1">
        <v>73.425</v>
      </c>
      <c r="AD3401" s="1">
        <v>357.5</v>
      </c>
      <c r="AE3401" s="1">
        <v>9.075</v>
      </c>
    </row>
    <row r="3402" spans="1:31">
      <c r="A3402" t="s">
        <v>119</v>
      </c>
      <c r="B3402">
        <v>39</v>
      </c>
      <c r="C3402" t="s">
        <v>168</v>
      </c>
      <c r="D3402" t="s">
        <v>96</v>
      </c>
      <c r="E3402" t="s">
        <v>69</v>
      </c>
      <c r="F3402">
        <v>51</v>
      </c>
      <c r="G3402" t="s">
        <v>43</v>
      </c>
      <c r="H3402" t="s">
        <v>99</v>
      </c>
      <c r="I3402" t="s">
        <v>55</v>
      </c>
      <c r="J3402">
        <v>4.8</v>
      </c>
      <c r="K3402" t="s">
        <v>25</v>
      </c>
      <c r="L3402" t="s">
        <v>26</v>
      </c>
      <c r="M3402" s="1">
        <v>51</v>
      </c>
      <c r="N3402" s="1">
        <v>66.3</v>
      </c>
      <c r="O3402" s="1">
        <v>2.448</v>
      </c>
      <c r="P3402" s="1">
        <v>12.852</v>
      </c>
      <c r="AD3402" s="1">
        <v>66.3</v>
      </c>
      <c r="AE3402" s="1">
        <v>2.448</v>
      </c>
    </row>
    <row r="3403" spans="1:31">
      <c r="A3403" t="s">
        <v>119</v>
      </c>
      <c r="B3403">
        <v>44</v>
      </c>
      <c r="C3403" t="s">
        <v>168</v>
      </c>
      <c r="D3403" t="s">
        <v>147</v>
      </c>
      <c r="E3403" t="s">
        <v>69</v>
      </c>
      <c r="F3403">
        <v>71</v>
      </c>
      <c r="G3403" t="s">
        <v>22</v>
      </c>
      <c r="H3403" t="s">
        <v>109</v>
      </c>
      <c r="I3403" t="s">
        <v>24</v>
      </c>
      <c r="J3403">
        <v>3.4</v>
      </c>
      <c r="K3403" t="s">
        <v>37</v>
      </c>
      <c r="L3403" t="s">
        <v>38</v>
      </c>
      <c r="M3403" s="1">
        <v>284</v>
      </c>
      <c r="N3403" s="1">
        <v>369.2</v>
      </c>
      <c r="O3403" s="1">
        <v>9.656</v>
      </c>
      <c r="P3403" s="1">
        <v>75.544</v>
      </c>
      <c r="AD3403" s="1">
        <v>369.2</v>
      </c>
      <c r="AE3403" s="1">
        <v>9.656</v>
      </c>
    </row>
    <row r="3404" spans="1:31">
      <c r="A3404" t="s">
        <v>58</v>
      </c>
      <c r="B3404">
        <v>22</v>
      </c>
      <c r="C3404" t="s">
        <v>168</v>
      </c>
      <c r="D3404" t="s">
        <v>117</v>
      </c>
      <c r="E3404" t="s">
        <v>21</v>
      </c>
      <c r="F3404">
        <v>61</v>
      </c>
      <c r="G3404" t="s">
        <v>43</v>
      </c>
      <c r="H3404" t="s">
        <v>100</v>
      </c>
      <c r="I3404" t="s">
        <v>36</v>
      </c>
      <c r="J3404">
        <v>4.4</v>
      </c>
      <c r="K3404" t="s">
        <v>44</v>
      </c>
      <c r="L3404" t="s">
        <v>104</v>
      </c>
      <c r="M3404" s="1">
        <v>244</v>
      </c>
      <c r="N3404" s="1">
        <v>317.2</v>
      </c>
      <c r="O3404" s="1">
        <v>10.736</v>
      </c>
      <c r="P3404" s="1">
        <v>62.464</v>
      </c>
      <c r="AD3404" s="1">
        <v>317.2</v>
      </c>
      <c r="AE3404" s="1">
        <v>10.736</v>
      </c>
    </row>
    <row r="3405" spans="1:31">
      <c r="A3405" t="s">
        <v>130</v>
      </c>
      <c r="B3405">
        <v>30</v>
      </c>
      <c r="C3405" t="s">
        <v>168</v>
      </c>
      <c r="D3405" t="s">
        <v>153</v>
      </c>
      <c r="E3405" t="s">
        <v>42</v>
      </c>
      <c r="F3405">
        <v>65</v>
      </c>
      <c r="G3405" t="s">
        <v>43</v>
      </c>
      <c r="H3405" t="s">
        <v>81</v>
      </c>
      <c r="I3405" t="s">
        <v>52</v>
      </c>
      <c r="J3405">
        <v>3.9</v>
      </c>
      <c r="K3405" t="s">
        <v>31</v>
      </c>
      <c r="L3405" t="s">
        <v>77</v>
      </c>
      <c r="M3405" s="1">
        <v>195</v>
      </c>
      <c r="N3405" s="1">
        <v>253.5</v>
      </c>
      <c r="O3405" s="1">
        <v>7.605</v>
      </c>
      <c r="P3405" s="1">
        <v>50.895</v>
      </c>
      <c r="AD3405" s="1">
        <v>253.5</v>
      </c>
      <c r="AE3405" s="1">
        <v>7.605</v>
      </c>
    </row>
    <row r="3406" spans="1:31">
      <c r="A3406" t="s">
        <v>146</v>
      </c>
      <c r="B3406">
        <v>69</v>
      </c>
      <c r="C3406" t="s">
        <v>168</v>
      </c>
      <c r="D3406" t="s">
        <v>159</v>
      </c>
      <c r="E3406" t="s">
        <v>69</v>
      </c>
      <c r="F3406">
        <v>34</v>
      </c>
      <c r="G3406" t="s">
        <v>22</v>
      </c>
      <c r="H3406" t="s">
        <v>81</v>
      </c>
      <c r="I3406" t="s">
        <v>55</v>
      </c>
      <c r="J3406">
        <v>3.9</v>
      </c>
      <c r="K3406" t="s">
        <v>37</v>
      </c>
      <c r="L3406" t="s">
        <v>48</v>
      </c>
      <c r="M3406" s="1">
        <v>68</v>
      </c>
      <c r="N3406" s="1">
        <v>88.4</v>
      </c>
      <c r="O3406" s="1">
        <v>2.652</v>
      </c>
      <c r="P3406" s="1">
        <v>17.748</v>
      </c>
      <c r="AD3406" s="1">
        <v>88.4</v>
      </c>
      <c r="AE3406" s="1">
        <v>2.652</v>
      </c>
    </row>
    <row r="3407" spans="1:31">
      <c r="A3407" t="s">
        <v>165</v>
      </c>
      <c r="B3407">
        <v>28</v>
      </c>
      <c r="C3407" t="s">
        <v>168</v>
      </c>
      <c r="D3407" t="s">
        <v>20</v>
      </c>
      <c r="E3407" t="s">
        <v>21</v>
      </c>
      <c r="F3407">
        <v>87</v>
      </c>
      <c r="G3407" t="s">
        <v>43</v>
      </c>
      <c r="H3407" t="s">
        <v>51</v>
      </c>
      <c r="I3407" t="s">
        <v>52</v>
      </c>
      <c r="J3407">
        <v>4.2</v>
      </c>
      <c r="K3407" t="s">
        <v>76</v>
      </c>
      <c r="L3407" t="s">
        <v>77</v>
      </c>
      <c r="M3407" s="1">
        <v>435</v>
      </c>
      <c r="N3407" s="1">
        <v>565.5</v>
      </c>
      <c r="O3407" s="1">
        <v>18.27</v>
      </c>
      <c r="P3407" s="1">
        <v>112.23</v>
      </c>
      <c r="AD3407" s="1">
        <v>565.5</v>
      </c>
      <c r="AE3407" s="1">
        <v>18.27</v>
      </c>
    </row>
    <row r="3408" spans="1:31">
      <c r="A3408" t="s">
        <v>161</v>
      </c>
      <c r="B3408">
        <v>57</v>
      </c>
      <c r="C3408" t="s">
        <v>168</v>
      </c>
      <c r="D3408" t="s">
        <v>29</v>
      </c>
      <c r="E3408" t="s">
        <v>21</v>
      </c>
      <c r="F3408">
        <v>79</v>
      </c>
      <c r="G3408" t="s">
        <v>43</v>
      </c>
      <c r="H3408" t="s">
        <v>121</v>
      </c>
      <c r="I3408" t="s">
        <v>36</v>
      </c>
      <c r="J3408">
        <v>4</v>
      </c>
      <c r="K3408" t="s">
        <v>25</v>
      </c>
      <c r="L3408" t="s">
        <v>56</v>
      </c>
      <c r="M3408" s="1">
        <v>316</v>
      </c>
      <c r="N3408" s="1">
        <v>410.8</v>
      </c>
      <c r="O3408" s="1">
        <v>12.64</v>
      </c>
      <c r="P3408" s="1">
        <v>82.16</v>
      </c>
      <c r="AD3408" s="1">
        <v>410.8</v>
      </c>
      <c r="AE3408" s="1">
        <v>12.64</v>
      </c>
    </row>
    <row r="3409" spans="1:31">
      <c r="A3409" t="s">
        <v>95</v>
      </c>
      <c r="B3409">
        <v>46</v>
      </c>
      <c r="C3409" t="s">
        <v>168</v>
      </c>
      <c r="D3409" t="s">
        <v>88</v>
      </c>
      <c r="E3409" t="s">
        <v>21</v>
      </c>
      <c r="F3409">
        <v>46</v>
      </c>
      <c r="G3409" t="s">
        <v>35</v>
      </c>
      <c r="H3409" t="s">
        <v>75</v>
      </c>
      <c r="I3409" t="s">
        <v>36</v>
      </c>
      <c r="J3409">
        <v>2.6</v>
      </c>
      <c r="K3409" t="s">
        <v>31</v>
      </c>
      <c r="L3409" t="s">
        <v>56</v>
      </c>
      <c r="M3409" s="1">
        <v>368</v>
      </c>
      <c r="N3409" s="1">
        <v>478.4</v>
      </c>
      <c r="O3409" s="1">
        <v>9.568</v>
      </c>
      <c r="P3409" s="1">
        <v>100.832</v>
      </c>
      <c r="AD3409" s="1">
        <v>478.4</v>
      </c>
      <c r="AE3409" s="1">
        <v>9.568</v>
      </c>
    </row>
    <row r="3410" spans="1:31">
      <c r="A3410" t="s">
        <v>53</v>
      </c>
      <c r="B3410">
        <v>48</v>
      </c>
      <c r="C3410" t="s">
        <v>168</v>
      </c>
      <c r="D3410" t="s">
        <v>140</v>
      </c>
      <c r="E3410" t="s">
        <v>21</v>
      </c>
      <c r="F3410">
        <v>72</v>
      </c>
      <c r="G3410" t="s">
        <v>22</v>
      </c>
      <c r="H3410" t="s">
        <v>75</v>
      </c>
      <c r="I3410" t="s">
        <v>52</v>
      </c>
      <c r="J3410">
        <v>4.4</v>
      </c>
      <c r="K3410" t="s">
        <v>76</v>
      </c>
      <c r="L3410" t="s">
        <v>48</v>
      </c>
      <c r="M3410" s="1">
        <v>72</v>
      </c>
      <c r="N3410" s="1">
        <v>93.6</v>
      </c>
      <c r="O3410" s="1">
        <v>3.168</v>
      </c>
      <c r="P3410" s="1">
        <v>18.432</v>
      </c>
      <c r="AD3410" s="1">
        <v>93.6</v>
      </c>
      <c r="AE3410" s="1">
        <v>3.168</v>
      </c>
    </row>
    <row r="3411" spans="1:31">
      <c r="A3411" t="s">
        <v>164</v>
      </c>
      <c r="B3411">
        <v>24</v>
      </c>
      <c r="C3411" t="s">
        <v>168</v>
      </c>
      <c r="D3411" t="s">
        <v>54</v>
      </c>
      <c r="E3411" t="s">
        <v>21</v>
      </c>
      <c r="F3411">
        <v>93</v>
      </c>
      <c r="G3411" t="s">
        <v>43</v>
      </c>
      <c r="H3411" t="s">
        <v>91</v>
      </c>
      <c r="I3411" t="s">
        <v>52</v>
      </c>
      <c r="J3411">
        <v>3.2</v>
      </c>
      <c r="K3411" t="s">
        <v>37</v>
      </c>
      <c r="L3411" t="s">
        <v>104</v>
      </c>
      <c r="M3411" s="1">
        <v>279</v>
      </c>
      <c r="N3411" s="1">
        <v>362.7</v>
      </c>
      <c r="O3411" s="1">
        <v>8.928</v>
      </c>
      <c r="P3411" s="1">
        <v>74.772</v>
      </c>
      <c r="AD3411" s="1">
        <v>362.7</v>
      </c>
      <c r="AE3411" s="1">
        <v>8.928</v>
      </c>
    </row>
    <row r="3412" spans="1:31">
      <c r="A3412" t="s">
        <v>138</v>
      </c>
      <c r="B3412">
        <v>50</v>
      </c>
      <c r="C3412" t="s">
        <v>168</v>
      </c>
      <c r="D3412" t="s">
        <v>41</v>
      </c>
      <c r="E3412" t="s">
        <v>42</v>
      </c>
      <c r="F3412">
        <v>76</v>
      </c>
      <c r="G3412" t="s">
        <v>22</v>
      </c>
      <c r="H3412" t="s">
        <v>91</v>
      </c>
      <c r="I3412" t="s">
        <v>52</v>
      </c>
      <c r="J3412">
        <v>4.3</v>
      </c>
      <c r="K3412" t="s">
        <v>76</v>
      </c>
      <c r="L3412" t="s">
        <v>77</v>
      </c>
      <c r="M3412" s="1">
        <v>228</v>
      </c>
      <c r="N3412" s="1">
        <v>296.4</v>
      </c>
      <c r="O3412" s="1">
        <v>9.804</v>
      </c>
      <c r="P3412" s="1">
        <v>58.596</v>
      </c>
      <c r="AD3412" s="1">
        <v>296.4</v>
      </c>
      <c r="AE3412" s="1">
        <v>9.804</v>
      </c>
    </row>
    <row r="3413" spans="1:31">
      <c r="A3413" t="s">
        <v>90</v>
      </c>
      <c r="B3413">
        <v>29</v>
      </c>
      <c r="C3413" t="s">
        <v>168</v>
      </c>
      <c r="D3413" t="s">
        <v>74</v>
      </c>
      <c r="E3413" t="s">
        <v>42</v>
      </c>
      <c r="F3413">
        <v>56</v>
      </c>
      <c r="G3413" t="s">
        <v>22</v>
      </c>
      <c r="H3413" t="s">
        <v>23</v>
      </c>
      <c r="I3413" t="s">
        <v>24</v>
      </c>
      <c r="J3413">
        <v>4.9</v>
      </c>
      <c r="K3413" t="s">
        <v>31</v>
      </c>
      <c r="L3413" t="s">
        <v>38</v>
      </c>
      <c r="M3413" s="1">
        <v>224</v>
      </c>
      <c r="N3413" s="1">
        <v>291.2</v>
      </c>
      <c r="O3413" s="1">
        <v>10.976</v>
      </c>
      <c r="P3413" s="1">
        <v>56.224</v>
      </c>
      <c r="AD3413" s="1">
        <v>291.2</v>
      </c>
      <c r="AE3413" s="1">
        <v>10.976</v>
      </c>
    </row>
    <row r="3414" spans="1:31">
      <c r="A3414" t="s">
        <v>131</v>
      </c>
      <c r="B3414">
        <v>61</v>
      </c>
      <c r="C3414" t="s">
        <v>168</v>
      </c>
      <c r="D3414" t="s">
        <v>41</v>
      </c>
      <c r="E3414" t="s">
        <v>42</v>
      </c>
      <c r="F3414">
        <v>83</v>
      </c>
      <c r="G3414" t="s">
        <v>43</v>
      </c>
      <c r="H3414" t="s">
        <v>152</v>
      </c>
      <c r="I3414" t="s">
        <v>55</v>
      </c>
      <c r="J3414">
        <v>3.8</v>
      </c>
      <c r="K3414" t="s">
        <v>25</v>
      </c>
      <c r="L3414" t="s">
        <v>56</v>
      </c>
      <c r="M3414" s="1">
        <v>249</v>
      </c>
      <c r="N3414" s="1">
        <v>323.7</v>
      </c>
      <c r="O3414" s="1">
        <v>9.462</v>
      </c>
      <c r="P3414" s="1">
        <v>65.238</v>
      </c>
      <c r="AD3414" s="1">
        <v>323.7</v>
      </c>
      <c r="AE3414" s="1">
        <v>9.462</v>
      </c>
    </row>
    <row r="3415" spans="1:31">
      <c r="A3415" t="s">
        <v>84</v>
      </c>
      <c r="B3415">
        <v>34</v>
      </c>
      <c r="C3415" t="s">
        <v>168</v>
      </c>
      <c r="D3415" t="s">
        <v>159</v>
      </c>
      <c r="E3415" t="s">
        <v>69</v>
      </c>
      <c r="F3415">
        <v>90</v>
      </c>
      <c r="G3415" t="s">
        <v>98</v>
      </c>
      <c r="H3415" t="s">
        <v>100</v>
      </c>
      <c r="I3415" t="s">
        <v>24</v>
      </c>
      <c r="J3415">
        <v>2.5</v>
      </c>
      <c r="K3415" t="s">
        <v>44</v>
      </c>
      <c r="L3415" t="s">
        <v>77</v>
      </c>
      <c r="M3415" s="1">
        <v>180</v>
      </c>
      <c r="N3415" s="1">
        <v>234</v>
      </c>
      <c r="O3415" s="1">
        <v>4.5</v>
      </c>
      <c r="P3415" s="1">
        <v>49.5</v>
      </c>
      <c r="AD3415" s="1">
        <v>234</v>
      </c>
      <c r="AE3415" s="1">
        <v>4.5</v>
      </c>
    </row>
    <row r="3416" spans="1:31">
      <c r="A3416" t="s">
        <v>155</v>
      </c>
      <c r="B3416">
        <v>27</v>
      </c>
      <c r="C3416" t="s">
        <v>168</v>
      </c>
      <c r="D3416" t="s">
        <v>153</v>
      </c>
      <c r="E3416" t="s">
        <v>42</v>
      </c>
      <c r="F3416">
        <v>94</v>
      </c>
      <c r="G3416" t="s">
        <v>43</v>
      </c>
      <c r="H3416" t="s">
        <v>30</v>
      </c>
      <c r="I3416" t="s">
        <v>36</v>
      </c>
      <c r="J3416">
        <v>4.9</v>
      </c>
      <c r="K3416" t="s">
        <v>76</v>
      </c>
      <c r="L3416" t="s">
        <v>56</v>
      </c>
      <c r="M3416" s="1">
        <v>282</v>
      </c>
      <c r="N3416" s="1">
        <v>366.6</v>
      </c>
      <c r="O3416" s="1">
        <v>13.818</v>
      </c>
      <c r="P3416" s="1">
        <v>70.782</v>
      </c>
      <c r="AD3416" s="1">
        <v>366.6</v>
      </c>
      <c r="AE3416" s="1">
        <v>13.818</v>
      </c>
    </row>
    <row r="3417" spans="1:31">
      <c r="A3417" t="s">
        <v>90</v>
      </c>
      <c r="B3417">
        <v>38</v>
      </c>
      <c r="C3417" t="s">
        <v>168</v>
      </c>
      <c r="D3417" t="s">
        <v>20</v>
      </c>
      <c r="E3417" t="s">
        <v>21</v>
      </c>
      <c r="F3417">
        <v>68</v>
      </c>
      <c r="G3417" t="s">
        <v>43</v>
      </c>
      <c r="H3417" t="s">
        <v>85</v>
      </c>
      <c r="I3417" t="s">
        <v>55</v>
      </c>
      <c r="J3417">
        <v>3</v>
      </c>
      <c r="K3417" t="s">
        <v>76</v>
      </c>
      <c r="L3417" t="s">
        <v>48</v>
      </c>
      <c r="M3417" s="1">
        <v>340</v>
      </c>
      <c r="N3417" s="1">
        <v>442</v>
      </c>
      <c r="O3417" s="1">
        <v>10.2</v>
      </c>
      <c r="P3417" s="1">
        <v>91.8</v>
      </c>
      <c r="AD3417" s="1">
        <v>442</v>
      </c>
      <c r="AE3417" s="1">
        <v>10.2</v>
      </c>
    </row>
    <row r="3418" spans="1:31">
      <c r="A3418" t="s">
        <v>95</v>
      </c>
      <c r="B3418">
        <v>25</v>
      </c>
      <c r="C3418" t="s">
        <v>168</v>
      </c>
      <c r="D3418" t="s">
        <v>41</v>
      </c>
      <c r="E3418" t="s">
        <v>42</v>
      </c>
      <c r="F3418">
        <v>53</v>
      </c>
      <c r="G3418" t="s">
        <v>43</v>
      </c>
      <c r="H3418" t="s">
        <v>75</v>
      </c>
      <c r="I3418" t="s">
        <v>36</v>
      </c>
      <c r="J3418">
        <v>3.2</v>
      </c>
      <c r="K3418" t="s">
        <v>76</v>
      </c>
      <c r="L3418" t="s">
        <v>104</v>
      </c>
      <c r="M3418" s="1">
        <v>159</v>
      </c>
      <c r="N3418" s="1">
        <v>206.7</v>
      </c>
      <c r="O3418" s="1">
        <v>5.088</v>
      </c>
      <c r="P3418" s="1">
        <v>42.612</v>
      </c>
      <c r="AD3418" s="1">
        <v>206.7</v>
      </c>
      <c r="AE3418" s="1">
        <v>5.088</v>
      </c>
    </row>
    <row r="3419" spans="1:31">
      <c r="A3419" t="s">
        <v>33</v>
      </c>
      <c r="B3419">
        <v>54</v>
      </c>
      <c r="C3419" t="s">
        <v>168</v>
      </c>
      <c r="D3419" t="s">
        <v>62</v>
      </c>
      <c r="E3419" t="s">
        <v>63</v>
      </c>
      <c r="F3419">
        <v>35</v>
      </c>
      <c r="G3419" t="s">
        <v>43</v>
      </c>
      <c r="H3419" t="s">
        <v>160</v>
      </c>
      <c r="I3419" t="s">
        <v>52</v>
      </c>
      <c r="J3419">
        <v>2.9</v>
      </c>
      <c r="K3419" t="s">
        <v>92</v>
      </c>
      <c r="L3419" t="s">
        <v>26</v>
      </c>
      <c r="M3419" s="1">
        <v>280</v>
      </c>
      <c r="N3419" s="1">
        <v>364</v>
      </c>
      <c r="O3419" s="1">
        <v>8.12</v>
      </c>
      <c r="P3419" s="1">
        <v>75.88</v>
      </c>
      <c r="AD3419" s="1">
        <v>364</v>
      </c>
      <c r="AE3419" s="1">
        <v>8.12</v>
      </c>
    </row>
    <row r="3420" spans="1:31">
      <c r="A3420" t="s">
        <v>146</v>
      </c>
      <c r="B3420">
        <v>53</v>
      </c>
      <c r="C3420" t="s">
        <v>168</v>
      </c>
      <c r="D3420" t="s">
        <v>114</v>
      </c>
      <c r="E3420" t="s">
        <v>63</v>
      </c>
      <c r="F3420">
        <v>30</v>
      </c>
      <c r="G3420" t="s">
        <v>43</v>
      </c>
      <c r="H3420" t="s">
        <v>133</v>
      </c>
      <c r="I3420" t="s">
        <v>52</v>
      </c>
      <c r="J3420">
        <v>2.8</v>
      </c>
      <c r="K3420" t="s">
        <v>92</v>
      </c>
      <c r="L3420" t="s">
        <v>48</v>
      </c>
      <c r="M3420" s="1">
        <v>210</v>
      </c>
      <c r="N3420" s="1">
        <v>273</v>
      </c>
      <c r="O3420" s="1">
        <v>5.88</v>
      </c>
      <c r="P3420" s="1">
        <v>57.12</v>
      </c>
      <c r="AD3420" s="1">
        <v>273</v>
      </c>
      <c r="AE3420" s="1">
        <v>5.88</v>
      </c>
    </row>
    <row r="3421" spans="1:31">
      <c r="A3421" t="s">
        <v>61</v>
      </c>
      <c r="B3421">
        <v>23</v>
      </c>
      <c r="C3421" t="s">
        <v>168</v>
      </c>
      <c r="D3421" t="s">
        <v>120</v>
      </c>
      <c r="E3421" t="s">
        <v>69</v>
      </c>
      <c r="F3421">
        <v>26</v>
      </c>
      <c r="G3421" t="s">
        <v>22</v>
      </c>
      <c r="H3421" t="s">
        <v>141</v>
      </c>
      <c r="I3421" t="s">
        <v>24</v>
      </c>
      <c r="J3421">
        <v>3.1</v>
      </c>
      <c r="K3421" t="s">
        <v>25</v>
      </c>
      <c r="L3421" t="s">
        <v>77</v>
      </c>
      <c r="M3421" s="1">
        <v>234</v>
      </c>
      <c r="N3421" s="1">
        <v>304.2</v>
      </c>
      <c r="O3421" s="1">
        <v>7.254</v>
      </c>
      <c r="P3421" s="1">
        <v>62.946</v>
      </c>
      <c r="AD3421" s="1">
        <v>304.2</v>
      </c>
      <c r="AE3421" s="1">
        <v>7.254</v>
      </c>
    </row>
    <row r="3422" spans="1:31">
      <c r="A3422" t="s">
        <v>18</v>
      </c>
      <c r="B3422">
        <v>19</v>
      </c>
      <c r="C3422" t="s">
        <v>168</v>
      </c>
      <c r="D3422" t="s">
        <v>139</v>
      </c>
      <c r="E3422" t="s">
        <v>69</v>
      </c>
      <c r="F3422">
        <v>60</v>
      </c>
      <c r="G3422" t="s">
        <v>43</v>
      </c>
      <c r="H3422" t="s">
        <v>75</v>
      </c>
      <c r="I3422" t="s">
        <v>24</v>
      </c>
      <c r="J3422">
        <v>3.4</v>
      </c>
      <c r="K3422" t="s">
        <v>44</v>
      </c>
      <c r="L3422" t="s">
        <v>77</v>
      </c>
      <c r="M3422" s="1">
        <v>180</v>
      </c>
      <c r="N3422" s="1">
        <v>234</v>
      </c>
      <c r="O3422" s="1">
        <v>6.12</v>
      </c>
      <c r="P3422" s="1">
        <v>47.88</v>
      </c>
      <c r="AD3422" s="1">
        <v>234</v>
      </c>
      <c r="AE3422" s="1">
        <v>6.12</v>
      </c>
    </row>
    <row r="3423" spans="1:31">
      <c r="A3423" t="s">
        <v>142</v>
      </c>
      <c r="B3423">
        <v>57</v>
      </c>
      <c r="C3423" t="s">
        <v>168</v>
      </c>
      <c r="D3423" t="s">
        <v>74</v>
      </c>
      <c r="E3423" t="s">
        <v>42</v>
      </c>
      <c r="F3423">
        <v>30</v>
      </c>
      <c r="G3423" t="s">
        <v>43</v>
      </c>
      <c r="H3423" t="s">
        <v>30</v>
      </c>
      <c r="I3423" t="s">
        <v>52</v>
      </c>
      <c r="J3423">
        <v>2.9</v>
      </c>
      <c r="K3423" t="s">
        <v>44</v>
      </c>
      <c r="L3423" t="s">
        <v>38</v>
      </c>
      <c r="M3423" s="1">
        <v>120</v>
      </c>
      <c r="N3423" s="1">
        <v>156</v>
      </c>
      <c r="O3423" s="1">
        <v>3.48</v>
      </c>
      <c r="P3423" s="1">
        <v>32.52</v>
      </c>
      <c r="AD3423" s="1">
        <v>156</v>
      </c>
      <c r="AE3423" s="1">
        <v>3.48</v>
      </c>
    </row>
    <row r="3424" spans="1:31">
      <c r="A3424" t="s">
        <v>90</v>
      </c>
      <c r="B3424">
        <v>19</v>
      </c>
      <c r="C3424" t="s">
        <v>168</v>
      </c>
      <c r="D3424" t="s">
        <v>62</v>
      </c>
      <c r="E3424" t="s">
        <v>63</v>
      </c>
      <c r="F3424">
        <v>91</v>
      </c>
      <c r="G3424" t="s">
        <v>22</v>
      </c>
      <c r="H3424" t="s">
        <v>133</v>
      </c>
      <c r="I3424" t="s">
        <v>24</v>
      </c>
      <c r="J3424">
        <v>3.2</v>
      </c>
      <c r="K3424" t="s">
        <v>25</v>
      </c>
      <c r="L3424" t="s">
        <v>94</v>
      </c>
      <c r="M3424" s="1">
        <v>728</v>
      </c>
      <c r="N3424" s="1">
        <v>946.4</v>
      </c>
      <c r="O3424" s="1">
        <v>23.296</v>
      </c>
      <c r="P3424" s="1">
        <v>195.104</v>
      </c>
      <c r="AD3424" s="1">
        <v>946.4</v>
      </c>
      <c r="AE3424" s="1">
        <v>23.296</v>
      </c>
    </row>
    <row r="3425" spans="1:31">
      <c r="A3425" t="s">
        <v>33</v>
      </c>
      <c r="B3425">
        <v>33</v>
      </c>
      <c r="C3425" t="s">
        <v>168</v>
      </c>
      <c r="D3425" t="s">
        <v>153</v>
      </c>
      <c r="E3425" t="s">
        <v>42</v>
      </c>
      <c r="F3425">
        <v>71</v>
      </c>
      <c r="G3425" t="s">
        <v>43</v>
      </c>
      <c r="H3425" t="s">
        <v>125</v>
      </c>
      <c r="I3425" t="s">
        <v>36</v>
      </c>
      <c r="J3425">
        <v>3.8</v>
      </c>
      <c r="K3425" t="s">
        <v>44</v>
      </c>
      <c r="L3425" t="s">
        <v>77</v>
      </c>
      <c r="M3425" s="1">
        <v>213</v>
      </c>
      <c r="N3425" s="1">
        <v>276.9</v>
      </c>
      <c r="O3425" s="1">
        <v>8.094</v>
      </c>
      <c r="P3425" s="1">
        <v>55.806</v>
      </c>
      <c r="AD3425" s="1">
        <v>276.9</v>
      </c>
      <c r="AE3425" s="1">
        <v>8.094</v>
      </c>
    </row>
    <row r="3426" spans="1:31">
      <c r="A3426" t="s">
        <v>113</v>
      </c>
      <c r="B3426">
        <v>33</v>
      </c>
      <c r="C3426" t="s">
        <v>168</v>
      </c>
      <c r="D3426" t="s">
        <v>135</v>
      </c>
      <c r="E3426" t="s">
        <v>69</v>
      </c>
      <c r="F3426">
        <v>64</v>
      </c>
      <c r="G3426" t="s">
        <v>22</v>
      </c>
      <c r="H3426" t="s">
        <v>102</v>
      </c>
      <c r="I3426" t="s">
        <v>52</v>
      </c>
      <c r="J3426">
        <v>3.6</v>
      </c>
      <c r="K3426" t="s">
        <v>37</v>
      </c>
      <c r="L3426" t="s">
        <v>94</v>
      </c>
      <c r="M3426" s="1">
        <v>128</v>
      </c>
      <c r="N3426" s="1">
        <v>166.4</v>
      </c>
      <c r="O3426" s="1">
        <v>4.608</v>
      </c>
      <c r="P3426" s="1">
        <v>33.792</v>
      </c>
      <c r="AD3426" s="1">
        <v>166.4</v>
      </c>
      <c r="AE3426" s="1">
        <v>4.608</v>
      </c>
    </row>
    <row r="3427" spans="1:31">
      <c r="A3427" t="s">
        <v>167</v>
      </c>
      <c r="B3427">
        <v>38</v>
      </c>
      <c r="C3427" t="s">
        <v>168</v>
      </c>
      <c r="D3427" t="s">
        <v>139</v>
      </c>
      <c r="E3427" t="s">
        <v>69</v>
      </c>
      <c r="F3427">
        <v>54</v>
      </c>
      <c r="G3427" t="s">
        <v>43</v>
      </c>
      <c r="H3427" t="s">
        <v>160</v>
      </c>
      <c r="I3427" t="s">
        <v>52</v>
      </c>
      <c r="J3427">
        <v>4.3</v>
      </c>
      <c r="K3427" t="s">
        <v>92</v>
      </c>
      <c r="L3427" t="s">
        <v>77</v>
      </c>
      <c r="M3427" s="1">
        <v>162</v>
      </c>
      <c r="N3427" s="1">
        <v>210.6</v>
      </c>
      <c r="O3427" s="1">
        <v>6.966</v>
      </c>
      <c r="P3427" s="1">
        <v>41.634</v>
      </c>
      <c r="AD3427" s="1">
        <v>210.6</v>
      </c>
      <c r="AE3427" s="1">
        <v>6.966</v>
      </c>
    </row>
    <row r="3428" spans="1:31">
      <c r="A3428" t="s">
        <v>46</v>
      </c>
      <c r="B3428">
        <v>47</v>
      </c>
      <c r="C3428" t="s">
        <v>168</v>
      </c>
      <c r="D3428" t="s">
        <v>140</v>
      </c>
      <c r="E3428" t="s">
        <v>21</v>
      </c>
      <c r="F3428">
        <v>35</v>
      </c>
      <c r="G3428" t="s">
        <v>98</v>
      </c>
      <c r="H3428" t="s">
        <v>152</v>
      </c>
      <c r="I3428" t="s">
        <v>55</v>
      </c>
      <c r="J3428">
        <v>4.8</v>
      </c>
      <c r="K3428" t="s">
        <v>37</v>
      </c>
      <c r="L3428" t="s">
        <v>48</v>
      </c>
      <c r="M3428" s="1">
        <v>35</v>
      </c>
      <c r="N3428" s="1">
        <v>45.5</v>
      </c>
      <c r="O3428" s="1">
        <v>1.68</v>
      </c>
      <c r="P3428" s="1">
        <v>8.82</v>
      </c>
      <c r="AD3428" s="1">
        <v>45.5</v>
      </c>
      <c r="AE3428" s="1">
        <v>1.68</v>
      </c>
    </row>
    <row r="3429" spans="1:31">
      <c r="A3429" t="s">
        <v>167</v>
      </c>
      <c r="B3429">
        <v>39</v>
      </c>
      <c r="C3429" t="s">
        <v>168</v>
      </c>
      <c r="D3429" t="s">
        <v>129</v>
      </c>
      <c r="E3429" t="s">
        <v>21</v>
      </c>
      <c r="F3429">
        <v>38</v>
      </c>
      <c r="G3429" t="s">
        <v>98</v>
      </c>
      <c r="H3429" t="s">
        <v>47</v>
      </c>
      <c r="I3429" t="s">
        <v>24</v>
      </c>
      <c r="J3429">
        <v>2.5</v>
      </c>
      <c r="K3429" t="s">
        <v>31</v>
      </c>
      <c r="L3429" t="s">
        <v>48</v>
      </c>
      <c r="M3429" s="1">
        <v>76</v>
      </c>
      <c r="N3429" s="1">
        <v>98.8</v>
      </c>
      <c r="O3429" s="1">
        <v>1.9</v>
      </c>
      <c r="P3429" s="1">
        <v>20.9</v>
      </c>
      <c r="AD3429" s="1">
        <v>98.8</v>
      </c>
      <c r="AE3429" s="1">
        <v>1.9</v>
      </c>
    </row>
    <row r="3430" spans="1:31">
      <c r="A3430" t="s">
        <v>165</v>
      </c>
      <c r="B3430">
        <v>32</v>
      </c>
      <c r="C3430" t="s">
        <v>168</v>
      </c>
      <c r="D3430" t="s">
        <v>120</v>
      </c>
      <c r="E3430" t="s">
        <v>69</v>
      </c>
      <c r="F3430">
        <v>69</v>
      </c>
      <c r="G3430" t="s">
        <v>43</v>
      </c>
      <c r="H3430" t="s">
        <v>23</v>
      </c>
      <c r="I3430" t="s">
        <v>55</v>
      </c>
      <c r="J3430">
        <v>2.5</v>
      </c>
      <c r="K3430" t="s">
        <v>25</v>
      </c>
      <c r="L3430" t="s">
        <v>94</v>
      </c>
      <c r="M3430" s="1">
        <v>621</v>
      </c>
      <c r="N3430" s="1">
        <v>807.3</v>
      </c>
      <c r="O3430" s="1">
        <v>15.525</v>
      </c>
      <c r="P3430" s="1">
        <v>170.775</v>
      </c>
      <c r="AD3430" s="1">
        <v>807.3</v>
      </c>
      <c r="AE3430" s="1">
        <v>15.525</v>
      </c>
    </row>
    <row r="3431" spans="1:31">
      <c r="A3431" t="s">
        <v>134</v>
      </c>
      <c r="B3431">
        <v>27</v>
      </c>
      <c r="C3431" t="s">
        <v>168</v>
      </c>
      <c r="D3431" t="s">
        <v>93</v>
      </c>
      <c r="E3431" t="s">
        <v>21</v>
      </c>
      <c r="F3431">
        <v>96</v>
      </c>
      <c r="G3431" t="s">
        <v>35</v>
      </c>
      <c r="H3431" t="s">
        <v>75</v>
      </c>
      <c r="I3431" t="s">
        <v>24</v>
      </c>
      <c r="J3431">
        <v>4.6</v>
      </c>
      <c r="K3431" t="s">
        <v>92</v>
      </c>
      <c r="L3431" t="s">
        <v>38</v>
      </c>
      <c r="M3431" s="1">
        <v>576</v>
      </c>
      <c r="N3431" s="1">
        <v>748.8</v>
      </c>
      <c r="O3431" s="1">
        <v>26.496</v>
      </c>
      <c r="P3431" s="1">
        <v>146.304</v>
      </c>
      <c r="AD3431" s="1">
        <v>748.8</v>
      </c>
      <c r="AE3431" s="1">
        <v>26.496</v>
      </c>
    </row>
    <row r="3432" spans="1:31">
      <c r="A3432" t="s">
        <v>53</v>
      </c>
      <c r="B3432">
        <v>67</v>
      </c>
      <c r="C3432" t="s">
        <v>168</v>
      </c>
      <c r="D3432" t="s">
        <v>140</v>
      </c>
      <c r="E3432" t="s">
        <v>21</v>
      </c>
      <c r="F3432">
        <v>73</v>
      </c>
      <c r="G3432" t="s">
        <v>43</v>
      </c>
      <c r="H3432" t="s">
        <v>99</v>
      </c>
      <c r="I3432" t="s">
        <v>24</v>
      </c>
      <c r="J3432">
        <v>4.2</v>
      </c>
      <c r="K3432" t="s">
        <v>76</v>
      </c>
      <c r="L3432" t="s">
        <v>104</v>
      </c>
      <c r="M3432" s="1">
        <v>73</v>
      </c>
      <c r="N3432" s="1">
        <v>94.9</v>
      </c>
      <c r="O3432" s="1">
        <v>3.066</v>
      </c>
      <c r="P3432" s="1">
        <v>18.834</v>
      </c>
      <c r="AD3432" s="1">
        <v>94.9</v>
      </c>
      <c r="AE3432" s="1">
        <v>3.066</v>
      </c>
    </row>
    <row r="3433" spans="1:31">
      <c r="A3433" t="s">
        <v>145</v>
      </c>
      <c r="B3433">
        <v>46</v>
      </c>
      <c r="C3433" t="s">
        <v>168</v>
      </c>
      <c r="D3433" t="s">
        <v>149</v>
      </c>
      <c r="E3433" t="s">
        <v>69</v>
      </c>
      <c r="F3433">
        <v>49</v>
      </c>
      <c r="G3433" t="s">
        <v>35</v>
      </c>
      <c r="H3433" t="s">
        <v>102</v>
      </c>
      <c r="I3433" t="s">
        <v>52</v>
      </c>
      <c r="J3433">
        <v>4.2</v>
      </c>
      <c r="K3433" t="s">
        <v>25</v>
      </c>
      <c r="L3433" t="s">
        <v>48</v>
      </c>
      <c r="M3433" s="1">
        <v>98</v>
      </c>
      <c r="N3433" s="1">
        <v>127.4</v>
      </c>
      <c r="O3433" s="1">
        <v>4.116</v>
      </c>
      <c r="P3433" s="1">
        <v>25.284</v>
      </c>
      <c r="AD3433" s="1">
        <v>127.4</v>
      </c>
      <c r="AE3433" s="1">
        <v>4.116</v>
      </c>
    </row>
    <row r="3434" spans="1:31">
      <c r="A3434" t="s">
        <v>155</v>
      </c>
      <c r="B3434">
        <v>36</v>
      </c>
      <c r="C3434" t="s">
        <v>168</v>
      </c>
      <c r="D3434" t="s">
        <v>153</v>
      </c>
      <c r="E3434" t="s">
        <v>42</v>
      </c>
      <c r="F3434">
        <v>44</v>
      </c>
      <c r="G3434" t="s">
        <v>43</v>
      </c>
      <c r="H3434" t="s">
        <v>23</v>
      </c>
      <c r="I3434" t="s">
        <v>52</v>
      </c>
      <c r="J3434">
        <v>4.8</v>
      </c>
      <c r="K3434" t="s">
        <v>44</v>
      </c>
      <c r="L3434" t="s">
        <v>104</v>
      </c>
      <c r="M3434" s="1">
        <v>132</v>
      </c>
      <c r="N3434" s="1">
        <v>171.6</v>
      </c>
      <c r="O3434" s="1">
        <v>6.336</v>
      </c>
      <c r="P3434" s="1">
        <v>33.264</v>
      </c>
      <c r="AD3434" s="1">
        <v>171.6</v>
      </c>
      <c r="AE3434" s="1">
        <v>6.336</v>
      </c>
    </row>
    <row r="3435" spans="1:31">
      <c r="A3435" t="s">
        <v>134</v>
      </c>
      <c r="B3435">
        <v>62</v>
      </c>
      <c r="C3435" t="s">
        <v>168</v>
      </c>
      <c r="D3435" t="s">
        <v>140</v>
      </c>
      <c r="E3435" t="s">
        <v>21</v>
      </c>
      <c r="F3435">
        <v>93</v>
      </c>
      <c r="G3435" t="s">
        <v>43</v>
      </c>
      <c r="H3435" t="s">
        <v>150</v>
      </c>
      <c r="I3435" t="s">
        <v>36</v>
      </c>
      <c r="J3435">
        <v>4.5</v>
      </c>
      <c r="K3435" t="s">
        <v>44</v>
      </c>
      <c r="L3435" t="s">
        <v>48</v>
      </c>
      <c r="M3435" s="1">
        <v>93</v>
      </c>
      <c r="N3435" s="1">
        <v>120.9</v>
      </c>
      <c r="O3435" s="1">
        <v>4.185</v>
      </c>
      <c r="P3435" s="1">
        <v>23.715</v>
      </c>
      <c r="AD3435" s="1">
        <v>120.9</v>
      </c>
      <c r="AE3435" s="1">
        <v>4.185</v>
      </c>
    </row>
    <row r="3436" spans="1:31">
      <c r="A3436" t="s">
        <v>138</v>
      </c>
      <c r="B3436">
        <v>31</v>
      </c>
      <c r="C3436" t="s">
        <v>168</v>
      </c>
      <c r="D3436" t="s">
        <v>101</v>
      </c>
      <c r="E3436" t="s">
        <v>21</v>
      </c>
      <c r="F3436">
        <v>72</v>
      </c>
      <c r="G3436" t="s">
        <v>35</v>
      </c>
      <c r="H3436" t="s">
        <v>136</v>
      </c>
      <c r="I3436" t="s">
        <v>52</v>
      </c>
      <c r="J3436">
        <v>3.3</v>
      </c>
      <c r="K3436" t="s">
        <v>25</v>
      </c>
      <c r="L3436" t="s">
        <v>26</v>
      </c>
      <c r="M3436" s="1">
        <v>360</v>
      </c>
      <c r="N3436" s="1">
        <v>468</v>
      </c>
      <c r="O3436" s="1">
        <v>11.88</v>
      </c>
      <c r="P3436" s="1">
        <v>96.12</v>
      </c>
      <c r="AD3436" s="1">
        <v>468</v>
      </c>
      <c r="AE3436" s="1">
        <v>11.88</v>
      </c>
    </row>
    <row r="3437" spans="1:31">
      <c r="A3437" t="s">
        <v>53</v>
      </c>
      <c r="B3437">
        <v>68</v>
      </c>
      <c r="C3437" t="s">
        <v>168</v>
      </c>
      <c r="D3437" t="s">
        <v>140</v>
      </c>
      <c r="E3437" t="s">
        <v>21</v>
      </c>
      <c r="F3437">
        <v>91</v>
      </c>
      <c r="G3437" t="s">
        <v>43</v>
      </c>
      <c r="H3437" t="s">
        <v>133</v>
      </c>
      <c r="I3437" t="s">
        <v>52</v>
      </c>
      <c r="J3437">
        <v>2.7</v>
      </c>
      <c r="K3437" t="s">
        <v>92</v>
      </c>
      <c r="L3437" t="s">
        <v>77</v>
      </c>
      <c r="M3437" s="1">
        <v>91</v>
      </c>
      <c r="N3437" s="1">
        <v>118.3</v>
      </c>
      <c r="O3437" s="1">
        <v>2.457</v>
      </c>
      <c r="P3437" s="1">
        <v>24.843</v>
      </c>
      <c r="AD3437" s="1">
        <v>118.3</v>
      </c>
      <c r="AE3437" s="1">
        <v>2.457</v>
      </c>
    </row>
    <row r="3438" spans="1:31">
      <c r="A3438" t="s">
        <v>161</v>
      </c>
      <c r="B3438">
        <v>57</v>
      </c>
      <c r="C3438" t="s">
        <v>168</v>
      </c>
      <c r="D3438" t="s">
        <v>149</v>
      </c>
      <c r="E3438" t="s">
        <v>69</v>
      </c>
      <c r="F3438">
        <v>83</v>
      </c>
      <c r="G3438" t="s">
        <v>22</v>
      </c>
      <c r="H3438" t="s">
        <v>109</v>
      </c>
      <c r="I3438" t="s">
        <v>24</v>
      </c>
      <c r="J3438">
        <v>2.8</v>
      </c>
      <c r="K3438" t="s">
        <v>76</v>
      </c>
      <c r="L3438" t="s">
        <v>94</v>
      </c>
      <c r="M3438" s="1">
        <v>166</v>
      </c>
      <c r="N3438" s="1">
        <v>215.8</v>
      </c>
      <c r="O3438" s="1">
        <v>4.648</v>
      </c>
      <c r="P3438" s="1">
        <v>45.152</v>
      </c>
      <c r="AD3438" s="1">
        <v>215.8</v>
      </c>
      <c r="AE3438" s="1">
        <v>4.648</v>
      </c>
    </row>
    <row r="3439" spans="1:31">
      <c r="A3439" t="s">
        <v>111</v>
      </c>
      <c r="B3439">
        <v>22</v>
      </c>
      <c r="C3439" t="s">
        <v>168</v>
      </c>
      <c r="D3439" t="s">
        <v>114</v>
      </c>
      <c r="E3439" t="s">
        <v>63</v>
      </c>
      <c r="F3439">
        <v>62</v>
      </c>
      <c r="G3439" t="s">
        <v>35</v>
      </c>
      <c r="H3439" t="s">
        <v>102</v>
      </c>
      <c r="I3439" t="s">
        <v>24</v>
      </c>
      <c r="J3439">
        <v>3.5</v>
      </c>
      <c r="K3439" t="s">
        <v>44</v>
      </c>
      <c r="L3439" t="s">
        <v>48</v>
      </c>
      <c r="M3439" s="1">
        <v>434</v>
      </c>
      <c r="N3439" s="1">
        <v>564.2</v>
      </c>
      <c r="O3439" s="1">
        <v>15.19</v>
      </c>
      <c r="P3439" s="1">
        <v>115.01</v>
      </c>
      <c r="AD3439" s="1">
        <v>564.2</v>
      </c>
      <c r="AE3439" s="1">
        <v>15.19</v>
      </c>
    </row>
    <row r="3440" spans="1:31">
      <c r="A3440" t="s">
        <v>18</v>
      </c>
      <c r="B3440">
        <v>26</v>
      </c>
      <c r="C3440" t="s">
        <v>168</v>
      </c>
      <c r="D3440" t="s">
        <v>54</v>
      </c>
      <c r="E3440" t="s">
        <v>21</v>
      </c>
      <c r="F3440">
        <v>71</v>
      </c>
      <c r="G3440" t="s">
        <v>43</v>
      </c>
      <c r="H3440" t="s">
        <v>89</v>
      </c>
      <c r="I3440" t="s">
        <v>55</v>
      </c>
      <c r="J3440">
        <v>3</v>
      </c>
      <c r="K3440" t="s">
        <v>37</v>
      </c>
      <c r="L3440" t="s">
        <v>94</v>
      </c>
      <c r="M3440" s="1">
        <v>213</v>
      </c>
      <c r="N3440" s="1">
        <v>276.9</v>
      </c>
      <c r="O3440" s="1">
        <v>6.39</v>
      </c>
      <c r="P3440" s="1">
        <v>57.51</v>
      </c>
      <c r="AD3440" s="1">
        <v>276.9</v>
      </c>
      <c r="AE3440" s="1">
        <v>6.39</v>
      </c>
    </row>
    <row r="3441" spans="1:31">
      <c r="A3441" t="s">
        <v>151</v>
      </c>
      <c r="B3441">
        <v>43</v>
      </c>
      <c r="C3441" t="s">
        <v>168</v>
      </c>
      <c r="D3441" t="s">
        <v>159</v>
      </c>
      <c r="E3441" t="s">
        <v>69</v>
      </c>
      <c r="F3441">
        <v>93</v>
      </c>
      <c r="G3441" t="s">
        <v>43</v>
      </c>
      <c r="H3441" t="s">
        <v>23</v>
      </c>
      <c r="I3441" t="s">
        <v>52</v>
      </c>
      <c r="J3441">
        <v>4.5</v>
      </c>
      <c r="K3441" t="s">
        <v>25</v>
      </c>
      <c r="L3441" t="s">
        <v>56</v>
      </c>
      <c r="M3441" s="1">
        <v>186</v>
      </c>
      <c r="N3441" s="1">
        <v>241.8</v>
      </c>
      <c r="O3441" s="1">
        <v>8.37</v>
      </c>
      <c r="P3441" s="1">
        <v>47.43</v>
      </c>
      <c r="AD3441" s="1">
        <v>241.8</v>
      </c>
      <c r="AE3441" s="1">
        <v>8.37</v>
      </c>
    </row>
    <row r="3442" spans="1:31">
      <c r="A3442" t="s">
        <v>143</v>
      </c>
      <c r="B3442">
        <v>45</v>
      </c>
      <c r="C3442" t="s">
        <v>168</v>
      </c>
      <c r="D3442" t="s">
        <v>68</v>
      </c>
      <c r="E3442" t="s">
        <v>69</v>
      </c>
      <c r="F3442">
        <v>63</v>
      </c>
      <c r="G3442" t="s">
        <v>22</v>
      </c>
      <c r="H3442" t="s">
        <v>152</v>
      </c>
      <c r="I3442" t="s">
        <v>55</v>
      </c>
      <c r="J3442">
        <v>4.3</v>
      </c>
      <c r="K3442" t="s">
        <v>44</v>
      </c>
      <c r="L3442" t="s">
        <v>38</v>
      </c>
      <c r="M3442" s="1">
        <v>567</v>
      </c>
      <c r="N3442" s="1">
        <v>737.1</v>
      </c>
      <c r="O3442" s="1">
        <v>24.381</v>
      </c>
      <c r="P3442" s="1">
        <v>145.719</v>
      </c>
      <c r="AD3442" s="1">
        <v>737.1</v>
      </c>
      <c r="AE3442" s="1">
        <v>24.381</v>
      </c>
    </row>
    <row r="3443" spans="1:31">
      <c r="A3443" t="s">
        <v>137</v>
      </c>
      <c r="B3443">
        <v>64</v>
      </c>
      <c r="C3443" t="s">
        <v>168</v>
      </c>
      <c r="D3443" t="s">
        <v>29</v>
      </c>
      <c r="E3443" t="s">
        <v>21</v>
      </c>
      <c r="F3443">
        <v>96</v>
      </c>
      <c r="G3443" t="s">
        <v>98</v>
      </c>
      <c r="H3443" t="s">
        <v>60</v>
      </c>
      <c r="I3443" t="s">
        <v>55</v>
      </c>
      <c r="J3443">
        <v>4.1</v>
      </c>
      <c r="K3443" t="s">
        <v>37</v>
      </c>
      <c r="L3443" t="s">
        <v>48</v>
      </c>
      <c r="M3443" s="1">
        <v>384</v>
      </c>
      <c r="N3443" s="1">
        <v>499.2</v>
      </c>
      <c r="O3443" s="1">
        <v>15.744</v>
      </c>
      <c r="P3443" s="1">
        <v>99.456</v>
      </c>
      <c r="AD3443" s="1">
        <v>499.2</v>
      </c>
      <c r="AE3443" s="1">
        <v>15.744</v>
      </c>
    </row>
    <row r="3444" spans="1:31">
      <c r="A3444" t="s">
        <v>167</v>
      </c>
      <c r="B3444">
        <v>28</v>
      </c>
      <c r="C3444" t="s">
        <v>168</v>
      </c>
      <c r="D3444" t="s">
        <v>93</v>
      </c>
      <c r="E3444" t="s">
        <v>21</v>
      </c>
      <c r="F3444">
        <v>78</v>
      </c>
      <c r="G3444" t="s">
        <v>43</v>
      </c>
      <c r="H3444" t="s">
        <v>89</v>
      </c>
      <c r="I3444" t="s">
        <v>36</v>
      </c>
      <c r="J3444">
        <v>4.3</v>
      </c>
      <c r="K3444" t="s">
        <v>44</v>
      </c>
      <c r="L3444" t="s">
        <v>38</v>
      </c>
      <c r="M3444" s="1">
        <v>468</v>
      </c>
      <c r="N3444" s="1">
        <v>608.4</v>
      </c>
      <c r="O3444" s="1">
        <v>20.124</v>
      </c>
      <c r="P3444" s="1">
        <v>120.276</v>
      </c>
      <c r="AD3444" s="1">
        <v>608.4</v>
      </c>
      <c r="AE3444" s="1">
        <v>20.124</v>
      </c>
    </row>
    <row r="3445" spans="1:31">
      <c r="A3445" t="s">
        <v>137</v>
      </c>
      <c r="B3445">
        <v>47</v>
      </c>
      <c r="C3445" t="s">
        <v>168</v>
      </c>
      <c r="D3445" t="s">
        <v>88</v>
      </c>
      <c r="E3445" t="s">
        <v>21</v>
      </c>
      <c r="F3445">
        <v>24</v>
      </c>
      <c r="G3445" t="s">
        <v>22</v>
      </c>
      <c r="H3445" t="s">
        <v>64</v>
      </c>
      <c r="I3445" t="s">
        <v>52</v>
      </c>
      <c r="J3445">
        <v>5</v>
      </c>
      <c r="K3445" t="s">
        <v>31</v>
      </c>
      <c r="L3445" t="s">
        <v>77</v>
      </c>
      <c r="M3445" s="1">
        <v>192</v>
      </c>
      <c r="N3445" s="1">
        <v>249.6</v>
      </c>
      <c r="O3445" s="1">
        <v>9.6</v>
      </c>
      <c r="P3445" s="1">
        <v>48</v>
      </c>
      <c r="AD3445" s="1">
        <v>249.6</v>
      </c>
      <c r="AE3445" s="1">
        <v>9.6</v>
      </c>
    </row>
    <row r="3446" spans="1:31">
      <c r="A3446" t="s">
        <v>40</v>
      </c>
      <c r="B3446">
        <v>53</v>
      </c>
      <c r="C3446" t="s">
        <v>168</v>
      </c>
      <c r="D3446" t="s">
        <v>101</v>
      </c>
      <c r="E3446" t="s">
        <v>21</v>
      </c>
      <c r="F3446">
        <v>63</v>
      </c>
      <c r="G3446" t="s">
        <v>35</v>
      </c>
      <c r="H3446" t="s">
        <v>102</v>
      </c>
      <c r="I3446" t="s">
        <v>52</v>
      </c>
      <c r="J3446">
        <v>3.8</v>
      </c>
      <c r="K3446" t="s">
        <v>76</v>
      </c>
      <c r="L3446" t="s">
        <v>77</v>
      </c>
      <c r="M3446" s="1">
        <v>315</v>
      </c>
      <c r="N3446" s="1">
        <v>409.5</v>
      </c>
      <c r="O3446" s="1">
        <v>11.97</v>
      </c>
      <c r="P3446" s="1">
        <v>82.53</v>
      </c>
      <c r="AD3446" s="1">
        <v>409.5</v>
      </c>
      <c r="AE3446" s="1">
        <v>11.97</v>
      </c>
    </row>
    <row r="3447" spans="1:31">
      <c r="A3447" t="s">
        <v>113</v>
      </c>
      <c r="B3447">
        <v>42</v>
      </c>
      <c r="C3447" t="s">
        <v>168</v>
      </c>
      <c r="D3447" t="s">
        <v>139</v>
      </c>
      <c r="E3447" t="s">
        <v>69</v>
      </c>
      <c r="F3447">
        <v>58</v>
      </c>
      <c r="G3447" t="s">
        <v>43</v>
      </c>
      <c r="H3447" t="s">
        <v>152</v>
      </c>
      <c r="I3447" t="s">
        <v>55</v>
      </c>
      <c r="J3447">
        <v>4.9</v>
      </c>
      <c r="K3447" t="s">
        <v>92</v>
      </c>
      <c r="L3447" t="s">
        <v>48</v>
      </c>
      <c r="M3447" s="1">
        <v>174</v>
      </c>
      <c r="N3447" s="1">
        <v>226.2</v>
      </c>
      <c r="O3447" s="1">
        <v>8.526</v>
      </c>
      <c r="P3447" s="1">
        <v>43.674</v>
      </c>
      <c r="AD3447" s="1">
        <v>226.2</v>
      </c>
      <c r="AE3447" s="1">
        <v>8.526</v>
      </c>
    </row>
    <row r="3448" spans="1:31">
      <c r="A3448" t="s">
        <v>58</v>
      </c>
      <c r="B3448">
        <v>51</v>
      </c>
      <c r="C3448" t="s">
        <v>168</v>
      </c>
      <c r="D3448" t="s">
        <v>153</v>
      </c>
      <c r="E3448" t="s">
        <v>42</v>
      </c>
      <c r="F3448">
        <v>55</v>
      </c>
      <c r="G3448" t="s">
        <v>35</v>
      </c>
      <c r="H3448" t="s">
        <v>75</v>
      </c>
      <c r="I3448" t="s">
        <v>36</v>
      </c>
      <c r="J3448">
        <v>5</v>
      </c>
      <c r="K3448" t="s">
        <v>31</v>
      </c>
      <c r="L3448" t="s">
        <v>38</v>
      </c>
      <c r="M3448" s="1">
        <v>165</v>
      </c>
      <c r="N3448" s="1">
        <v>214.5</v>
      </c>
      <c r="O3448" s="1">
        <v>8.25</v>
      </c>
      <c r="P3448" s="1">
        <v>41.25</v>
      </c>
      <c r="AD3448" s="1">
        <v>214.5</v>
      </c>
      <c r="AE3448" s="1">
        <v>8.25</v>
      </c>
    </row>
    <row r="3449" spans="1:31">
      <c r="A3449" t="s">
        <v>73</v>
      </c>
      <c r="B3449">
        <v>62</v>
      </c>
      <c r="C3449" t="s">
        <v>168</v>
      </c>
      <c r="D3449" t="s">
        <v>41</v>
      </c>
      <c r="E3449" t="s">
        <v>42</v>
      </c>
      <c r="F3449">
        <v>58</v>
      </c>
      <c r="G3449" t="s">
        <v>43</v>
      </c>
      <c r="H3449" t="s">
        <v>160</v>
      </c>
      <c r="I3449" t="s">
        <v>55</v>
      </c>
      <c r="J3449">
        <v>4.3</v>
      </c>
      <c r="K3449" t="s">
        <v>76</v>
      </c>
      <c r="L3449" t="s">
        <v>77</v>
      </c>
      <c r="M3449" s="1">
        <v>174</v>
      </c>
      <c r="N3449" s="1">
        <v>226.2</v>
      </c>
      <c r="O3449" s="1">
        <v>7.482</v>
      </c>
      <c r="P3449" s="1">
        <v>44.718</v>
      </c>
      <c r="AD3449" s="1">
        <v>226.2</v>
      </c>
      <c r="AE3449" s="1">
        <v>7.482</v>
      </c>
    </row>
    <row r="3450" spans="1:31">
      <c r="A3450" t="s">
        <v>18</v>
      </c>
      <c r="B3450">
        <v>18</v>
      </c>
      <c r="C3450" t="s">
        <v>168</v>
      </c>
      <c r="D3450" t="s">
        <v>62</v>
      </c>
      <c r="E3450" t="s">
        <v>63</v>
      </c>
      <c r="F3450">
        <v>28</v>
      </c>
      <c r="G3450" t="s">
        <v>35</v>
      </c>
      <c r="H3450" t="s">
        <v>150</v>
      </c>
      <c r="I3450" t="s">
        <v>24</v>
      </c>
      <c r="J3450">
        <v>4.1</v>
      </c>
      <c r="K3450" t="s">
        <v>76</v>
      </c>
      <c r="L3450" t="s">
        <v>26</v>
      </c>
      <c r="M3450" s="1">
        <v>224</v>
      </c>
      <c r="N3450" s="1">
        <v>291.2</v>
      </c>
      <c r="O3450" s="1">
        <v>9.184</v>
      </c>
      <c r="P3450" s="1">
        <v>58.016</v>
      </c>
      <c r="AD3450" s="1">
        <v>291.2</v>
      </c>
      <c r="AE3450" s="1">
        <v>9.184</v>
      </c>
    </row>
    <row r="3451" spans="1:31">
      <c r="A3451" t="s">
        <v>126</v>
      </c>
      <c r="B3451">
        <v>48</v>
      </c>
      <c r="C3451" t="s">
        <v>168</v>
      </c>
      <c r="D3451" t="s">
        <v>20</v>
      </c>
      <c r="E3451" t="s">
        <v>21</v>
      </c>
      <c r="F3451">
        <v>37</v>
      </c>
      <c r="G3451" t="s">
        <v>43</v>
      </c>
      <c r="H3451" t="s">
        <v>125</v>
      </c>
      <c r="I3451" t="s">
        <v>36</v>
      </c>
      <c r="J3451">
        <v>4.5</v>
      </c>
      <c r="K3451" t="s">
        <v>31</v>
      </c>
      <c r="L3451" t="s">
        <v>94</v>
      </c>
      <c r="M3451" s="1">
        <v>185</v>
      </c>
      <c r="N3451" s="1">
        <v>240.5</v>
      </c>
      <c r="O3451" s="1">
        <v>8.325</v>
      </c>
      <c r="P3451" s="1">
        <v>47.175</v>
      </c>
      <c r="AD3451" s="1">
        <v>240.5</v>
      </c>
      <c r="AE3451" s="1">
        <v>8.325</v>
      </c>
    </row>
    <row r="3452" spans="1:31">
      <c r="A3452" t="s">
        <v>144</v>
      </c>
      <c r="B3452">
        <v>20</v>
      </c>
      <c r="C3452" t="s">
        <v>168</v>
      </c>
      <c r="D3452" t="s">
        <v>59</v>
      </c>
      <c r="E3452" t="s">
        <v>21</v>
      </c>
      <c r="F3452">
        <v>78</v>
      </c>
      <c r="G3452" t="s">
        <v>43</v>
      </c>
      <c r="H3452" t="s">
        <v>70</v>
      </c>
      <c r="I3452" t="s">
        <v>36</v>
      </c>
      <c r="J3452">
        <v>3.6</v>
      </c>
      <c r="K3452" t="s">
        <v>44</v>
      </c>
      <c r="L3452" t="s">
        <v>94</v>
      </c>
      <c r="M3452" s="1">
        <v>390</v>
      </c>
      <c r="N3452" s="1">
        <v>507</v>
      </c>
      <c r="O3452" s="1">
        <v>14.04</v>
      </c>
      <c r="P3452" s="1">
        <v>102.96</v>
      </c>
      <c r="AD3452" s="1">
        <v>507</v>
      </c>
      <c r="AE3452" s="1">
        <v>14.04</v>
      </c>
    </row>
    <row r="3453" spans="1:31">
      <c r="A3453" t="s">
        <v>119</v>
      </c>
      <c r="B3453">
        <v>32</v>
      </c>
      <c r="C3453" t="s">
        <v>168</v>
      </c>
      <c r="D3453" t="s">
        <v>20</v>
      </c>
      <c r="E3453" t="s">
        <v>21</v>
      </c>
      <c r="F3453">
        <v>73</v>
      </c>
      <c r="G3453" t="s">
        <v>98</v>
      </c>
      <c r="H3453" t="s">
        <v>64</v>
      </c>
      <c r="I3453" t="s">
        <v>55</v>
      </c>
      <c r="J3453">
        <v>3</v>
      </c>
      <c r="K3453" t="s">
        <v>37</v>
      </c>
      <c r="L3453" t="s">
        <v>48</v>
      </c>
      <c r="M3453" s="1">
        <v>365</v>
      </c>
      <c r="N3453" s="1">
        <v>474.5</v>
      </c>
      <c r="O3453" s="1">
        <v>10.95</v>
      </c>
      <c r="P3453" s="1">
        <v>98.55</v>
      </c>
      <c r="AD3453" s="1">
        <v>474.5</v>
      </c>
      <c r="AE3453" s="1">
        <v>10.95</v>
      </c>
    </row>
    <row r="3454" spans="1:31">
      <c r="A3454" t="s">
        <v>111</v>
      </c>
      <c r="B3454">
        <v>26</v>
      </c>
      <c r="C3454" t="s">
        <v>168</v>
      </c>
      <c r="D3454" t="s">
        <v>114</v>
      </c>
      <c r="E3454" t="s">
        <v>63</v>
      </c>
      <c r="F3454">
        <v>20</v>
      </c>
      <c r="G3454" t="s">
        <v>43</v>
      </c>
      <c r="H3454" t="s">
        <v>141</v>
      </c>
      <c r="I3454" t="s">
        <v>36</v>
      </c>
      <c r="J3454">
        <v>3.7</v>
      </c>
      <c r="K3454" t="s">
        <v>25</v>
      </c>
      <c r="L3454" t="s">
        <v>26</v>
      </c>
      <c r="M3454" s="1">
        <v>140</v>
      </c>
      <c r="N3454" s="1">
        <v>182</v>
      </c>
      <c r="O3454" s="1">
        <v>5.18</v>
      </c>
      <c r="P3454" s="1">
        <v>36.82</v>
      </c>
      <c r="AD3454" s="1">
        <v>182</v>
      </c>
      <c r="AE3454" s="1">
        <v>5.18</v>
      </c>
    </row>
    <row r="3455" spans="1:31">
      <c r="A3455" t="s">
        <v>95</v>
      </c>
      <c r="B3455">
        <v>31</v>
      </c>
      <c r="C3455" t="s">
        <v>168</v>
      </c>
      <c r="D3455" t="s">
        <v>54</v>
      </c>
      <c r="E3455" t="s">
        <v>21</v>
      </c>
      <c r="F3455">
        <v>60</v>
      </c>
      <c r="G3455" t="s">
        <v>22</v>
      </c>
      <c r="H3455" t="s">
        <v>70</v>
      </c>
      <c r="I3455" t="s">
        <v>24</v>
      </c>
      <c r="J3455">
        <v>4.3</v>
      </c>
      <c r="K3455" t="s">
        <v>25</v>
      </c>
      <c r="L3455" t="s">
        <v>77</v>
      </c>
      <c r="M3455" s="1">
        <v>180</v>
      </c>
      <c r="N3455" s="1">
        <v>234</v>
      </c>
      <c r="O3455" s="1">
        <v>7.74</v>
      </c>
      <c r="P3455" s="1">
        <v>46.26</v>
      </c>
      <c r="AD3455" s="1">
        <v>234</v>
      </c>
      <c r="AE3455" s="1">
        <v>7.74</v>
      </c>
    </row>
    <row r="3456" spans="1:31">
      <c r="A3456" t="s">
        <v>58</v>
      </c>
      <c r="B3456">
        <v>55</v>
      </c>
      <c r="C3456" t="s">
        <v>168</v>
      </c>
      <c r="D3456" t="s">
        <v>68</v>
      </c>
      <c r="E3456" t="s">
        <v>69</v>
      </c>
      <c r="F3456">
        <v>71</v>
      </c>
      <c r="G3456" t="s">
        <v>35</v>
      </c>
      <c r="H3456" t="s">
        <v>99</v>
      </c>
      <c r="I3456" t="s">
        <v>55</v>
      </c>
      <c r="J3456">
        <v>4.6</v>
      </c>
      <c r="K3456" t="s">
        <v>44</v>
      </c>
      <c r="L3456" t="s">
        <v>77</v>
      </c>
      <c r="M3456" s="1">
        <v>639</v>
      </c>
      <c r="N3456" s="1">
        <v>830.7</v>
      </c>
      <c r="O3456" s="1">
        <v>29.394</v>
      </c>
      <c r="P3456" s="1">
        <v>162.306</v>
      </c>
      <c r="AD3456" s="1">
        <v>830.7</v>
      </c>
      <c r="AE3456" s="1">
        <v>29.394</v>
      </c>
    </row>
    <row r="3457" spans="1:31">
      <c r="A3457" t="s">
        <v>138</v>
      </c>
      <c r="B3457">
        <v>49</v>
      </c>
      <c r="C3457" t="s">
        <v>168</v>
      </c>
      <c r="D3457" t="s">
        <v>129</v>
      </c>
      <c r="E3457" t="s">
        <v>21</v>
      </c>
      <c r="F3457">
        <v>89</v>
      </c>
      <c r="G3457" t="s">
        <v>43</v>
      </c>
      <c r="H3457" t="s">
        <v>136</v>
      </c>
      <c r="I3457" t="s">
        <v>55</v>
      </c>
      <c r="J3457">
        <v>4.7</v>
      </c>
      <c r="K3457" t="s">
        <v>25</v>
      </c>
      <c r="L3457" t="s">
        <v>48</v>
      </c>
      <c r="M3457" s="1">
        <v>178</v>
      </c>
      <c r="N3457" s="1">
        <v>231.4</v>
      </c>
      <c r="O3457" s="1">
        <v>8.366</v>
      </c>
      <c r="P3457" s="1">
        <v>45.034</v>
      </c>
      <c r="AD3457" s="1">
        <v>231.4</v>
      </c>
      <c r="AE3457" s="1">
        <v>8.366</v>
      </c>
    </row>
    <row r="3458" spans="1:31">
      <c r="A3458" t="s">
        <v>116</v>
      </c>
      <c r="B3458">
        <v>42</v>
      </c>
      <c r="C3458" t="s">
        <v>168</v>
      </c>
      <c r="D3458" t="s">
        <v>117</v>
      </c>
      <c r="E3458" t="s">
        <v>21</v>
      </c>
      <c r="F3458">
        <v>53</v>
      </c>
      <c r="G3458" t="s">
        <v>43</v>
      </c>
      <c r="H3458" t="s">
        <v>121</v>
      </c>
      <c r="I3458" t="s">
        <v>55</v>
      </c>
      <c r="J3458">
        <v>4.6</v>
      </c>
      <c r="K3458" t="s">
        <v>25</v>
      </c>
      <c r="L3458" t="s">
        <v>94</v>
      </c>
      <c r="M3458" s="1">
        <v>212</v>
      </c>
      <c r="N3458" s="1">
        <v>275.6</v>
      </c>
      <c r="O3458" s="1">
        <v>9.752</v>
      </c>
      <c r="P3458" s="1">
        <v>53.848</v>
      </c>
      <c r="AD3458" s="1">
        <v>275.6</v>
      </c>
      <c r="AE3458" s="1">
        <v>9.752</v>
      </c>
    </row>
    <row r="3459" spans="1:31">
      <c r="A3459" t="s">
        <v>143</v>
      </c>
      <c r="B3459">
        <v>64</v>
      </c>
      <c r="C3459" t="s">
        <v>168</v>
      </c>
      <c r="D3459" t="s">
        <v>120</v>
      </c>
      <c r="E3459" t="s">
        <v>69</v>
      </c>
      <c r="F3459">
        <v>87</v>
      </c>
      <c r="G3459" t="s">
        <v>43</v>
      </c>
      <c r="H3459" t="s">
        <v>23</v>
      </c>
      <c r="I3459" t="s">
        <v>52</v>
      </c>
      <c r="J3459">
        <v>3</v>
      </c>
      <c r="K3459" t="s">
        <v>31</v>
      </c>
      <c r="L3459" t="s">
        <v>26</v>
      </c>
      <c r="M3459" s="1">
        <v>783</v>
      </c>
      <c r="N3459" s="1">
        <v>1017.9</v>
      </c>
      <c r="O3459" s="1">
        <v>23.49</v>
      </c>
      <c r="P3459" s="1">
        <v>211.41</v>
      </c>
      <c r="AD3459" s="1">
        <v>1017.9</v>
      </c>
      <c r="AE3459" s="1">
        <v>23.49</v>
      </c>
    </row>
    <row r="3460" spans="1:31">
      <c r="A3460" t="s">
        <v>61</v>
      </c>
      <c r="B3460">
        <v>68</v>
      </c>
      <c r="C3460" t="s">
        <v>168</v>
      </c>
      <c r="D3460" t="s">
        <v>120</v>
      </c>
      <c r="E3460" t="s">
        <v>69</v>
      </c>
      <c r="F3460">
        <v>37</v>
      </c>
      <c r="G3460" t="s">
        <v>22</v>
      </c>
      <c r="H3460" t="s">
        <v>89</v>
      </c>
      <c r="I3460" t="s">
        <v>36</v>
      </c>
      <c r="J3460">
        <v>3.4</v>
      </c>
      <c r="K3460" t="s">
        <v>25</v>
      </c>
      <c r="L3460" t="s">
        <v>56</v>
      </c>
      <c r="M3460" s="1">
        <v>333</v>
      </c>
      <c r="N3460" s="1">
        <v>432.9</v>
      </c>
      <c r="O3460" s="1">
        <v>11.322</v>
      </c>
      <c r="P3460" s="1">
        <v>88.578</v>
      </c>
      <c r="AD3460" s="1">
        <v>432.9</v>
      </c>
      <c r="AE3460" s="1">
        <v>11.322</v>
      </c>
    </row>
    <row r="3461" spans="1:31">
      <c r="A3461" t="s">
        <v>138</v>
      </c>
      <c r="B3461">
        <v>68</v>
      </c>
      <c r="C3461" t="s">
        <v>168</v>
      </c>
      <c r="D3461" t="s">
        <v>117</v>
      </c>
      <c r="E3461" t="s">
        <v>21</v>
      </c>
      <c r="F3461">
        <v>37</v>
      </c>
      <c r="G3461" t="s">
        <v>22</v>
      </c>
      <c r="H3461" t="s">
        <v>102</v>
      </c>
      <c r="I3461" t="s">
        <v>55</v>
      </c>
      <c r="J3461">
        <v>3.8</v>
      </c>
      <c r="K3461" t="s">
        <v>44</v>
      </c>
      <c r="L3461" t="s">
        <v>48</v>
      </c>
      <c r="M3461" s="1">
        <v>148</v>
      </c>
      <c r="N3461" s="1">
        <v>192.4</v>
      </c>
      <c r="O3461" s="1">
        <v>5.624</v>
      </c>
      <c r="P3461" s="1">
        <v>38.776</v>
      </c>
      <c r="AD3461" s="1">
        <v>192.4</v>
      </c>
      <c r="AE3461" s="1">
        <v>5.624</v>
      </c>
    </row>
    <row r="3462" spans="1:31">
      <c r="A3462" t="s">
        <v>131</v>
      </c>
      <c r="B3462">
        <v>41</v>
      </c>
      <c r="C3462" t="s">
        <v>168</v>
      </c>
      <c r="D3462" t="s">
        <v>135</v>
      </c>
      <c r="E3462" t="s">
        <v>69</v>
      </c>
      <c r="F3462">
        <v>78</v>
      </c>
      <c r="G3462" t="s">
        <v>43</v>
      </c>
      <c r="H3462" t="s">
        <v>85</v>
      </c>
      <c r="I3462" t="s">
        <v>36</v>
      </c>
      <c r="J3462">
        <v>3.1</v>
      </c>
      <c r="K3462" t="s">
        <v>76</v>
      </c>
      <c r="L3462" t="s">
        <v>77</v>
      </c>
      <c r="M3462" s="1">
        <v>156</v>
      </c>
      <c r="N3462" s="1">
        <v>202.8</v>
      </c>
      <c r="O3462" s="1">
        <v>4.836</v>
      </c>
      <c r="P3462" s="1">
        <v>41.964</v>
      </c>
      <c r="AD3462" s="1">
        <v>202.8</v>
      </c>
      <c r="AE3462" s="1">
        <v>4.836</v>
      </c>
    </row>
    <row r="3463" spans="1:31">
      <c r="A3463" t="s">
        <v>49</v>
      </c>
      <c r="B3463">
        <v>51</v>
      </c>
      <c r="C3463" t="s">
        <v>168</v>
      </c>
      <c r="D3463" t="s">
        <v>74</v>
      </c>
      <c r="E3463" t="s">
        <v>42</v>
      </c>
      <c r="F3463">
        <v>23</v>
      </c>
      <c r="G3463" t="s">
        <v>35</v>
      </c>
      <c r="H3463" t="s">
        <v>30</v>
      </c>
      <c r="I3463" t="s">
        <v>36</v>
      </c>
      <c r="J3463">
        <v>4.4</v>
      </c>
      <c r="K3463" t="s">
        <v>31</v>
      </c>
      <c r="L3463" t="s">
        <v>56</v>
      </c>
      <c r="M3463" s="1">
        <v>92</v>
      </c>
      <c r="N3463" s="1">
        <v>119.6</v>
      </c>
      <c r="O3463" s="1">
        <v>4.048</v>
      </c>
      <c r="P3463" s="1">
        <v>23.552</v>
      </c>
      <c r="AD3463" s="1">
        <v>119.6</v>
      </c>
      <c r="AE3463" s="1">
        <v>4.048</v>
      </c>
    </row>
    <row r="3464" spans="1:31">
      <c r="A3464" t="s">
        <v>167</v>
      </c>
      <c r="B3464">
        <v>44</v>
      </c>
      <c r="C3464" t="s">
        <v>168</v>
      </c>
      <c r="D3464" t="s">
        <v>34</v>
      </c>
      <c r="E3464" t="s">
        <v>21</v>
      </c>
      <c r="F3464">
        <v>73</v>
      </c>
      <c r="G3464" t="s">
        <v>22</v>
      </c>
      <c r="H3464" t="s">
        <v>81</v>
      </c>
      <c r="I3464" t="s">
        <v>36</v>
      </c>
      <c r="J3464">
        <v>4.5</v>
      </c>
      <c r="K3464" t="s">
        <v>37</v>
      </c>
      <c r="L3464" t="s">
        <v>104</v>
      </c>
      <c r="M3464" s="1">
        <v>511</v>
      </c>
      <c r="N3464" s="1">
        <v>664.3</v>
      </c>
      <c r="O3464" s="1">
        <v>22.995</v>
      </c>
      <c r="P3464" s="1">
        <v>130.305</v>
      </c>
      <c r="AD3464" s="1">
        <v>664.3</v>
      </c>
      <c r="AE3464" s="1">
        <v>22.995</v>
      </c>
    </row>
    <row r="3465" spans="1:31">
      <c r="A3465" t="s">
        <v>28</v>
      </c>
      <c r="B3465">
        <v>27</v>
      </c>
      <c r="C3465" t="s">
        <v>168</v>
      </c>
      <c r="D3465" t="s">
        <v>120</v>
      </c>
      <c r="E3465" t="s">
        <v>69</v>
      </c>
      <c r="F3465">
        <v>27</v>
      </c>
      <c r="G3465" t="s">
        <v>43</v>
      </c>
      <c r="H3465" t="s">
        <v>150</v>
      </c>
      <c r="I3465" t="s">
        <v>55</v>
      </c>
      <c r="J3465">
        <v>2.8</v>
      </c>
      <c r="K3465" t="s">
        <v>44</v>
      </c>
      <c r="L3465" t="s">
        <v>26</v>
      </c>
      <c r="M3465" s="1">
        <v>243</v>
      </c>
      <c r="N3465" s="1">
        <v>315.9</v>
      </c>
      <c r="O3465" s="1">
        <v>6.804</v>
      </c>
      <c r="P3465" s="1">
        <v>66.096</v>
      </c>
      <c r="AD3465" s="1">
        <v>315.9</v>
      </c>
      <c r="AE3465" s="1">
        <v>6.804</v>
      </c>
    </row>
    <row r="3466" spans="1:31">
      <c r="A3466" t="s">
        <v>156</v>
      </c>
      <c r="B3466">
        <v>36</v>
      </c>
      <c r="C3466" t="s">
        <v>168</v>
      </c>
      <c r="D3466" t="s">
        <v>62</v>
      </c>
      <c r="E3466" t="s">
        <v>63</v>
      </c>
      <c r="F3466">
        <v>59</v>
      </c>
      <c r="G3466" t="s">
        <v>35</v>
      </c>
      <c r="H3466" t="s">
        <v>109</v>
      </c>
      <c r="I3466" t="s">
        <v>24</v>
      </c>
      <c r="J3466">
        <v>2.7</v>
      </c>
      <c r="K3466" t="s">
        <v>44</v>
      </c>
      <c r="L3466" t="s">
        <v>48</v>
      </c>
      <c r="M3466" s="1">
        <v>472</v>
      </c>
      <c r="N3466" s="1">
        <v>613.6</v>
      </c>
      <c r="O3466" s="1">
        <v>12.744</v>
      </c>
      <c r="P3466" s="1">
        <v>128.856</v>
      </c>
      <c r="AD3466" s="1">
        <v>613.6</v>
      </c>
      <c r="AE3466" s="1">
        <v>12.744</v>
      </c>
    </row>
    <row r="3467" spans="1:31">
      <c r="A3467" t="s">
        <v>162</v>
      </c>
      <c r="B3467">
        <v>19</v>
      </c>
      <c r="C3467" t="s">
        <v>168</v>
      </c>
      <c r="D3467" t="s">
        <v>147</v>
      </c>
      <c r="E3467" t="s">
        <v>69</v>
      </c>
      <c r="F3467">
        <v>53</v>
      </c>
      <c r="G3467" t="s">
        <v>43</v>
      </c>
      <c r="H3467" t="s">
        <v>85</v>
      </c>
      <c r="I3467" t="s">
        <v>36</v>
      </c>
      <c r="J3467">
        <v>3.4</v>
      </c>
      <c r="K3467" t="s">
        <v>92</v>
      </c>
      <c r="L3467" t="s">
        <v>38</v>
      </c>
      <c r="M3467" s="1">
        <v>212</v>
      </c>
      <c r="N3467" s="1">
        <v>275.6</v>
      </c>
      <c r="O3467" s="1">
        <v>7.208</v>
      </c>
      <c r="P3467" s="1">
        <v>56.392</v>
      </c>
      <c r="AD3467" s="1">
        <v>275.6</v>
      </c>
      <c r="AE3467" s="1">
        <v>7.208</v>
      </c>
    </row>
    <row r="3468" spans="1:31">
      <c r="A3468" t="s">
        <v>143</v>
      </c>
      <c r="B3468">
        <v>49</v>
      </c>
      <c r="C3468" t="s">
        <v>168</v>
      </c>
      <c r="D3468" t="s">
        <v>140</v>
      </c>
      <c r="E3468" t="s">
        <v>21</v>
      </c>
      <c r="F3468">
        <v>42</v>
      </c>
      <c r="G3468" t="s">
        <v>35</v>
      </c>
      <c r="H3468" t="s">
        <v>75</v>
      </c>
      <c r="I3468" t="s">
        <v>52</v>
      </c>
      <c r="J3468">
        <v>4.6</v>
      </c>
      <c r="K3468" t="s">
        <v>76</v>
      </c>
      <c r="L3468" t="s">
        <v>48</v>
      </c>
      <c r="M3468" s="1">
        <v>42</v>
      </c>
      <c r="N3468" s="1">
        <v>54.6</v>
      </c>
      <c r="O3468" s="1">
        <v>1.932</v>
      </c>
      <c r="P3468" s="1">
        <v>10.668</v>
      </c>
      <c r="AD3468" s="1">
        <v>54.6</v>
      </c>
      <c r="AE3468" s="1">
        <v>1.932</v>
      </c>
    </row>
    <row r="3469" spans="1:31">
      <c r="A3469" t="s">
        <v>116</v>
      </c>
      <c r="B3469">
        <v>18</v>
      </c>
      <c r="C3469" t="s">
        <v>168</v>
      </c>
      <c r="D3469" t="s">
        <v>135</v>
      </c>
      <c r="E3469" t="s">
        <v>69</v>
      </c>
      <c r="F3469">
        <v>45</v>
      </c>
      <c r="G3469" t="s">
        <v>43</v>
      </c>
      <c r="H3469" t="s">
        <v>60</v>
      </c>
      <c r="I3469" t="s">
        <v>55</v>
      </c>
      <c r="J3469">
        <v>5</v>
      </c>
      <c r="K3469" t="s">
        <v>37</v>
      </c>
      <c r="L3469" t="s">
        <v>48</v>
      </c>
      <c r="M3469" s="1">
        <v>90</v>
      </c>
      <c r="N3469" s="1">
        <v>117</v>
      </c>
      <c r="O3469" s="1">
        <v>4.5</v>
      </c>
      <c r="P3469" s="1">
        <v>22.5</v>
      </c>
      <c r="AD3469" s="1">
        <v>117</v>
      </c>
      <c r="AE3469" s="1">
        <v>4.5</v>
      </c>
    </row>
    <row r="3470" spans="1:31">
      <c r="A3470" t="s">
        <v>138</v>
      </c>
      <c r="B3470">
        <v>36</v>
      </c>
      <c r="C3470" t="s">
        <v>168</v>
      </c>
      <c r="D3470" t="s">
        <v>96</v>
      </c>
      <c r="E3470" t="s">
        <v>69</v>
      </c>
      <c r="F3470">
        <v>89</v>
      </c>
      <c r="G3470" t="s">
        <v>35</v>
      </c>
      <c r="H3470" t="s">
        <v>141</v>
      </c>
      <c r="I3470" t="s">
        <v>24</v>
      </c>
      <c r="J3470">
        <v>3.5</v>
      </c>
      <c r="K3470" t="s">
        <v>92</v>
      </c>
      <c r="L3470" t="s">
        <v>56</v>
      </c>
      <c r="M3470" s="1">
        <v>89</v>
      </c>
      <c r="N3470" s="1">
        <v>115.7</v>
      </c>
      <c r="O3470" s="1">
        <v>3.115</v>
      </c>
      <c r="P3470" s="1">
        <v>23.585</v>
      </c>
      <c r="AD3470" s="1">
        <v>115.7</v>
      </c>
      <c r="AE3470" s="1">
        <v>3.115</v>
      </c>
    </row>
    <row r="3471" spans="1:31">
      <c r="A3471" t="s">
        <v>128</v>
      </c>
      <c r="B3471">
        <v>36</v>
      </c>
      <c r="C3471" t="s">
        <v>168</v>
      </c>
      <c r="D3471" t="s">
        <v>140</v>
      </c>
      <c r="E3471" t="s">
        <v>21</v>
      </c>
      <c r="F3471">
        <v>85</v>
      </c>
      <c r="G3471" t="s">
        <v>22</v>
      </c>
      <c r="H3471" t="s">
        <v>152</v>
      </c>
      <c r="I3471" t="s">
        <v>55</v>
      </c>
      <c r="J3471">
        <v>3.3</v>
      </c>
      <c r="K3471" t="s">
        <v>31</v>
      </c>
      <c r="L3471" t="s">
        <v>48</v>
      </c>
      <c r="M3471" s="1">
        <v>85</v>
      </c>
      <c r="N3471" s="1">
        <v>110.5</v>
      </c>
      <c r="O3471" s="1">
        <v>2.805</v>
      </c>
      <c r="P3471" s="1">
        <v>22.695</v>
      </c>
      <c r="AD3471" s="1">
        <v>110.5</v>
      </c>
      <c r="AE3471" s="1">
        <v>2.805</v>
      </c>
    </row>
    <row r="3472" spans="1:31">
      <c r="A3472" t="s">
        <v>61</v>
      </c>
      <c r="B3472">
        <v>19</v>
      </c>
      <c r="C3472" t="s">
        <v>168</v>
      </c>
      <c r="D3472" t="s">
        <v>62</v>
      </c>
      <c r="E3472" t="s">
        <v>63</v>
      </c>
      <c r="F3472">
        <v>69</v>
      </c>
      <c r="G3472" t="s">
        <v>35</v>
      </c>
      <c r="H3472" t="s">
        <v>81</v>
      </c>
      <c r="I3472" t="s">
        <v>52</v>
      </c>
      <c r="J3472">
        <v>4.5</v>
      </c>
      <c r="K3472" t="s">
        <v>31</v>
      </c>
      <c r="L3472" t="s">
        <v>77</v>
      </c>
      <c r="M3472" s="1">
        <v>552</v>
      </c>
      <c r="N3472" s="1">
        <v>717.6</v>
      </c>
      <c r="O3472" s="1">
        <v>24.84</v>
      </c>
      <c r="P3472" s="1">
        <v>140.76</v>
      </c>
      <c r="AD3472" s="1">
        <v>717.6</v>
      </c>
      <c r="AE3472" s="1">
        <v>24.84</v>
      </c>
    </row>
    <row r="3473" spans="1:31">
      <c r="A3473" t="s">
        <v>106</v>
      </c>
      <c r="B3473">
        <v>43</v>
      </c>
      <c r="C3473" t="s">
        <v>168</v>
      </c>
      <c r="D3473" t="s">
        <v>41</v>
      </c>
      <c r="E3473" t="s">
        <v>42</v>
      </c>
      <c r="F3473">
        <v>66</v>
      </c>
      <c r="G3473" t="s">
        <v>35</v>
      </c>
      <c r="H3473" t="s">
        <v>160</v>
      </c>
      <c r="I3473" t="s">
        <v>36</v>
      </c>
      <c r="J3473">
        <v>3.1</v>
      </c>
      <c r="K3473" t="s">
        <v>31</v>
      </c>
      <c r="L3473" t="s">
        <v>77</v>
      </c>
      <c r="M3473" s="1">
        <v>198</v>
      </c>
      <c r="N3473" s="1">
        <v>257.4</v>
      </c>
      <c r="O3473" s="1">
        <v>6.138</v>
      </c>
      <c r="P3473" s="1">
        <v>53.262</v>
      </c>
      <c r="AD3473" s="1">
        <v>257.4</v>
      </c>
      <c r="AE3473" s="1">
        <v>6.138</v>
      </c>
    </row>
    <row r="3474" spans="1:31">
      <c r="A3474" t="s">
        <v>158</v>
      </c>
      <c r="B3474">
        <v>31</v>
      </c>
      <c r="C3474" t="s">
        <v>168</v>
      </c>
      <c r="D3474" t="s">
        <v>20</v>
      </c>
      <c r="E3474" t="s">
        <v>21</v>
      </c>
      <c r="F3474">
        <v>42</v>
      </c>
      <c r="G3474" t="s">
        <v>35</v>
      </c>
      <c r="H3474" t="s">
        <v>51</v>
      </c>
      <c r="I3474" t="s">
        <v>52</v>
      </c>
      <c r="J3474">
        <v>4</v>
      </c>
      <c r="K3474" t="s">
        <v>92</v>
      </c>
      <c r="L3474" t="s">
        <v>38</v>
      </c>
      <c r="M3474" s="1">
        <v>210</v>
      </c>
      <c r="N3474" s="1">
        <v>273</v>
      </c>
      <c r="O3474" s="1">
        <v>8.4</v>
      </c>
      <c r="P3474" s="1">
        <v>54.6</v>
      </c>
      <c r="AD3474" s="1">
        <v>273</v>
      </c>
      <c r="AE3474" s="1">
        <v>8.4</v>
      </c>
    </row>
    <row r="3475" spans="1:31">
      <c r="A3475" t="s">
        <v>126</v>
      </c>
      <c r="B3475">
        <v>63</v>
      </c>
      <c r="C3475" t="s">
        <v>168</v>
      </c>
      <c r="D3475" t="s">
        <v>88</v>
      </c>
      <c r="E3475" t="s">
        <v>21</v>
      </c>
      <c r="F3475">
        <v>40</v>
      </c>
      <c r="G3475" t="s">
        <v>43</v>
      </c>
      <c r="H3475" t="s">
        <v>123</v>
      </c>
      <c r="I3475" t="s">
        <v>36</v>
      </c>
      <c r="J3475">
        <v>2.5</v>
      </c>
      <c r="K3475" t="s">
        <v>31</v>
      </c>
      <c r="L3475" t="s">
        <v>38</v>
      </c>
      <c r="M3475" s="1">
        <v>320</v>
      </c>
      <c r="N3475" s="1">
        <v>416</v>
      </c>
      <c r="O3475" s="1">
        <v>8</v>
      </c>
      <c r="P3475" s="1">
        <v>88</v>
      </c>
      <c r="AD3475" s="1">
        <v>416</v>
      </c>
      <c r="AE3475" s="1">
        <v>8</v>
      </c>
    </row>
    <row r="3476" spans="1:31">
      <c r="A3476" t="s">
        <v>28</v>
      </c>
      <c r="B3476">
        <v>41</v>
      </c>
      <c r="C3476" t="s">
        <v>168</v>
      </c>
      <c r="D3476" t="s">
        <v>101</v>
      </c>
      <c r="E3476" t="s">
        <v>21</v>
      </c>
      <c r="F3476">
        <v>82</v>
      </c>
      <c r="G3476" t="s">
        <v>43</v>
      </c>
      <c r="H3476" t="s">
        <v>123</v>
      </c>
      <c r="I3476" t="s">
        <v>24</v>
      </c>
      <c r="J3476">
        <v>4.4</v>
      </c>
      <c r="K3476" t="s">
        <v>25</v>
      </c>
      <c r="L3476" t="s">
        <v>94</v>
      </c>
      <c r="M3476" s="1">
        <v>410</v>
      </c>
      <c r="N3476" s="1">
        <v>533</v>
      </c>
      <c r="O3476" s="1">
        <v>18.04</v>
      </c>
      <c r="P3476" s="1">
        <v>104.96</v>
      </c>
      <c r="AD3476" s="1">
        <v>533</v>
      </c>
      <c r="AE3476" s="1">
        <v>18.04</v>
      </c>
    </row>
    <row r="3477" spans="1:31">
      <c r="A3477" t="s">
        <v>146</v>
      </c>
      <c r="B3477">
        <v>48</v>
      </c>
      <c r="C3477" t="s">
        <v>168</v>
      </c>
      <c r="D3477" t="s">
        <v>50</v>
      </c>
      <c r="E3477" t="s">
        <v>42</v>
      </c>
      <c r="F3477">
        <v>88</v>
      </c>
      <c r="G3477" t="s">
        <v>43</v>
      </c>
      <c r="H3477" t="s">
        <v>136</v>
      </c>
      <c r="I3477" t="s">
        <v>36</v>
      </c>
      <c r="J3477">
        <v>4.4</v>
      </c>
      <c r="K3477" t="s">
        <v>31</v>
      </c>
      <c r="L3477" t="s">
        <v>56</v>
      </c>
      <c r="M3477" s="1">
        <v>616</v>
      </c>
      <c r="N3477" s="1">
        <v>800.8</v>
      </c>
      <c r="O3477" s="1">
        <v>27.104</v>
      </c>
      <c r="P3477" s="1">
        <v>157.696</v>
      </c>
      <c r="AD3477" s="1">
        <v>800.8</v>
      </c>
      <c r="AE3477" s="1">
        <v>27.104</v>
      </c>
    </row>
    <row r="3478" spans="1:31">
      <c r="A3478" t="s">
        <v>146</v>
      </c>
      <c r="B3478">
        <v>68</v>
      </c>
      <c r="C3478" t="s">
        <v>168</v>
      </c>
      <c r="D3478" t="s">
        <v>153</v>
      </c>
      <c r="E3478" t="s">
        <v>42</v>
      </c>
      <c r="F3478">
        <v>99</v>
      </c>
      <c r="G3478" t="s">
        <v>98</v>
      </c>
      <c r="H3478" t="s">
        <v>136</v>
      </c>
      <c r="I3478" t="s">
        <v>52</v>
      </c>
      <c r="J3478">
        <v>3.2</v>
      </c>
      <c r="K3478" t="s">
        <v>31</v>
      </c>
      <c r="L3478" t="s">
        <v>38</v>
      </c>
      <c r="M3478" s="1">
        <v>297</v>
      </c>
      <c r="N3478" s="1">
        <v>386.1</v>
      </c>
      <c r="O3478" s="1">
        <v>9.504</v>
      </c>
      <c r="P3478" s="1">
        <v>79.596</v>
      </c>
      <c r="AD3478" s="1">
        <v>386.1</v>
      </c>
      <c r="AE3478" s="1">
        <v>9.504</v>
      </c>
    </row>
    <row r="3479" spans="1:31">
      <c r="A3479" t="s">
        <v>18</v>
      </c>
      <c r="B3479">
        <v>53</v>
      </c>
      <c r="C3479" t="s">
        <v>168</v>
      </c>
      <c r="D3479" t="s">
        <v>68</v>
      </c>
      <c r="E3479" t="s">
        <v>69</v>
      </c>
      <c r="F3479">
        <v>85</v>
      </c>
      <c r="G3479" t="s">
        <v>35</v>
      </c>
      <c r="H3479" t="s">
        <v>91</v>
      </c>
      <c r="I3479" t="s">
        <v>36</v>
      </c>
      <c r="J3479">
        <v>3.8</v>
      </c>
      <c r="K3479" t="s">
        <v>92</v>
      </c>
      <c r="L3479" t="s">
        <v>77</v>
      </c>
      <c r="M3479" s="1">
        <v>765</v>
      </c>
      <c r="N3479" s="1">
        <v>994.5</v>
      </c>
      <c r="O3479" s="1">
        <v>29.07</v>
      </c>
      <c r="P3479" s="1">
        <v>200.43</v>
      </c>
      <c r="AD3479" s="1">
        <v>994.5</v>
      </c>
      <c r="AE3479" s="1">
        <v>29.07</v>
      </c>
    </row>
    <row r="3480" spans="1:31">
      <c r="A3480" t="s">
        <v>132</v>
      </c>
      <c r="B3480">
        <v>36</v>
      </c>
      <c r="C3480" t="s">
        <v>168</v>
      </c>
      <c r="D3480" t="s">
        <v>68</v>
      </c>
      <c r="E3480" t="s">
        <v>69</v>
      </c>
      <c r="F3480">
        <v>57</v>
      </c>
      <c r="G3480" t="s">
        <v>43</v>
      </c>
      <c r="H3480" t="s">
        <v>152</v>
      </c>
      <c r="I3480" t="s">
        <v>55</v>
      </c>
      <c r="J3480">
        <v>4.6</v>
      </c>
      <c r="K3480" t="s">
        <v>44</v>
      </c>
      <c r="L3480" t="s">
        <v>56</v>
      </c>
      <c r="M3480" s="1">
        <v>513</v>
      </c>
      <c r="N3480" s="1">
        <v>666.9</v>
      </c>
      <c r="O3480" s="1">
        <v>23.598</v>
      </c>
      <c r="P3480" s="1">
        <v>130.302</v>
      </c>
      <c r="AD3480" s="1">
        <v>666.9</v>
      </c>
      <c r="AE3480" s="1">
        <v>23.598</v>
      </c>
    </row>
    <row r="3481" spans="1:31">
      <c r="A3481" t="s">
        <v>90</v>
      </c>
      <c r="B3481">
        <v>46</v>
      </c>
      <c r="C3481" t="s">
        <v>168</v>
      </c>
      <c r="D3481" t="s">
        <v>29</v>
      </c>
      <c r="E3481" t="s">
        <v>21</v>
      </c>
      <c r="F3481">
        <v>56</v>
      </c>
      <c r="G3481" t="s">
        <v>35</v>
      </c>
      <c r="H3481" t="s">
        <v>136</v>
      </c>
      <c r="I3481" t="s">
        <v>52</v>
      </c>
      <c r="J3481">
        <v>4.9</v>
      </c>
      <c r="K3481" t="s">
        <v>31</v>
      </c>
      <c r="L3481" t="s">
        <v>94</v>
      </c>
      <c r="M3481" s="1">
        <v>224</v>
      </c>
      <c r="N3481" s="1">
        <v>291.2</v>
      </c>
      <c r="O3481" s="1">
        <v>10.976</v>
      </c>
      <c r="P3481" s="1">
        <v>56.224</v>
      </c>
      <c r="AD3481" s="1">
        <v>291.2</v>
      </c>
      <c r="AE3481" s="1">
        <v>10.976</v>
      </c>
    </row>
    <row r="3482" spans="1:31">
      <c r="A3482" t="s">
        <v>87</v>
      </c>
      <c r="B3482">
        <v>21</v>
      </c>
      <c r="C3482" t="s">
        <v>168</v>
      </c>
      <c r="D3482" t="s">
        <v>41</v>
      </c>
      <c r="E3482" t="s">
        <v>42</v>
      </c>
      <c r="F3482">
        <v>79</v>
      </c>
      <c r="G3482" t="s">
        <v>22</v>
      </c>
      <c r="H3482" t="s">
        <v>109</v>
      </c>
      <c r="I3482" t="s">
        <v>24</v>
      </c>
      <c r="J3482">
        <v>3.5</v>
      </c>
      <c r="K3482" t="s">
        <v>44</v>
      </c>
      <c r="L3482" t="s">
        <v>94</v>
      </c>
      <c r="M3482" s="1">
        <v>237</v>
      </c>
      <c r="N3482" s="1">
        <v>308.1</v>
      </c>
      <c r="O3482" s="1">
        <v>8.295</v>
      </c>
      <c r="P3482" s="1">
        <v>62.805</v>
      </c>
      <c r="AD3482" s="1">
        <v>308.1</v>
      </c>
      <c r="AE3482" s="1">
        <v>8.295</v>
      </c>
    </row>
    <row r="3483" spans="1:31">
      <c r="A3483" t="s">
        <v>138</v>
      </c>
      <c r="B3483">
        <v>52</v>
      </c>
      <c r="C3483" t="s">
        <v>168</v>
      </c>
      <c r="D3483" t="s">
        <v>140</v>
      </c>
      <c r="E3483" t="s">
        <v>21</v>
      </c>
      <c r="F3483">
        <v>67</v>
      </c>
      <c r="G3483" t="s">
        <v>35</v>
      </c>
      <c r="H3483" t="s">
        <v>30</v>
      </c>
      <c r="I3483" t="s">
        <v>52</v>
      </c>
      <c r="J3483">
        <v>3.4</v>
      </c>
      <c r="K3483" t="s">
        <v>92</v>
      </c>
      <c r="L3483" t="s">
        <v>77</v>
      </c>
      <c r="M3483" s="1">
        <v>67</v>
      </c>
      <c r="N3483" s="1">
        <v>87.1</v>
      </c>
      <c r="O3483" s="1">
        <v>2.278</v>
      </c>
      <c r="P3483" s="1">
        <v>17.822</v>
      </c>
      <c r="AD3483" s="1">
        <v>87.1</v>
      </c>
      <c r="AE3483" s="1">
        <v>2.278</v>
      </c>
    </row>
    <row r="3484" spans="1:31">
      <c r="A3484" t="s">
        <v>80</v>
      </c>
      <c r="B3484">
        <v>66</v>
      </c>
      <c r="C3484" t="s">
        <v>168</v>
      </c>
      <c r="D3484" t="s">
        <v>159</v>
      </c>
      <c r="E3484" t="s">
        <v>69</v>
      </c>
      <c r="F3484">
        <v>61</v>
      </c>
      <c r="G3484" t="s">
        <v>43</v>
      </c>
      <c r="H3484" t="s">
        <v>85</v>
      </c>
      <c r="I3484" t="s">
        <v>24</v>
      </c>
      <c r="J3484">
        <v>3.9</v>
      </c>
      <c r="K3484" t="s">
        <v>92</v>
      </c>
      <c r="L3484" t="s">
        <v>38</v>
      </c>
      <c r="M3484" s="1">
        <v>122</v>
      </c>
      <c r="N3484" s="1">
        <v>158.6</v>
      </c>
      <c r="O3484" s="1">
        <v>4.758</v>
      </c>
      <c r="P3484" s="1">
        <v>31.842</v>
      </c>
      <c r="AD3484" s="1">
        <v>158.6</v>
      </c>
      <c r="AE3484" s="1">
        <v>4.758</v>
      </c>
    </row>
    <row r="3485" spans="1:31">
      <c r="A3485" t="s">
        <v>116</v>
      </c>
      <c r="B3485">
        <v>19</v>
      </c>
      <c r="C3485" t="s">
        <v>168</v>
      </c>
      <c r="D3485" t="s">
        <v>117</v>
      </c>
      <c r="E3485" t="s">
        <v>21</v>
      </c>
      <c r="F3485">
        <v>37</v>
      </c>
      <c r="G3485" t="s">
        <v>22</v>
      </c>
      <c r="H3485" t="s">
        <v>51</v>
      </c>
      <c r="I3485" t="s">
        <v>24</v>
      </c>
      <c r="J3485">
        <v>3.9</v>
      </c>
      <c r="K3485" t="s">
        <v>37</v>
      </c>
      <c r="L3485" t="s">
        <v>104</v>
      </c>
      <c r="M3485" s="1">
        <v>148</v>
      </c>
      <c r="N3485" s="1">
        <v>192.4</v>
      </c>
      <c r="O3485" s="1">
        <v>5.772</v>
      </c>
      <c r="P3485" s="1">
        <v>38.628</v>
      </c>
      <c r="AD3485" s="1">
        <v>192.4</v>
      </c>
      <c r="AE3485" s="1">
        <v>5.772</v>
      </c>
    </row>
    <row r="3486" spans="1:31">
      <c r="A3486" t="s">
        <v>130</v>
      </c>
      <c r="B3486">
        <v>44</v>
      </c>
      <c r="C3486" t="s">
        <v>168</v>
      </c>
      <c r="D3486" t="s">
        <v>88</v>
      </c>
      <c r="E3486" t="s">
        <v>21</v>
      </c>
      <c r="F3486">
        <v>75</v>
      </c>
      <c r="G3486" t="s">
        <v>22</v>
      </c>
      <c r="H3486" t="s">
        <v>23</v>
      </c>
      <c r="I3486" t="s">
        <v>55</v>
      </c>
      <c r="J3486">
        <v>4.2</v>
      </c>
      <c r="K3486" t="s">
        <v>37</v>
      </c>
      <c r="L3486" t="s">
        <v>77</v>
      </c>
      <c r="M3486" s="1">
        <v>600</v>
      </c>
      <c r="N3486" s="1">
        <v>780</v>
      </c>
      <c r="O3486" s="1">
        <v>25.2</v>
      </c>
      <c r="P3486" s="1">
        <v>154.8</v>
      </c>
      <c r="AD3486" s="1">
        <v>780</v>
      </c>
      <c r="AE3486" s="1">
        <v>25.2</v>
      </c>
    </row>
    <row r="3487" spans="1:31">
      <c r="A3487" t="s">
        <v>33</v>
      </c>
      <c r="B3487">
        <v>50</v>
      </c>
      <c r="C3487" t="s">
        <v>168</v>
      </c>
      <c r="D3487" t="s">
        <v>54</v>
      </c>
      <c r="E3487" t="s">
        <v>21</v>
      </c>
      <c r="F3487">
        <v>21</v>
      </c>
      <c r="G3487" t="s">
        <v>98</v>
      </c>
      <c r="H3487" t="s">
        <v>125</v>
      </c>
      <c r="I3487" t="s">
        <v>24</v>
      </c>
      <c r="J3487">
        <v>3.4</v>
      </c>
      <c r="K3487" t="s">
        <v>92</v>
      </c>
      <c r="L3487" t="s">
        <v>26</v>
      </c>
      <c r="M3487" s="1">
        <v>63</v>
      </c>
      <c r="N3487" s="1">
        <v>81.9</v>
      </c>
      <c r="O3487" s="1">
        <v>2.142</v>
      </c>
      <c r="P3487" s="1">
        <v>16.758</v>
      </c>
      <c r="AD3487" s="1">
        <v>81.9</v>
      </c>
      <c r="AE3487" s="1">
        <v>2.142</v>
      </c>
    </row>
    <row r="3488" spans="1:31">
      <c r="A3488" t="s">
        <v>106</v>
      </c>
      <c r="B3488">
        <v>51</v>
      </c>
      <c r="C3488" t="s">
        <v>168</v>
      </c>
      <c r="D3488" t="s">
        <v>59</v>
      </c>
      <c r="E3488" t="s">
        <v>21</v>
      </c>
      <c r="F3488">
        <v>89</v>
      </c>
      <c r="G3488" t="s">
        <v>22</v>
      </c>
      <c r="H3488" t="s">
        <v>60</v>
      </c>
      <c r="I3488" t="s">
        <v>24</v>
      </c>
      <c r="J3488">
        <v>4.9</v>
      </c>
      <c r="K3488" t="s">
        <v>44</v>
      </c>
      <c r="L3488" t="s">
        <v>38</v>
      </c>
      <c r="M3488" s="1">
        <v>445</v>
      </c>
      <c r="N3488" s="1">
        <v>578.5</v>
      </c>
      <c r="O3488" s="1">
        <v>21.805</v>
      </c>
      <c r="P3488" s="1">
        <v>111.695</v>
      </c>
      <c r="AD3488" s="1">
        <v>578.5</v>
      </c>
      <c r="AE3488" s="1">
        <v>21.805</v>
      </c>
    </row>
    <row r="3489" spans="1:31">
      <c r="A3489" t="s">
        <v>61</v>
      </c>
      <c r="B3489">
        <v>25</v>
      </c>
      <c r="C3489" t="s">
        <v>168</v>
      </c>
      <c r="D3489" t="s">
        <v>41</v>
      </c>
      <c r="E3489" t="s">
        <v>42</v>
      </c>
      <c r="F3489">
        <v>24</v>
      </c>
      <c r="G3489" t="s">
        <v>22</v>
      </c>
      <c r="H3489" t="s">
        <v>133</v>
      </c>
      <c r="I3489" t="s">
        <v>55</v>
      </c>
      <c r="J3489">
        <v>2.9</v>
      </c>
      <c r="K3489" t="s">
        <v>76</v>
      </c>
      <c r="L3489" t="s">
        <v>48</v>
      </c>
      <c r="M3489" s="1">
        <v>72</v>
      </c>
      <c r="N3489" s="1">
        <v>93.6</v>
      </c>
      <c r="O3489" s="1">
        <v>2.088</v>
      </c>
      <c r="P3489" s="1">
        <v>19.512</v>
      </c>
      <c r="AD3489" s="1">
        <v>93.6</v>
      </c>
      <c r="AE3489" s="1">
        <v>2.088</v>
      </c>
    </row>
    <row r="3490" spans="1:31">
      <c r="A3490" t="s">
        <v>84</v>
      </c>
      <c r="B3490">
        <v>62</v>
      </c>
      <c r="C3490" t="s">
        <v>168</v>
      </c>
      <c r="D3490" t="s">
        <v>29</v>
      </c>
      <c r="E3490" t="s">
        <v>21</v>
      </c>
      <c r="F3490">
        <v>27</v>
      </c>
      <c r="G3490" t="s">
        <v>98</v>
      </c>
      <c r="H3490" t="s">
        <v>91</v>
      </c>
      <c r="I3490" t="s">
        <v>36</v>
      </c>
      <c r="J3490">
        <v>4.9</v>
      </c>
      <c r="K3490" t="s">
        <v>31</v>
      </c>
      <c r="L3490" t="s">
        <v>56</v>
      </c>
      <c r="M3490" s="1">
        <v>108</v>
      </c>
      <c r="N3490" s="1">
        <v>140.4</v>
      </c>
      <c r="O3490" s="1">
        <v>5.292</v>
      </c>
      <c r="P3490" s="1">
        <v>27.108</v>
      </c>
      <c r="AD3490" s="1">
        <v>140.4</v>
      </c>
      <c r="AE3490" s="1">
        <v>5.292</v>
      </c>
    </row>
    <row r="3491" spans="1:31">
      <c r="A3491" t="s">
        <v>151</v>
      </c>
      <c r="B3491">
        <v>48</v>
      </c>
      <c r="C3491" t="s">
        <v>168</v>
      </c>
      <c r="D3491" t="s">
        <v>88</v>
      </c>
      <c r="E3491" t="s">
        <v>21</v>
      </c>
      <c r="F3491">
        <v>26</v>
      </c>
      <c r="G3491" t="s">
        <v>22</v>
      </c>
      <c r="H3491" t="s">
        <v>100</v>
      </c>
      <c r="I3491" t="s">
        <v>52</v>
      </c>
      <c r="J3491">
        <v>4.6</v>
      </c>
      <c r="K3491" t="s">
        <v>44</v>
      </c>
      <c r="L3491" t="s">
        <v>104</v>
      </c>
      <c r="M3491" s="1">
        <v>208</v>
      </c>
      <c r="N3491" s="1">
        <v>270.4</v>
      </c>
      <c r="O3491" s="1">
        <v>9.568</v>
      </c>
      <c r="P3491" s="1">
        <v>52.832</v>
      </c>
      <c r="AD3491" s="1">
        <v>270.4</v>
      </c>
      <c r="AE3491" s="1">
        <v>9.568</v>
      </c>
    </row>
    <row r="3492" spans="1:31">
      <c r="A3492" t="s">
        <v>46</v>
      </c>
      <c r="B3492">
        <v>62</v>
      </c>
      <c r="C3492" t="s">
        <v>168</v>
      </c>
      <c r="D3492" t="s">
        <v>153</v>
      </c>
      <c r="E3492" t="s">
        <v>42</v>
      </c>
      <c r="F3492">
        <v>82</v>
      </c>
      <c r="G3492" t="s">
        <v>43</v>
      </c>
      <c r="H3492" t="s">
        <v>89</v>
      </c>
      <c r="I3492" t="s">
        <v>36</v>
      </c>
      <c r="J3492">
        <v>3.6</v>
      </c>
      <c r="K3492" t="s">
        <v>37</v>
      </c>
      <c r="L3492" t="s">
        <v>56</v>
      </c>
      <c r="M3492" s="1">
        <v>246</v>
      </c>
      <c r="N3492" s="1">
        <v>319.8</v>
      </c>
      <c r="O3492" s="1">
        <v>8.856</v>
      </c>
      <c r="P3492" s="1">
        <v>64.944</v>
      </c>
      <c r="AD3492" s="1">
        <v>319.8</v>
      </c>
      <c r="AE3492" s="1">
        <v>8.856</v>
      </c>
    </row>
    <row r="3493" spans="1:31">
      <c r="A3493" t="s">
        <v>28</v>
      </c>
      <c r="B3493">
        <v>22</v>
      </c>
      <c r="C3493" t="s">
        <v>168</v>
      </c>
      <c r="D3493" t="s">
        <v>101</v>
      </c>
      <c r="E3493" t="s">
        <v>21</v>
      </c>
      <c r="F3493">
        <v>28</v>
      </c>
      <c r="G3493" t="s">
        <v>43</v>
      </c>
      <c r="H3493" t="s">
        <v>136</v>
      </c>
      <c r="I3493" t="s">
        <v>24</v>
      </c>
      <c r="J3493">
        <v>4.3</v>
      </c>
      <c r="K3493" t="s">
        <v>31</v>
      </c>
      <c r="L3493" t="s">
        <v>94</v>
      </c>
      <c r="M3493" s="1">
        <v>140</v>
      </c>
      <c r="N3493" s="1">
        <v>182</v>
      </c>
      <c r="O3493" s="1">
        <v>6.02</v>
      </c>
      <c r="P3493" s="1">
        <v>35.98</v>
      </c>
      <c r="AD3493" s="1">
        <v>182</v>
      </c>
      <c r="AE3493" s="1">
        <v>6.02</v>
      </c>
    </row>
    <row r="3494" spans="1:31">
      <c r="A3494" t="s">
        <v>163</v>
      </c>
      <c r="B3494">
        <v>48</v>
      </c>
      <c r="C3494" t="s">
        <v>168</v>
      </c>
      <c r="D3494" t="s">
        <v>159</v>
      </c>
      <c r="E3494" t="s">
        <v>69</v>
      </c>
      <c r="F3494">
        <v>65</v>
      </c>
      <c r="G3494" t="s">
        <v>43</v>
      </c>
      <c r="H3494" t="s">
        <v>47</v>
      </c>
      <c r="I3494" t="s">
        <v>55</v>
      </c>
      <c r="J3494">
        <v>4.6</v>
      </c>
      <c r="K3494" t="s">
        <v>76</v>
      </c>
      <c r="L3494" t="s">
        <v>48</v>
      </c>
      <c r="M3494" s="1">
        <v>130</v>
      </c>
      <c r="N3494" s="1">
        <v>169</v>
      </c>
      <c r="O3494" s="1">
        <v>5.98</v>
      </c>
      <c r="P3494" s="1">
        <v>33.02</v>
      </c>
      <c r="AD3494" s="1">
        <v>169</v>
      </c>
      <c r="AE3494" s="1">
        <v>5.98</v>
      </c>
    </row>
    <row r="3495" spans="1:31">
      <c r="A3495" t="s">
        <v>145</v>
      </c>
      <c r="B3495">
        <v>48</v>
      </c>
      <c r="C3495" t="s">
        <v>168</v>
      </c>
      <c r="D3495" t="s">
        <v>101</v>
      </c>
      <c r="E3495" t="s">
        <v>21</v>
      </c>
      <c r="F3495">
        <v>82</v>
      </c>
      <c r="G3495" t="s">
        <v>98</v>
      </c>
      <c r="H3495" t="s">
        <v>100</v>
      </c>
      <c r="I3495" t="s">
        <v>24</v>
      </c>
      <c r="J3495">
        <v>4.7</v>
      </c>
      <c r="K3495" t="s">
        <v>37</v>
      </c>
      <c r="L3495" t="s">
        <v>38</v>
      </c>
      <c r="M3495" s="1">
        <v>410</v>
      </c>
      <c r="N3495" s="1">
        <v>533</v>
      </c>
      <c r="O3495" s="1">
        <v>19.27</v>
      </c>
      <c r="P3495" s="1">
        <v>103.73</v>
      </c>
      <c r="AD3495" s="1">
        <v>533</v>
      </c>
      <c r="AE3495" s="1">
        <v>19.27</v>
      </c>
    </row>
    <row r="3496" spans="1:31">
      <c r="A3496" t="s">
        <v>165</v>
      </c>
      <c r="B3496">
        <v>62</v>
      </c>
      <c r="C3496" t="s">
        <v>168</v>
      </c>
      <c r="D3496" t="s">
        <v>135</v>
      </c>
      <c r="E3496" t="s">
        <v>69</v>
      </c>
      <c r="F3496">
        <v>38</v>
      </c>
      <c r="G3496" t="s">
        <v>43</v>
      </c>
      <c r="H3496" t="s">
        <v>64</v>
      </c>
      <c r="I3496" t="s">
        <v>24</v>
      </c>
      <c r="J3496">
        <v>3.5</v>
      </c>
      <c r="K3496" t="s">
        <v>44</v>
      </c>
      <c r="L3496" t="s">
        <v>56</v>
      </c>
      <c r="M3496" s="1">
        <v>76</v>
      </c>
      <c r="N3496" s="1">
        <v>98.8</v>
      </c>
      <c r="O3496" s="1">
        <v>2.66</v>
      </c>
      <c r="P3496" s="1">
        <v>20.14</v>
      </c>
      <c r="AD3496" s="1">
        <v>98.8</v>
      </c>
      <c r="AE3496" s="1">
        <v>2.66</v>
      </c>
    </row>
    <row r="3497" spans="1:31">
      <c r="A3497" t="s">
        <v>158</v>
      </c>
      <c r="B3497">
        <v>24</v>
      </c>
      <c r="C3497" t="s">
        <v>168</v>
      </c>
      <c r="D3497" t="s">
        <v>59</v>
      </c>
      <c r="E3497" t="s">
        <v>21</v>
      </c>
      <c r="F3497">
        <v>33</v>
      </c>
      <c r="G3497" t="s">
        <v>98</v>
      </c>
      <c r="H3497" t="s">
        <v>23</v>
      </c>
      <c r="I3497" t="s">
        <v>36</v>
      </c>
      <c r="J3497">
        <v>2.8</v>
      </c>
      <c r="K3497" t="s">
        <v>31</v>
      </c>
      <c r="L3497" t="s">
        <v>38</v>
      </c>
      <c r="M3497" s="1">
        <v>165</v>
      </c>
      <c r="N3497" s="1">
        <v>214.5</v>
      </c>
      <c r="O3497" s="1">
        <v>4.62</v>
      </c>
      <c r="P3497" s="1">
        <v>44.88</v>
      </c>
      <c r="AD3497" s="1">
        <v>214.5</v>
      </c>
      <c r="AE3497" s="1">
        <v>4.62</v>
      </c>
    </row>
    <row r="3498" spans="1:31">
      <c r="A3498" t="s">
        <v>151</v>
      </c>
      <c r="B3498">
        <v>39</v>
      </c>
      <c r="C3498" t="s">
        <v>168</v>
      </c>
      <c r="D3498" t="s">
        <v>74</v>
      </c>
      <c r="E3498" t="s">
        <v>42</v>
      </c>
      <c r="F3498">
        <v>38</v>
      </c>
      <c r="G3498" t="s">
        <v>43</v>
      </c>
      <c r="H3498" t="s">
        <v>70</v>
      </c>
      <c r="I3498" t="s">
        <v>52</v>
      </c>
      <c r="J3498">
        <v>4</v>
      </c>
      <c r="K3498" t="s">
        <v>44</v>
      </c>
      <c r="L3498" t="s">
        <v>94</v>
      </c>
      <c r="M3498" s="1">
        <v>152</v>
      </c>
      <c r="N3498" s="1">
        <v>197.6</v>
      </c>
      <c r="O3498" s="1">
        <v>6.08</v>
      </c>
      <c r="P3498" s="1">
        <v>39.52</v>
      </c>
      <c r="AD3498" s="1">
        <v>197.6</v>
      </c>
      <c r="AE3498" s="1">
        <v>6.08</v>
      </c>
    </row>
    <row r="3499" spans="1:31">
      <c r="A3499" t="s">
        <v>127</v>
      </c>
      <c r="B3499">
        <v>35</v>
      </c>
      <c r="C3499" t="s">
        <v>168</v>
      </c>
      <c r="D3499" t="s">
        <v>68</v>
      </c>
      <c r="E3499" t="s">
        <v>69</v>
      </c>
      <c r="F3499">
        <v>48</v>
      </c>
      <c r="G3499" t="s">
        <v>43</v>
      </c>
      <c r="H3499" t="s">
        <v>121</v>
      </c>
      <c r="I3499" t="s">
        <v>36</v>
      </c>
      <c r="J3499">
        <v>4.3</v>
      </c>
      <c r="K3499" t="s">
        <v>25</v>
      </c>
      <c r="L3499" t="s">
        <v>104</v>
      </c>
      <c r="M3499" s="1">
        <v>432</v>
      </c>
      <c r="N3499" s="1">
        <v>561.6</v>
      </c>
      <c r="O3499" s="1">
        <v>18.576</v>
      </c>
      <c r="P3499" s="1">
        <v>111.024</v>
      </c>
      <c r="AD3499" s="1">
        <v>561.6</v>
      </c>
      <c r="AE3499" s="1">
        <v>18.576</v>
      </c>
    </row>
    <row r="3500" spans="1:31">
      <c r="A3500" t="s">
        <v>18</v>
      </c>
      <c r="B3500">
        <v>47</v>
      </c>
      <c r="C3500" t="s">
        <v>168</v>
      </c>
      <c r="D3500" t="s">
        <v>41</v>
      </c>
      <c r="E3500" t="s">
        <v>42</v>
      </c>
      <c r="F3500">
        <v>35</v>
      </c>
      <c r="G3500" t="s">
        <v>43</v>
      </c>
      <c r="H3500" t="s">
        <v>99</v>
      </c>
      <c r="I3500" t="s">
        <v>52</v>
      </c>
      <c r="J3500">
        <v>3.8</v>
      </c>
      <c r="K3500" t="s">
        <v>76</v>
      </c>
      <c r="L3500" t="s">
        <v>77</v>
      </c>
      <c r="M3500" s="1">
        <v>105</v>
      </c>
      <c r="N3500" s="1">
        <v>136.5</v>
      </c>
      <c r="O3500" s="1">
        <v>3.99</v>
      </c>
      <c r="P3500" s="1">
        <v>27.51</v>
      </c>
      <c r="AD3500" s="1">
        <v>136.5</v>
      </c>
      <c r="AE3500" s="1">
        <v>3.99</v>
      </c>
    </row>
    <row r="3501" spans="1:31">
      <c r="A3501" t="s">
        <v>142</v>
      </c>
      <c r="B3501">
        <v>22</v>
      </c>
      <c r="C3501" t="s">
        <v>168</v>
      </c>
      <c r="D3501" t="s">
        <v>140</v>
      </c>
      <c r="E3501" t="s">
        <v>21</v>
      </c>
      <c r="F3501">
        <v>29</v>
      </c>
      <c r="G3501" t="s">
        <v>22</v>
      </c>
      <c r="H3501" t="s">
        <v>141</v>
      </c>
      <c r="I3501" t="s">
        <v>55</v>
      </c>
      <c r="J3501">
        <v>3</v>
      </c>
      <c r="K3501" t="s">
        <v>44</v>
      </c>
      <c r="L3501" t="s">
        <v>104</v>
      </c>
      <c r="M3501" s="1">
        <v>29</v>
      </c>
      <c r="N3501" s="1">
        <v>37.7</v>
      </c>
      <c r="O3501" s="1">
        <v>0.87</v>
      </c>
      <c r="P3501" s="1">
        <v>7.83</v>
      </c>
      <c r="AD3501" s="1">
        <v>37.7</v>
      </c>
      <c r="AE3501" s="1">
        <v>0.87</v>
      </c>
    </row>
    <row r="3502" spans="1:31">
      <c r="A3502" t="s">
        <v>46</v>
      </c>
      <c r="B3502">
        <v>38</v>
      </c>
      <c r="C3502" t="s">
        <v>168</v>
      </c>
      <c r="D3502" t="s">
        <v>54</v>
      </c>
      <c r="E3502" t="s">
        <v>21</v>
      </c>
      <c r="F3502">
        <v>48</v>
      </c>
      <c r="G3502" t="s">
        <v>35</v>
      </c>
      <c r="H3502" t="s">
        <v>64</v>
      </c>
      <c r="I3502" t="s">
        <v>55</v>
      </c>
      <c r="J3502">
        <v>4.6</v>
      </c>
      <c r="K3502" t="s">
        <v>92</v>
      </c>
      <c r="L3502" t="s">
        <v>26</v>
      </c>
      <c r="M3502" s="1">
        <v>144</v>
      </c>
      <c r="N3502" s="1">
        <v>187.2</v>
      </c>
      <c r="O3502" s="1">
        <v>6.624</v>
      </c>
      <c r="P3502" s="1">
        <v>36.576</v>
      </c>
      <c r="AD3502" s="1">
        <v>187.2</v>
      </c>
      <c r="AE3502" s="1">
        <v>6.624</v>
      </c>
    </row>
    <row r="3503" spans="1:31">
      <c r="A3503" t="s">
        <v>161</v>
      </c>
      <c r="B3503">
        <v>53</v>
      </c>
      <c r="C3503" t="s">
        <v>168</v>
      </c>
      <c r="D3503" t="s">
        <v>74</v>
      </c>
      <c r="E3503" t="s">
        <v>42</v>
      </c>
      <c r="F3503">
        <v>87</v>
      </c>
      <c r="G3503" t="s">
        <v>43</v>
      </c>
      <c r="H3503" t="s">
        <v>64</v>
      </c>
      <c r="I3503" t="s">
        <v>55</v>
      </c>
      <c r="J3503">
        <v>4.8</v>
      </c>
      <c r="K3503" t="s">
        <v>76</v>
      </c>
      <c r="L3503" t="s">
        <v>38</v>
      </c>
      <c r="M3503" s="1">
        <v>348</v>
      </c>
      <c r="N3503" s="1">
        <v>452.4</v>
      </c>
      <c r="O3503" s="1">
        <v>16.704</v>
      </c>
      <c r="P3503" s="1">
        <v>87.696</v>
      </c>
      <c r="AD3503" s="1">
        <v>452.4</v>
      </c>
      <c r="AE3503" s="1">
        <v>16.704</v>
      </c>
    </row>
    <row r="3504" spans="1:31">
      <c r="A3504" t="s">
        <v>33</v>
      </c>
      <c r="B3504">
        <v>31</v>
      </c>
      <c r="C3504" t="s">
        <v>168</v>
      </c>
      <c r="D3504" t="s">
        <v>147</v>
      </c>
      <c r="E3504" t="s">
        <v>69</v>
      </c>
      <c r="F3504">
        <v>62</v>
      </c>
      <c r="G3504" t="s">
        <v>43</v>
      </c>
      <c r="H3504" t="s">
        <v>102</v>
      </c>
      <c r="I3504" t="s">
        <v>55</v>
      </c>
      <c r="J3504">
        <v>4.7</v>
      </c>
      <c r="K3504" t="s">
        <v>76</v>
      </c>
      <c r="L3504" t="s">
        <v>56</v>
      </c>
      <c r="M3504" s="1">
        <v>248</v>
      </c>
      <c r="N3504" s="1">
        <v>322.4</v>
      </c>
      <c r="O3504" s="1">
        <v>11.656</v>
      </c>
      <c r="P3504" s="1">
        <v>62.744</v>
      </c>
      <c r="AD3504" s="1">
        <v>322.4</v>
      </c>
      <c r="AE3504" s="1">
        <v>11.656</v>
      </c>
    </row>
    <row r="3505" spans="1:31">
      <c r="A3505" t="s">
        <v>161</v>
      </c>
      <c r="B3505">
        <v>31</v>
      </c>
      <c r="C3505" t="s">
        <v>168</v>
      </c>
      <c r="D3505" t="s">
        <v>54</v>
      </c>
      <c r="E3505" t="s">
        <v>21</v>
      </c>
      <c r="F3505">
        <v>96</v>
      </c>
      <c r="G3505" t="s">
        <v>43</v>
      </c>
      <c r="H3505" t="s">
        <v>70</v>
      </c>
      <c r="I3505" t="s">
        <v>36</v>
      </c>
      <c r="J3505">
        <v>3.9</v>
      </c>
      <c r="K3505" t="s">
        <v>31</v>
      </c>
      <c r="L3505" t="s">
        <v>38</v>
      </c>
      <c r="M3505" s="1">
        <v>288</v>
      </c>
      <c r="N3505" s="1">
        <v>374.4</v>
      </c>
      <c r="O3505" s="1">
        <v>11.232</v>
      </c>
      <c r="P3505" s="1">
        <v>75.168</v>
      </c>
      <c r="AD3505" s="1">
        <v>374.4</v>
      </c>
      <c r="AE3505" s="1">
        <v>11.232</v>
      </c>
    </row>
    <row r="3506" spans="1:31">
      <c r="A3506" t="s">
        <v>80</v>
      </c>
      <c r="B3506">
        <v>65</v>
      </c>
      <c r="C3506" t="s">
        <v>168</v>
      </c>
      <c r="D3506" t="s">
        <v>68</v>
      </c>
      <c r="E3506" t="s">
        <v>69</v>
      </c>
      <c r="F3506">
        <v>41</v>
      </c>
      <c r="G3506" t="s">
        <v>35</v>
      </c>
      <c r="H3506" t="s">
        <v>89</v>
      </c>
      <c r="I3506" t="s">
        <v>55</v>
      </c>
      <c r="J3506">
        <v>4</v>
      </c>
      <c r="K3506" t="s">
        <v>25</v>
      </c>
      <c r="L3506" t="s">
        <v>94</v>
      </c>
      <c r="M3506" s="1">
        <v>369</v>
      </c>
      <c r="N3506" s="1">
        <v>479.7</v>
      </c>
      <c r="O3506" s="1">
        <v>14.76</v>
      </c>
      <c r="P3506" s="1">
        <v>95.94</v>
      </c>
      <c r="AD3506" s="1">
        <v>479.7</v>
      </c>
      <c r="AE3506" s="1">
        <v>14.76</v>
      </c>
    </row>
    <row r="3507" spans="1:31">
      <c r="A3507" t="s">
        <v>131</v>
      </c>
      <c r="B3507">
        <v>48</v>
      </c>
      <c r="C3507" t="s">
        <v>168</v>
      </c>
      <c r="D3507" t="s">
        <v>120</v>
      </c>
      <c r="E3507" t="s">
        <v>69</v>
      </c>
      <c r="F3507">
        <v>42</v>
      </c>
      <c r="G3507" t="s">
        <v>22</v>
      </c>
      <c r="H3507" t="s">
        <v>121</v>
      </c>
      <c r="I3507" t="s">
        <v>24</v>
      </c>
      <c r="J3507">
        <v>3.7</v>
      </c>
      <c r="K3507" t="s">
        <v>76</v>
      </c>
      <c r="L3507" t="s">
        <v>104</v>
      </c>
      <c r="M3507" s="1">
        <v>378</v>
      </c>
      <c r="N3507" s="1">
        <v>491.4</v>
      </c>
      <c r="O3507" s="1">
        <v>13.986</v>
      </c>
      <c r="P3507" s="1">
        <v>99.414</v>
      </c>
      <c r="AD3507" s="1">
        <v>491.4</v>
      </c>
      <c r="AE3507" s="1">
        <v>13.986</v>
      </c>
    </row>
    <row r="3508" spans="1:31">
      <c r="A3508" t="s">
        <v>130</v>
      </c>
      <c r="B3508">
        <v>18</v>
      </c>
      <c r="C3508" t="s">
        <v>168</v>
      </c>
      <c r="D3508" t="s">
        <v>54</v>
      </c>
      <c r="E3508" t="s">
        <v>21</v>
      </c>
      <c r="F3508">
        <v>57</v>
      </c>
      <c r="G3508" t="s">
        <v>22</v>
      </c>
      <c r="H3508" t="s">
        <v>81</v>
      </c>
      <c r="I3508" t="s">
        <v>24</v>
      </c>
      <c r="J3508">
        <v>3.7</v>
      </c>
      <c r="K3508" t="s">
        <v>31</v>
      </c>
      <c r="L3508" t="s">
        <v>26</v>
      </c>
      <c r="M3508" s="1">
        <v>171</v>
      </c>
      <c r="N3508" s="1">
        <v>222.3</v>
      </c>
      <c r="O3508" s="1">
        <v>6.327</v>
      </c>
      <c r="P3508" s="1">
        <v>44.973</v>
      </c>
      <c r="AD3508" s="1">
        <v>222.3</v>
      </c>
      <c r="AE3508" s="1">
        <v>6.327</v>
      </c>
    </row>
    <row r="3509" spans="1:31">
      <c r="A3509" t="s">
        <v>127</v>
      </c>
      <c r="B3509">
        <v>46</v>
      </c>
      <c r="C3509" t="s">
        <v>168</v>
      </c>
      <c r="D3509" t="s">
        <v>68</v>
      </c>
      <c r="E3509" t="s">
        <v>69</v>
      </c>
      <c r="F3509">
        <v>65</v>
      </c>
      <c r="G3509" t="s">
        <v>35</v>
      </c>
      <c r="H3509" t="s">
        <v>75</v>
      </c>
      <c r="I3509" t="s">
        <v>36</v>
      </c>
      <c r="J3509">
        <v>4.2</v>
      </c>
      <c r="K3509" t="s">
        <v>37</v>
      </c>
      <c r="L3509" t="s">
        <v>104</v>
      </c>
      <c r="M3509" s="1">
        <v>585</v>
      </c>
      <c r="N3509" s="1">
        <v>760.5</v>
      </c>
      <c r="O3509" s="1">
        <v>24.57</v>
      </c>
      <c r="P3509" s="1">
        <v>150.93</v>
      </c>
      <c r="AD3509" s="1">
        <v>760.5</v>
      </c>
      <c r="AE3509" s="1">
        <v>24.57</v>
      </c>
    </row>
    <row r="3510" spans="1:31">
      <c r="A3510" t="s">
        <v>154</v>
      </c>
      <c r="B3510">
        <v>52</v>
      </c>
      <c r="C3510" t="s">
        <v>168</v>
      </c>
      <c r="D3510" t="s">
        <v>101</v>
      </c>
      <c r="E3510" t="s">
        <v>21</v>
      </c>
      <c r="F3510">
        <v>54</v>
      </c>
      <c r="G3510" t="s">
        <v>43</v>
      </c>
      <c r="H3510" t="s">
        <v>23</v>
      </c>
      <c r="I3510" t="s">
        <v>55</v>
      </c>
      <c r="J3510">
        <v>4.7</v>
      </c>
      <c r="K3510" t="s">
        <v>76</v>
      </c>
      <c r="L3510" t="s">
        <v>38</v>
      </c>
      <c r="M3510" s="1">
        <v>270</v>
      </c>
      <c r="N3510" s="1">
        <v>351</v>
      </c>
      <c r="O3510" s="1">
        <v>12.69</v>
      </c>
      <c r="P3510" s="1">
        <v>68.31</v>
      </c>
      <c r="AD3510" s="1">
        <v>351</v>
      </c>
      <c r="AE3510" s="1">
        <v>12.69</v>
      </c>
    </row>
    <row r="3511" spans="1:31">
      <c r="A3511" t="s">
        <v>138</v>
      </c>
      <c r="B3511">
        <v>50</v>
      </c>
      <c r="C3511" t="s">
        <v>168</v>
      </c>
      <c r="D3511" t="s">
        <v>129</v>
      </c>
      <c r="E3511" t="s">
        <v>21</v>
      </c>
      <c r="F3511">
        <v>22</v>
      </c>
      <c r="G3511" t="s">
        <v>22</v>
      </c>
      <c r="H3511" t="s">
        <v>125</v>
      </c>
      <c r="I3511" t="s">
        <v>24</v>
      </c>
      <c r="J3511">
        <v>4.3</v>
      </c>
      <c r="K3511" t="s">
        <v>25</v>
      </c>
      <c r="L3511" t="s">
        <v>77</v>
      </c>
      <c r="M3511" s="1">
        <v>44</v>
      </c>
      <c r="N3511" s="1">
        <v>57.2</v>
      </c>
      <c r="O3511" s="1">
        <v>1.892</v>
      </c>
      <c r="P3511" s="1">
        <v>11.308</v>
      </c>
      <c r="AD3511" s="1">
        <v>57.2</v>
      </c>
      <c r="AE3511" s="1">
        <v>1.892</v>
      </c>
    </row>
    <row r="3512" spans="1:31">
      <c r="A3512" t="s">
        <v>154</v>
      </c>
      <c r="B3512">
        <v>49</v>
      </c>
      <c r="C3512" t="s">
        <v>168</v>
      </c>
      <c r="D3512" t="s">
        <v>50</v>
      </c>
      <c r="E3512" t="s">
        <v>42</v>
      </c>
      <c r="F3512">
        <v>96</v>
      </c>
      <c r="G3512" t="s">
        <v>35</v>
      </c>
      <c r="H3512" t="s">
        <v>136</v>
      </c>
      <c r="I3512" t="s">
        <v>55</v>
      </c>
      <c r="J3512">
        <v>4.9</v>
      </c>
      <c r="K3512" t="s">
        <v>25</v>
      </c>
      <c r="L3512" t="s">
        <v>94</v>
      </c>
      <c r="M3512" s="1">
        <v>672</v>
      </c>
      <c r="N3512" s="1">
        <v>873.6</v>
      </c>
      <c r="O3512" s="1">
        <v>32.928</v>
      </c>
      <c r="P3512" s="1">
        <v>168.672</v>
      </c>
      <c r="AD3512" s="1">
        <v>873.6</v>
      </c>
      <c r="AE3512" s="1">
        <v>32.928</v>
      </c>
    </row>
    <row r="3513" spans="1:31">
      <c r="A3513" t="s">
        <v>97</v>
      </c>
      <c r="B3513">
        <v>69</v>
      </c>
      <c r="C3513" t="s">
        <v>168</v>
      </c>
      <c r="D3513" t="s">
        <v>120</v>
      </c>
      <c r="E3513" t="s">
        <v>69</v>
      </c>
      <c r="F3513">
        <v>81</v>
      </c>
      <c r="G3513" t="s">
        <v>43</v>
      </c>
      <c r="H3513" t="s">
        <v>160</v>
      </c>
      <c r="I3513" t="s">
        <v>52</v>
      </c>
      <c r="J3513">
        <v>3.9</v>
      </c>
      <c r="K3513" t="s">
        <v>37</v>
      </c>
      <c r="L3513" t="s">
        <v>104</v>
      </c>
      <c r="M3513" s="1">
        <v>729</v>
      </c>
      <c r="N3513" s="1">
        <v>947.7</v>
      </c>
      <c r="O3513" s="1">
        <v>28.431</v>
      </c>
      <c r="P3513" s="1">
        <v>190.269</v>
      </c>
      <c r="AD3513" s="1">
        <v>947.7</v>
      </c>
      <c r="AE3513" s="1">
        <v>28.431</v>
      </c>
    </row>
    <row r="3514" spans="1:31">
      <c r="A3514" t="s">
        <v>18</v>
      </c>
      <c r="B3514">
        <v>36</v>
      </c>
      <c r="C3514" t="s">
        <v>168</v>
      </c>
      <c r="D3514" t="s">
        <v>54</v>
      </c>
      <c r="E3514" t="s">
        <v>21</v>
      </c>
      <c r="F3514">
        <v>46</v>
      </c>
      <c r="G3514" t="s">
        <v>43</v>
      </c>
      <c r="H3514" t="s">
        <v>51</v>
      </c>
      <c r="I3514" t="s">
        <v>55</v>
      </c>
      <c r="J3514">
        <v>3.4</v>
      </c>
      <c r="K3514" t="s">
        <v>92</v>
      </c>
      <c r="L3514" t="s">
        <v>56</v>
      </c>
      <c r="M3514" s="1">
        <v>138</v>
      </c>
      <c r="N3514" s="1">
        <v>179.4</v>
      </c>
      <c r="O3514" s="1">
        <v>4.692</v>
      </c>
      <c r="P3514" s="1">
        <v>36.708</v>
      </c>
      <c r="AD3514" s="1">
        <v>179.4</v>
      </c>
      <c r="AE3514" s="1">
        <v>4.692</v>
      </c>
    </row>
    <row r="3515" spans="1:31">
      <c r="A3515" t="s">
        <v>134</v>
      </c>
      <c r="B3515">
        <v>30</v>
      </c>
      <c r="C3515" t="s">
        <v>168</v>
      </c>
      <c r="D3515" t="s">
        <v>20</v>
      </c>
      <c r="E3515" t="s">
        <v>21</v>
      </c>
      <c r="F3515">
        <v>74</v>
      </c>
      <c r="G3515" t="s">
        <v>98</v>
      </c>
      <c r="H3515" t="s">
        <v>60</v>
      </c>
      <c r="I3515" t="s">
        <v>36</v>
      </c>
      <c r="J3515">
        <v>4.2</v>
      </c>
      <c r="K3515" t="s">
        <v>37</v>
      </c>
      <c r="L3515" t="s">
        <v>26</v>
      </c>
      <c r="M3515" s="1">
        <v>370</v>
      </c>
      <c r="N3515" s="1">
        <v>481</v>
      </c>
      <c r="O3515" s="1">
        <v>15.54</v>
      </c>
      <c r="P3515" s="1">
        <v>95.46</v>
      </c>
      <c r="AD3515" s="1">
        <v>481</v>
      </c>
      <c r="AE3515" s="1">
        <v>15.54</v>
      </c>
    </row>
    <row r="3516" spans="1:31">
      <c r="A3516" t="s">
        <v>158</v>
      </c>
      <c r="B3516">
        <v>25</v>
      </c>
      <c r="C3516" t="s">
        <v>168</v>
      </c>
      <c r="D3516" t="s">
        <v>50</v>
      </c>
      <c r="E3516" t="s">
        <v>42</v>
      </c>
      <c r="F3516">
        <v>50</v>
      </c>
      <c r="G3516" t="s">
        <v>98</v>
      </c>
      <c r="H3516" t="s">
        <v>23</v>
      </c>
      <c r="I3516" t="s">
        <v>24</v>
      </c>
      <c r="J3516">
        <v>4.7</v>
      </c>
      <c r="K3516" t="s">
        <v>31</v>
      </c>
      <c r="L3516" t="s">
        <v>94</v>
      </c>
      <c r="M3516" s="1">
        <v>350</v>
      </c>
      <c r="N3516" s="1">
        <v>455</v>
      </c>
      <c r="O3516" s="1">
        <v>16.45</v>
      </c>
      <c r="P3516" s="1">
        <v>88.55</v>
      </c>
      <c r="AD3516" s="1">
        <v>455</v>
      </c>
      <c r="AE3516" s="1">
        <v>16.45</v>
      </c>
    </row>
    <row r="3517" spans="1:31">
      <c r="A3517" t="s">
        <v>163</v>
      </c>
      <c r="B3517">
        <v>19</v>
      </c>
      <c r="C3517" t="s">
        <v>168</v>
      </c>
      <c r="D3517" t="s">
        <v>88</v>
      </c>
      <c r="E3517" t="s">
        <v>21</v>
      </c>
      <c r="F3517">
        <v>80</v>
      </c>
      <c r="G3517" t="s">
        <v>98</v>
      </c>
      <c r="H3517" t="s">
        <v>60</v>
      </c>
      <c r="I3517" t="s">
        <v>24</v>
      </c>
      <c r="J3517">
        <v>4</v>
      </c>
      <c r="K3517" t="s">
        <v>92</v>
      </c>
      <c r="L3517" t="s">
        <v>77</v>
      </c>
      <c r="M3517" s="1">
        <v>640</v>
      </c>
      <c r="N3517" s="1">
        <v>832</v>
      </c>
      <c r="O3517" s="1">
        <v>25.6</v>
      </c>
      <c r="P3517" s="1">
        <v>166.4</v>
      </c>
      <c r="AD3517" s="1">
        <v>832</v>
      </c>
      <c r="AE3517" s="1">
        <v>25.6</v>
      </c>
    </row>
    <row r="3518" spans="1:31">
      <c r="A3518" t="s">
        <v>146</v>
      </c>
      <c r="B3518">
        <v>34</v>
      </c>
      <c r="C3518" t="s">
        <v>168</v>
      </c>
      <c r="D3518" t="s">
        <v>153</v>
      </c>
      <c r="E3518" t="s">
        <v>42</v>
      </c>
      <c r="F3518">
        <v>56</v>
      </c>
      <c r="G3518" t="s">
        <v>35</v>
      </c>
      <c r="H3518" t="s">
        <v>51</v>
      </c>
      <c r="I3518" t="s">
        <v>52</v>
      </c>
      <c r="J3518">
        <v>4</v>
      </c>
      <c r="K3518" t="s">
        <v>44</v>
      </c>
      <c r="L3518" t="s">
        <v>77</v>
      </c>
      <c r="M3518" s="1">
        <v>168</v>
      </c>
      <c r="N3518" s="1">
        <v>218.4</v>
      </c>
      <c r="O3518" s="1">
        <v>6.72</v>
      </c>
      <c r="P3518" s="1">
        <v>43.68</v>
      </c>
      <c r="AD3518" s="1">
        <v>218.4</v>
      </c>
      <c r="AE3518" s="1">
        <v>6.72</v>
      </c>
    </row>
    <row r="3519" spans="1:31">
      <c r="A3519" t="s">
        <v>137</v>
      </c>
      <c r="B3519">
        <v>29</v>
      </c>
      <c r="C3519" t="s">
        <v>168</v>
      </c>
      <c r="D3519" t="s">
        <v>93</v>
      </c>
      <c r="E3519" t="s">
        <v>21</v>
      </c>
      <c r="F3519">
        <v>69</v>
      </c>
      <c r="G3519" t="s">
        <v>43</v>
      </c>
      <c r="H3519" t="s">
        <v>136</v>
      </c>
      <c r="I3519" t="s">
        <v>24</v>
      </c>
      <c r="J3519">
        <v>3.1</v>
      </c>
      <c r="K3519" t="s">
        <v>92</v>
      </c>
      <c r="L3519" t="s">
        <v>104</v>
      </c>
      <c r="M3519" s="1">
        <v>414</v>
      </c>
      <c r="N3519" s="1">
        <v>538.2</v>
      </c>
      <c r="O3519" s="1">
        <v>12.834</v>
      </c>
      <c r="P3519" s="1">
        <v>111.366</v>
      </c>
      <c r="AD3519" s="1">
        <v>538.2</v>
      </c>
      <c r="AE3519" s="1">
        <v>12.834</v>
      </c>
    </row>
    <row r="3520" spans="1:31">
      <c r="A3520" t="s">
        <v>127</v>
      </c>
      <c r="B3520">
        <v>50</v>
      </c>
      <c r="C3520" t="s">
        <v>168</v>
      </c>
      <c r="D3520" t="s">
        <v>54</v>
      </c>
      <c r="E3520" t="s">
        <v>21</v>
      </c>
      <c r="F3520">
        <v>97</v>
      </c>
      <c r="G3520" t="s">
        <v>43</v>
      </c>
      <c r="H3520" t="s">
        <v>100</v>
      </c>
      <c r="I3520" t="s">
        <v>36</v>
      </c>
      <c r="J3520">
        <v>4.2</v>
      </c>
      <c r="K3520" t="s">
        <v>44</v>
      </c>
      <c r="L3520" t="s">
        <v>56</v>
      </c>
      <c r="M3520" s="1">
        <v>291</v>
      </c>
      <c r="N3520" s="1">
        <v>378.3</v>
      </c>
      <c r="O3520" s="1">
        <v>12.222</v>
      </c>
      <c r="P3520" s="1">
        <v>75.078</v>
      </c>
      <c r="AD3520" s="1">
        <v>378.3</v>
      </c>
      <c r="AE3520" s="1">
        <v>12.222</v>
      </c>
    </row>
    <row r="3521" spans="1:31">
      <c r="A3521" t="s">
        <v>166</v>
      </c>
      <c r="B3521">
        <v>31</v>
      </c>
      <c r="C3521" t="s">
        <v>168</v>
      </c>
      <c r="D3521" t="s">
        <v>59</v>
      </c>
      <c r="E3521" t="s">
        <v>21</v>
      </c>
      <c r="F3521">
        <v>66</v>
      </c>
      <c r="G3521" t="s">
        <v>43</v>
      </c>
      <c r="H3521" t="s">
        <v>51</v>
      </c>
      <c r="I3521" t="s">
        <v>24</v>
      </c>
      <c r="J3521">
        <v>3.7</v>
      </c>
      <c r="K3521" t="s">
        <v>76</v>
      </c>
      <c r="L3521" t="s">
        <v>26</v>
      </c>
      <c r="M3521" s="1">
        <v>330</v>
      </c>
      <c r="N3521" s="1">
        <v>429</v>
      </c>
      <c r="O3521" s="1">
        <v>12.21</v>
      </c>
      <c r="P3521" s="1">
        <v>86.79</v>
      </c>
      <c r="AD3521" s="1">
        <v>429</v>
      </c>
      <c r="AE3521" s="1">
        <v>12.21</v>
      </c>
    </row>
    <row r="3522" spans="1:31">
      <c r="A3522" t="s">
        <v>158</v>
      </c>
      <c r="B3522">
        <v>41</v>
      </c>
      <c r="C3522" t="s">
        <v>168</v>
      </c>
      <c r="D3522" t="s">
        <v>139</v>
      </c>
      <c r="E3522" t="s">
        <v>69</v>
      </c>
      <c r="F3522">
        <v>70</v>
      </c>
      <c r="G3522" t="s">
        <v>35</v>
      </c>
      <c r="H3522" t="s">
        <v>125</v>
      </c>
      <c r="I3522" t="s">
        <v>36</v>
      </c>
      <c r="J3522">
        <v>3.1</v>
      </c>
      <c r="K3522" t="s">
        <v>76</v>
      </c>
      <c r="L3522" t="s">
        <v>94</v>
      </c>
      <c r="M3522" s="1">
        <v>210</v>
      </c>
      <c r="N3522" s="1">
        <v>273</v>
      </c>
      <c r="O3522" s="1">
        <v>6.51</v>
      </c>
      <c r="P3522" s="1">
        <v>56.49</v>
      </c>
      <c r="AD3522" s="1">
        <v>273</v>
      </c>
      <c r="AE3522" s="1">
        <v>6.51</v>
      </c>
    </row>
    <row r="3523" spans="1:31">
      <c r="A3523" t="s">
        <v>143</v>
      </c>
      <c r="B3523">
        <v>52</v>
      </c>
      <c r="C3523" t="s">
        <v>168</v>
      </c>
      <c r="D3523" t="s">
        <v>74</v>
      </c>
      <c r="E3523" t="s">
        <v>42</v>
      </c>
      <c r="F3523">
        <v>50</v>
      </c>
      <c r="G3523" t="s">
        <v>43</v>
      </c>
      <c r="H3523" t="s">
        <v>70</v>
      </c>
      <c r="I3523" t="s">
        <v>24</v>
      </c>
      <c r="J3523">
        <v>3.7</v>
      </c>
      <c r="K3523" t="s">
        <v>25</v>
      </c>
      <c r="L3523" t="s">
        <v>38</v>
      </c>
      <c r="M3523" s="1">
        <v>200</v>
      </c>
      <c r="N3523" s="1">
        <v>260</v>
      </c>
      <c r="O3523" s="1">
        <v>7.4</v>
      </c>
      <c r="P3523" s="1">
        <v>52.6</v>
      </c>
      <c r="AD3523" s="1">
        <v>260</v>
      </c>
      <c r="AE3523" s="1">
        <v>7.4</v>
      </c>
    </row>
    <row r="3524" spans="1:31">
      <c r="A3524" t="s">
        <v>142</v>
      </c>
      <c r="B3524">
        <v>27</v>
      </c>
      <c r="C3524" t="s">
        <v>168</v>
      </c>
      <c r="D3524" t="s">
        <v>101</v>
      </c>
      <c r="E3524" t="s">
        <v>21</v>
      </c>
      <c r="F3524">
        <v>85</v>
      </c>
      <c r="G3524" t="s">
        <v>43</v>
      </c>
      <c r="H3524" t="s">
        <v>150</v>
      </c>
      <c r="I3524" t="s">
        <v>36</v>
      </c>
      <c r="J3524">
        <v>3.2</v>
      </c>
      <c r="K3524" t="s">
        <v>31</v>
      </c>
      <c r="L3524" t="s">
        <v>56</v>
      </c>
      <c r="M3524" s="1">
        <v>425</v>
      </c>
      <c r="N3524" s="1">
        <v>552.5</v>
      </c>
      <c r="O3524" s="1">
        <v>13.6</v>
      </c>
      <c r="P3524" s="1">
        <v>113.9</v>
      </c>
      <c r="AD3524" s="1">
        <v>552.5</v>
      </c>
      <c r="AE3524" s="1">
        <v>13.6</v>
      </c>
    </row>
    <row r="3525" spans="1:31">
      <c r="A3525" t="s">
        <v>119</v>
      </c>
      <c r="B3525">
        <v>49</v>
      </c>
      <c r="C3525" t="s">
        <v>168</v>
      </c>
      <c r="D3525" t="s">
        <v>147</v>
      </c>
      <c r="E3525" t="s">
        <v>69</v>
      </c>
      <c r="F3525">
        <v>59</v>
      </c>
      <c r="G3525" t="s">
        <v>43</v>
      </c>
      <c r="H3525" t="s">
        <v>123</v>
      </c>
      <c r="I3525" t="s">
        <v>52</v>
      </c>
      <c r="J3525">
        <v>2.8</v>
      </c>
      <c r="K3525" t="s">
        <v>31</v>
      </c>
      <c r="L3525" t="s">
        <v>26</v>
      </c>
      <c r="M3525" s="1">
        <v>236</v>
      </c>
      <c r="N3525" s="1">
        <v>306.8</v>
      </c>
      <c r="O3525" s="1">
        <v>6.608</v>
      </c>
      <c r="P3525" s="1">
        <v>64.192</v>
      </c>
      <c r="AD3525" s="1">
        <v>306.8</v>
      </c>
      <c r="AE3525" s="1">
        <v>6.608</v>
      </c>
    </row>
    <row r="3526" spans="1:31">
      <c r="A3526" t="s">
        <v>167</v>
      </c>
      <c r="B3526">
        <v>69</v>
      </c>
      <c r="C3526" t="s">
        <v>168</v>
      </c>
      <c r="D3526" t="s">
        <v>101</v>
      </c>
      <c r="E3526" t="s">
        <v>21</v>
      </c>
      <c r="F3526">
        <v>74</v>
      </c>
      <c r="G3526" t="s">
        <v>22</v>
      </c>
      <c r="H3526" t="s">
        <v>64</v>
      </c>
      <c r="I3526" t="s">
        <v>52</v>
      </c>
      <c r="J3526">
        <v>2.9</v>
      </c>
      <c r="K3526" t="s">
        <v>37</v>
      </c>
      <c r="L3526" t="s">
        <v>94</v>
      </c>
      <c r="M3526" s="1">
        <v>370</v>
      </c>
      <c r="N3526" s="1">
        <v>481</v>
      </c>
      <c r="O3526" s="1">
        <v>10.73</v>
      </c>
      <c r="P3526" s="1">
        <v>100.27</v>
      </c>
      <c r="AD3526" s="1">
        <v>481</v>
      </c>
      <c r="AE3526" s="1">
        <v>10.73</v>
      </c>
    </row>
    <row r="3527" spans="1:31">
      <c r="A3527" t="s">
        <v>49</v>
      </c>
      <c r="B3527">
        <v>45</v>
      </c>
      <c r="C3527" t="s">
        <v>168</v>
      </c>
      <c r="D3527" t="s">
        <v>96</v>
      </c>
      <c r="E3527" t="s">
        <v>69</v>
      </c>
      <c r="F3527">
        <v>38</v>
      </c>
      <c r="G3527" t="s">
        <v>22</v>
      </c>
      <c r="H3527" t="s">
        <v>81</v>
      </c>
      <c r="I3527" t="s">
        <v>24</v>
      </c>
      <c r="J3527">
        <v>3.5</v>
      </c>
      <c r="K3527" t="s">
        <v>76</v>
      </c>
      <c r="L3527" t="s">
        <v>48</v>
      </c>
      <c r="M3527" s="1">
        <v>38</v>
      </c>
      <c r="N3527" s="1">
        <v>49.4</v>
      </c>
      <c r="O3527" s="1">
        <v>1.33</v>
      </c>
      <c r="P3527" s="1">
        <v>10.07</v>
      </c>
      <c r="AD3527" s="1">
        <v>49.4</v>
      </c>
      <c r="AE3527" s="1">
        <v>1.33</v>
      </c>
    </row>
    <row r="3528" spans="1:31">
      <c r="A3528" t="s">
        <v>33</v>
      </c>
      <c r="B3528">
        <v>20</v>
      </c>
      <c r="C3528" t="s">
        <v>168</v>
      </c>
      <c r="D3528" t="s">
        <v>29</v>
      </c>
      <c r="E3528" t="s">
        <v>21</v>
      </c>
      <c r="F3528">
        <v>99</v>
      </c>
      <c r="G3528" t="s">
        <v>43</v>
      </c>
      <c r="H3528" t="s">
        <v>81</v>
      </c>
      <c r="I3528" t="s">
        <v>36</v>
      </c>
      <c r="J3528">
        <v>3.8</v>
      </c>
      <c r="K3528" t="s">
        <v>44</v>
      </c>
      <c r="L3528" t="s">
        <v>104</v>
      </c>
      <c r="M3528" s="1">
        <v>396</v>
      </c>
      <c r="N3528" s="1">
        <v>514.8</v>
      </c>
      <c r="O3528" s="1">
        <v>15.048</v>
      </c>
      <c r="P3528" s="1">
        <v>103.752</v>
      </c>
      <c r="AD3528" s="1">
        <v>514.8</v>
      </c>
      <c r="AE3528" s="1">
        <v>15.048</v>
      </c>
    </row>
    <row r="3529" spans="1:31">
      <c r="A3529" t="s">
        <v>165</v>
      </c>
      <c r="B3529">
        <v>25</v>
      </c>
      <c r="C3529" t="s">
        <v>168</v>
      </c>
      <c r="D3529" t="s">
        <v>20</v>
      </c>
      <c r="E3529" t="s">
        <v>21</v>
      </c>
      <c r="F3529">
        <v>97</v>
      </c>
      <c r="G3529" t="s">
        <v>35</v>
      </c>
      <c r="H3529" t="s">
        <v>60</v>
      </c>
      <c r="I3529" t="s">
        <v>36</v>
      </c>
      <c r="J3529">
        <v>4.7</v>
      </c>
      <c r="K3529" t="s">
        <v>31</v>
      </c>
      <c r="L3529" t="s">
        <v>38</v>
      </c>
      <c r="M3529" s="1">
        <v>485</v>
      </c>
      <c r="N3529" s="1">
        <v>630.5</v>
      </c>
      <c r="O3529" s="1">
        <v>22.795</v>
      </c>
      <c r="P3529" s="1">
        <v>122.705</v>
      </c>
      <c r="AD3529" s="1">
        <v>630.5</v>
      </c>
      <c r="AE3529" s="1">
        <v>22.795</v>
      </c>
    </row>
    <row r="3530" spans="1:31">
      <c r="A3530" t="s">
        <v>28</v>
      </c>
      <c r="B3530">
        <v>38</v>
      </c>
      <c r="C3530" t="s">
        <v>168</v>
      </c>
      <c r="D3530" t="s">
        <v>135</v>
      </c>
      <c r="E3530" t="s">
        <v>69</v>
      </c>
      <c r="F3530">
        <v>67</v>
      </c>
      <c r="G3530" t="s">
        <v>22</v>
      </c>
      <c r="H3530" t="s">
        <v>23</v>
      </c>
      <c r="I3530" t="s">
        <v>52</v>
      </c>
      <c r="J3530">
        <v>4.5</v>
      </c>
      <c r="K3530" t="s">
        <v>44</v>
      </c>
      <c r="L3530" t="s">
        <v>48</v>
      </c>
      <c r="M3530" s="1">
        <v>134</v>
      </c>
      <c r="N3530" s="1">
        <v>174.2</v>
      </c>
      <c r="O3530" s="1">
        <v>6.03</v>
      </c>
      <c r="P3530" s="1">
        <v>34.17</v>
      </c>
      <c r="AD3530" s="1">
        <v>174.2</v>
      </c>
      <c r="AE3530" s="1">
        <v>6.03</v>
      </c>
    </row>
    <row r="3531" spans="1:31">
      <c r="A3531" t="s">
        <v>53</v>
      </c>
      <c r="B3531">
        <v>55</v>
      </c>
      <c r="C3531" t="s">
        <v>168</v>
      </c>
      <c r="D3531" t="s">
        <v>129</v>
      </c>
      <c r="E3531" t="s">
        <v>21</v>
      </c>
      <c r="F3531">
        <v>20</v>
      </c>
      <c r="G3531" t="s">
        <v>35</v>
      </c>
      <c r="H3531" t="s">
        <v>30</v>
      </c>
      <c r="I3531" t="s">
        <v>24</v>
      </c>
      <c r="J3531">
        <v>3.9</v>
      </c>
      <c r="K3531" t="s">
        <v>76</v>
      </c>
      <c r="L3531" t="s">
        <v>38</v>
      </c>
      <c r="M3531" s="1">
        <v>40</v>
      </c>
      <c r="N3531" s="1">
        <v>52</v>
      </c>
      <c r="O3531" s="1">
        <v>1.56</v>
      </c>
      <c r="P3531" s="1">
        <v>10.44</v>
      </c>
      <c r="AD3531" s="1">
        <v>52</v>
      </c>
      <c r="AE3531" s="1">
        <v>1.56</v>
      </c>
    </row>
    <row r="3532" spans="1:31">
      <c r="A3532" t="s">
        <v>111</v>
      </c>
      <c r="B3532">
        <v>62</v>
      </c>
      <c r="C3532" t="s">
        <v>168</v>
      </c>
      <c r="D3532" t="s">
        <v>96</v>
      </c>
      <c r="E3532" t="s">
        <v>69</v>
      </c>
      <c r="F3532">
        <v>45</v>
      </c>
      <c r="G3532" t="s">
        <v>22</v>
      </c>
      <c r="H3532" t="s">
        <v>100</v>
      </c>
      <c r="I3532" t="s">
        <v>36</v>
      </c>
      <c r="J3532">
        <v>3.4</v>
      </c>
      <c r="K3532" t="s">
        <v>44</v>
      </c>
      <c r="L3532" t="s">
        <v>38</v>
      </c>
      <c r="M3532" s="1">
        <v>45</v>
      </c>
      <c r="N3532" s="1">
        <v>58.5</v>
      </c>
      <c r="O3532" s="1">
        <v>1.53</v>
      </c>
      <c r="P3532" s="1">
        <v>11.97</v>
      </c>
      <c r="AD3532" s="1">
        <v>58.5</v>
      </c>
      <c r="AE3532" s="1">
        <v>1.53</v>
      </c>
    </row>
    <row r="3533" spans="1:31">
      <c r="A3533" t="s">
        <v>128</v>
      </c>
      <c r="B3533">
        <v>54</v>
      </c>
      <c r="C3533" t="s">
        <v>168</v>
      </c>
      <c r="D3533" t="s">
        <v>74</v>
      </c>
      <c r="E3533" t="s">
        <v>42</v>
      </c>
      <c r="F3533">
        <v>52</v>
      </c>
      <c r="G3533" t="s">
        <v>98</v>
      </c>
      <c r="H3533" t="s">
        <v>89</v>
      </c>
      <c r="I3533" t="s">
        <v>24</v>
      </c>
      <c r="J3533">
        <v>4.6</v>
      </c>
      <c r="K3533" t="s">
        <v>31</v>
      </c>
      <c r="L3533" t="s">
        <v>56</v>
      </c>
      <c r="M3533" s="1">
        <v>208</v>
      </c>
      <c r="N3533" s="1">
        <v>270.4</v>
      </c>
      <c r="O3533" s="1">
        <v>9.568</v>
      </c>
      <c r="P3533" s="1">
        <v>52.832</v>
      </c>
      <c r="AD3533" s="1">
        <v>270.4</v>
      </c>
      <c r="AE3533" s="1">
        <v>9.568</v>
      </c>
    </row>
    <row r="3534" spans="1:31">
      <c r="A3534" t="s">
        <v>155</v>
      </c>
      <c r="B3534">
        <v>61</v>
      </c>
      <c r="C3534" t="s">
        <v>168</v>
      </c>
      <c r="D3534" t="s">
        <v>101</v>
      </c>
      <c r="E3534" t="s">
        <v>21</v>
      </c>
      <c r="F3534">
        <v>68</v>
      </c>
      <c r="G3534" t="s">
        <v>22</v>
      </c>
      <c r="H3534" t="s">
        <v>141</v>
      </c>
      <c r="I3534" t="s">
        <v>55</v>
      </c>
      <c r="J3534">
        <v>4.6</v>
      </c>
      <c r="K3534" t="s">
        <v>37</v>
      </c>
      <c r="L3534" t="s">
        <v>48</v>
      </c>
      <c r="M3534" s="1">
        <v>340</v>
      </c>
      <c r="N3534" s="1">
        <v>442</v>
      </c>
      <c r="O3534" s="1">
        <v>15.64</v>
      </c>
      <c r="P3534" s="1">
        <v>86.36</v>
      </c>
      <c r="AD3534" s="1">
        <v>442</v>
      </c>
      <c r="AE3534" s="1">
        <v>15.64</v>
      </c>
    </row>
    <row r="3535" spans="1:31">
      <c r="A3535" t="s">
        <v>116</v>
      </c>
      <c r="B3535">
        <v>50</v>
      </c>
      <c r="C3535" t="s">
        <v>168</v>
      </c>
      <c r="D3535" t="s">
        <v>50</v>
      </c>
      <c r="E3535" t="s">
        <v>42</v>
      </c>
      <c r="F3535">
        <v>98</v>
      </c>
      <c r="G3535" t="s">
        <v>22</v>
      </c>
      <c r="H3535" t="s">
        <v>150</v>
      </c>
      <c r="I3535" t="s">
        <v>55</v>
      </c>
      <c r="J3535">
        <v>4.7</v>
      </c>
      <c r="K3535" t="s">
        <v>25</v>
      </c>
      <c r="L3535" t="s">
        <v>26</v>
      </c>
      <c r="M3535" s="1">
        <v>686</v>
      </c>
      <c r="N3535" s="1">
        <v>891.8</v>
      </c>
      <c r="O3535" s="1">
        <v>32.242</v>
      </c>
      <c r="P3535" s="1">
        <v>173.558</v>
      </c>
      <c r="AD3535" s="1">
        <v>891.8</v>
      </c>
      <c r="AE3535" s="1">
        <v>32.242</v>
      </c>
    </row>
    <row r="3536" spans="1:31">
      <c r="A3536" t="s">
        <v>84</v>
      </c>
      <c r="B3536">
        <v>65</v>
      </c>
      <c r="C3536" t="s">
        <v>168</v>
      </c>
      <c r="D3536" t="s">
        <v>74</v>
      </c>
      <c r="E3536" t="s">
        <v>42</v>
      </c>
      <c r="F3536">
        <v>83</v>
      </c>
      <c r="G3536" t="s">
        <v>43</v>
      </c>
      <c r="H3536" t="s">
        <v>23</v>
      </c>
      <c r="I3536" t="s">
        <v>55</v>
      </c>
      <c r="J3536">
        <v>3.2</v>
      </c>
      <c r="K3536" t="s">
        <v>31</v>
      </c>
      <c r="L3536" t="s">
        <v>38</v>
      </c>
      <c r="M3536" s="1">
        <v>332</v>
      </c>
      <c r="N3536" s="1">
        <v>431.6</v>
      </c>
      <c r="O3536" s="1">
        <v>10.624</v>
      </c>
      <c r="P3536" s="1">
        <v>88.976</v>
      </c>
      <c r="AD3536" s="1">
        <v>431.6</v>
      </c>
      <c r="AE3536" s="1">
        <v>10.624</v>
      </c>
    </row>
    <row r="3537" spans="1:31">
      <c r="A3537" t="s">
        <v>97</v>
      </c>
      <c r="B3537">
        <v>68</v>
      </c>
      <c r="C3537" t="s">
        <v>168</v>
      </c>
      <c r="D3537" t="s">
        <v>59</v>
      </c>
      <c r="E3537" t="s">
        <v>21</v>
      </c>
      <c r="F3537">
        <v>51</v>
      </c>
      <c r="G3537" t="s">
        <v>43</v>
      </c>
      <c r="H3537" t="s">
        <v>121</v>
      </c>
      <c r="I3537" t="s">
        <v>52</v>
      </c>
      <c r="J3537">
        <v>5</v>
      </c>
      <c r="K3537" t="s">
        <v>92</v>
      </c>
      <c r="L3537" t="s">
        <v>94</v>
      </c>
      <c r="M3537" s="1">
        <v>255</v>
      </c>
      <c r="N3537" s="1">
        <v>331.5</v>
      </c>
      <c r="O3537" s="1">
        <v>12.75</v>
      </c>
      <c r="P3537" s="1">
        <v>63.75</v>
      </c>
      <c r="AD3537" s="1">
        <v>331.5</v>
      </c>
      <c r="AE3537" s="1">
        <v>12.75</v>
      </c>
    </row>
    <row r="3538" spans="1:31">
      <c r="A3538" t="s">
        <v>164</v>
      </c>
      <c r="B3538">
        <v>55</v>
      </c>
      <c r="C3538" t="s">
        <v>168</v>
      </c>
      <c r="D3538" t="s">
        <v>68</v>
      </c>
      <c r="E3538" t="s">
        <v>69</v>
      </c>
      <c r="F3538">
        <v>21</v>
      </c>
      <c r="G3538" t="s">
        <v>22</v>
      </c>
      <c r="H3538" t="s">
        <v>109</v>
      </c>
      <c r="I3538" t="s">
        <v>36</v>
      </c>
      <c r="J3538">
        <v>4.5</v>
      </c>
      <c r="K3538" t="s">
        <v>25</v>
      </c>
      <c r="L3538" t="s">
        <v>94</v>
      </c>
      <c r="M3538" s="1">
        <v>189</v>
      </c>
      <c r="N3538" s="1">
        <v>245.7</v>
      </c>
      <c r="O3538" s="1">
        <v>8.505</v>
      </c>
      <c r="P3538" s="1">
        <v>48.195</v>
      </c>
      <c r="AD3538" s="1">
        <v>245.7</v>
      </c>
      <c r="AE3538" s="1">
        <v>8.505</v>
      </c>
    </row>
    <row r="3539" spans="1:31">
      <c r="A3539" t="s">
        <v>158</v>
      </c>
      <c r="B3539">
        <v>57</v>
      </c>
      <c r="C3539" t="s">
        <v>168</v>
      </c>
      <c r="D3539" t="s">
        <v>68</v>
      </c>
      <c r="E3539" t="s">
        <v>69</v>
      </c>
      <c r="F3539">
        <v>92</v>
      </c>
      <c r="G3539" t="s">
        <v>43</v>
      </c>
      <c r="H3539" t="s">
        <v>23</v>
      </c>
      <c r="I3539" t="s">
        <v>36</v>
      </c>
      <c r="J3539">
        <v>3.5</v>
      </c>
      <c r="K3539" t="s">
        <v>37</v>
      </c>
      <c r="L3539" t="s">
        <v>104</v>
      </c>
      <c r="M3539" s="1">
        <v>828</v>
      </c>
      <c r="N3539" s="1">
        <v>1076.4</v>
      </c>
      <c r="O3539" s="1">
        <v>28.98</v>
      </c>
      <c r="P3539" s="1">
        <v>219.42</v>
      </c>
      <c r="AD3539" s="1">
        <v>1076.4</v>
      </c>
      <c r="AE3539" s="1">
        <v>28.98</v>
      </c>
    </row>
    <row r="3540" spans="1:31">
      <c r="A3540" t="s">
        <v>162</v>
      </c>
      <c r="B3540">
        <v>56</v>
      </c>
      <c r="C3540" t="s">
        <v>168</v>
      </c>
      <c r="D3540" t="s">
        <v>74</v>
      </c>
      <c r="E3540" t="s">
        <v>42</v>
      </c>
      <c r="F3540">
        <v>63</v>
      </c>
      <c r="G3540" t="s">
        <v>35</v>
      </c>
      <c r="H3540" t="s">
        <v>51</v>
      </c>
      <c r="I3540" t="s">
        <v>36</v>
      </c>
      <c r="J3540">
        <v>4.5</v>
      </c>
      <c r="K3540" t="s">
        <v>25</v>
      </c>
      <c r="L3540" t="s">
        <v>94</v>
      </c>
      <c r="M3540" s="1">
        <v>252</v>
      </c>
      <c r="N3540" s="1">
        <v>327.6</v>
      </c>
      <c r="O3540" s="1">
        <v>11.34</v>
      </c>
      <c r="P3540" s="1">
        <v>64.26</v>
      </c>
      <c r="AD3540" s="1">
        <v>327.6</v>
      </c>
      <c r="AE3540" s="1">
        <v>11.34</v>
      </c>
    </row>
    <row r="3541" spans="1:31">
      <c r="A3541" t="s">
        <v>90</v>
      </c>
      <c r="B3541">
        <v>29</v>
      </c>
      <c r="C3541" t="s">
        <v>168</v>
      </c>
      <c r="D3541" t="s">
        <v>120</v>
      </c>
      <c r="E3541" t="s">
        <v>69</v>
      </c>
      <c r="F3541">
        <v>56</v>
      </c>
      <c r="G3541" t="s">
        <v>35</v>
      </c>
      <c r="H3541" t="s">
        <v>102</v>
      </c>
      <c r="I3541" t="s">
        <v>36</v>
      </c>
      <c r="J3541">
        <v>3.2</v>
      </c>
      <c r="K3541" t="s">
        <v>37</v>
      </c>
      <c r="L3541" t="s">
        <v>77</v>
      </c>
      <c r="M3541" s="1">
        <v>504</v>
      </c>
      <c r="N3541" s="1">
        <v>655.2</v>
      </c>
      <c r="O3541" s="1">
        <v>16.128</v>
      </c>
      <c r="P3541" s="1">
        <v>135.072</v>
      </c>
      <c r="AD3541" s="1">
        <v>655.2</v>
      </c>
      <c r="AE3541" s="1">
        <v>16.128</v>
      </c>
    </row>
    <row r="3542" spans="1:31">
      <c r="A3542" t="s">
        <v>119</v>
      </c>
      <c r="B3542">
        <v>24</v>
      </c>
      <c r="C3542" t="s">
        <v>168</v>
      </c>
      <c r="D3542" t="s">
        <v>59</v>
      </c>
      <c r="E3542" t="s">
        <v>21</v>
      </c>
      <c r="F3542">
        <v>95</v>
      </c>
      <c r="G3542" t="s">
        <v>43</v>
      </c>
      <c r="H3542" t="s">
        <v>152</v>
      </c>
      <c r="I3542" t="s">
        <v>36</v>
      </c>
      <c r="J3542">
        <v>4.6</v>
      </c>
      <c r="K3542" t="s">
        <v>76</v>
      </c>
      <c r="L3542" t="s">
        <v>38</v>
      </c>
      <c r="M3542" s="1">
        <v>475</v>
      </c>
      <c r="N3542" s="1">
        <v>617.5</v>
      </c>
      <c r="O3542" s="1">
        <v>21.85</v>
      </c>
      <c r="P3542" s="1">
        <v>120.65</v>
      </c>
      <c r="AD3542" s="1">
        <v>617.5</v>
      </c>
      <c r="AE3542" s="1">
        <v>21.85</v>
      </c>
    </row>
    <row r="3543" spans="1:31">
      <c r="A3543" t="s">
        <v>157</v>
      </c>
      <c r="B3543">
        <v>59</v>
      </c>
      <c r="C3543" t="s">
        <v>168</v>
      </c>
      <c r="D3543" t="s">
        <v>20</v>
      </c>
      <c r="E3543" t="s">
        <v>21</v>
      </c>
      <c r="F3543">
        <v>66</v>
      </c>
      <c r="G3543" t="s">
        <v>43</v>
      </c>
      <c r="H3543" t="s">
        <v>81</v>
      </c>
      <c r="I3543" t="s">
        <v>24</v>
      </c>
      <c r="J3543">
        <v>4</v>
      </c>
      <c r="K3543" t="s">
        <v>44</v>
      </c>
      <c r="L3543" t="s">
        <v>48</v>
      </c>
      <c r="M3543" s="1">
        <v>330</v>
      </c>
      <c r="N3543" s="1">
        <v>429</v>
      </c>
      <c r="O3543" s="1">
        <v>13.2</v>
      </c>
      <c r="P3543" s="1">
        <v>85.8</v>
      </c>
      <c r="AD3543" s="1">
        <v>429</v>
      </c>
      <c r="AE3543" s="1">
        <v>13.2</v>
      </c>
    </row>
    <row r="3544" spans="1:31">
      <c r="A3544" t="s">
        <v>151</v>
      </c>
      <c r="B3544">
        <v>62</v>
      </c>
      <c r="C3544" t="s">
        <v>168</v>
      </c>
      <c r="D3544" t="s">
        <v>62</v>
      </c>
      <c r="E3544" t="s">
        <v>63</v>
      </c>
      <c r="F3544">
        <v>28</v>
      </c>
      <c r="G3544" t="s">
        <v>35</v>
      </c>
      <c r="H3544" t="s">
        <v>81</v>
      </c>
      <c r="I3544" t="s">
        <v>36</v>
      </c>
      <c r="J3544">
        <v>4.2</v>
      </c>
      <c r="K3544" t="s">
        <v>25</v>
      </c>
      <c r="L3544" t="s">
        <v>38</v>
      </c>
      <c r="M3544" s="1">
        <v>224</v>
      </c>
      <c r="N3544" s="1">
        <v>291.2</v>
      </c>
      <c r="O3544" s="1">
        <v>9.408</v>
      </c>
      <c r="P3544" s="1">
        <v>57.792</v>
      </c>
      <c r="AD3544" s="1">
        <v>291.2</v>
      </c>
      <c r="AE3544" s="1">
        <v>9.408</v>
      </c>
    </row>
    <row r="3545" spans="1:31">
      <c r="A3545" t="s">
        <v>127</v>
      </c>
      <c r="B3545">
        <v>58</v>
      </c>
      <c r="C3545" t="s">
        <v>168</v>
      </c>
      <c r="D3545" t="s">
        <v>139</v>
      </c>
      <c r="E3545" t="s">
        <v>69</v>
      </c>
      <c r="F3545">
        <v>83</v>
      </c>
      <c r="G3545" t="s">
        <v>43</v>
      </c>
      <c r="H3545" t="s">
        <v>160</v>
      </c>
      <c r="I3545" t="s">
        <v>24</v>
      </c>
      <c r="J3545">
        <v>4.1</v>
      </c>
      <c r="K3545" t="s">
        <v>44</v>
      </c>
      <c r="L3545" t="s">
        <v>104</v>
      </c>
      <c r="M3545" s="1">
        <v>249</v>
      </c>
      <c r="N3545" s="1">
        <v>323.7</v>
      </c>
      <c r="O3545" s="1">
        <v>10.209</v>
      </c>
      <c r="P3545" s="1">
        <v>64.491</v>
      </c>
      <c r="AD3545" s="1">
        <v>323.7</v>
      </c>
      <c r="AE3545" s="1">
        <v>10.209</v>
      </c>
    </row>
    <row r="3546" spans="1:31">
      <c r="A3546" t="s">
        <v>166</v>
      </c>
      <c r="B3546">
        <v>64</v>
      </c>
      <c r="C3546" t="s">
        <v>168</v>
      </c>
      <c r="D3546" t="s">
        <v>140</v>
      </c>
      <c r="E3546" t="s">
        <v>21</v>
      </c>
      <c r="F3546">
        <v>55</v>
      </c>
      <c r="G3546" t="s">
        <v>98</v>
      </c>
      <c r="H3546" t="s">
        <v>60</v>
      </c>
      <c r="I3546" t="s">
        <v>55</v>
      </c>
      <c r="J3546">
        <v>3.6</v>
      </c>
      <c r="K3546" t="s">
        <v>31</v>
      </c>
      <c r="L3546" t="s">
        <v>104</v>
      </c>
      <c r="M3546" s="1">
        <v>55</v>
      </c>
      <c r="N3546" s="1">
        <v>71.5</v>
      </c>
      <c r="O3546" s="1">
        <v>1.98</v>
      </c>
      <c r="P3546" s="1">
        <v>14.52</v>
      </c>
      <c r="AD3546" s="1">
        <v>71.5</v>
      </c>
      <c r="AE3546" s="1">
        <v>1.98</v>
      </c>
    </row>
    <row r="3547" spans="1:31">
      <c r="A3547" t="s">
        <v>155</v>
      </c>
      <c r="B3547">
        <v>48</v>
      </c>
      <c r="C3547" t="s">
        <v>168</v>
      </c>
      <c r="D3547" t="s">
        <v>41</v>
      </c>
      <c r="E3547" t="s">
        <v>42</v>
      </c>
      <c r="F3547">
        <v>28</v>
      </c>
      <c r="G3547" t="s">
        <v>43</v>
      </c>
      <c r="H3547" t="s">
        <v>150</v>
      </c>
      <c r="I3547" t="s">
        <v>36</v>
      </c>
      <c r="J3547">
        <v>3.7</v>
      </c>
      <c r="K3547" t="s">
        <v>92</v>
      </c>
      <c r="L3547" t="s">
        <v>48</v>
      </c>
      <c r="M3547" s="1">
        <v>84</v>
      </c>
      <c r="N3547" s="1">
        <v>109.2</v>
      </c>
      <c r="O3547" s="1">
        <v>3.108</v>
      </c>
      <c r="P3547" s="1">
        <v>22.092</v>
      </c>
      <c r="AD3547" s="1">
        <v>109.2</v>
      </c>
      <c r="AE3547" s="1">
        <v>3.108</v>
      </c>
    </row>
    <row r="3548" spans="1:31">
      <c r="A3548" t="s">
        <v>126</v>
      </c>
      <c r="B3548">
        <v>60</v>
      </c>
      <c r="C3548" t="s">
        <v>168</v>
      </c>
      <c r="D3548" t="s">
        <v>135</v>
      </c>
      <c r="E3548" t="s">
        <v>69</v>
      </c>
      <c r="F3548">
        <v>79</v>
      </c>
      <c r="G3548" t="s">
        <v>43</v>
      </c>
      <c r="H3548" t="s">
        <v>89</v>
      </c>
      <c r="I3548" t="s">
        <v>52</v>
      </c>
      <c r="J3548">
        <v>3.6</v>
      </c>
      <c r="K3548" t="s">
        <v>76</v>
      </c>
      <c r="L3548" t="s">
        <v>77</v>
      </c>
      <c r="M3548" s="1">
        <v>158</v>
      </c>
      <c r="N3548" s="1">
        <v>205.4</v>
      </c>
      <c r="O3548" s="1">
        <v>5.688</v>
      </c>
      <c r="P3548" s="1">
        <v>41.712</v>
      </c>
      <c r="AD3548" s="1">
        <v>205.4</v>
      </c>
      <c r="AE3548" s="1">
        <v>5.688</v>
      </c>
    </row>
    <row r="3549" spans="1:31">
      <c r="A3549" t="s">
        <v>154</v>
      </c>
      <c r="B3549">
        <v>52</v>
      </c>
      <c r="C3549" t="s">
        <v>168</v>
      </c>
      <c r="D3549" t="s">
        <v>135</v>
      </c>
      <c r="E3549" t="s">
        <v>69</v>
      </c>
      <c r="F3549">
        <v>31</v>
      </c>
      <c r="G3549" t="s">
        <v>22</v>
      </c>
      <c r="H3549" t="s">
        <v>152</v>
      </c>
      <c r="I3549" t="s">
        <v>52</v>
      </c>
      <c r="J3549">
        <v>3.8</v>
      </c>
      <c r="K3549" t="s">
        <v>37</v>
      </c>
      <c r="L3549" t="s">
        <v>48</v>
      </c>
      <c r="M3549" s="1">
        <v>62</v>
      </c>
      <c r="N3549" s="1">
        <v>80.6</v>
      </c>
      <c r="O3549" s="1">
        <v>2.356</v>
      </c>
      <c r="P3549" s="1">
        <v>16.244</v>
      </c>
      <c r="AD3549" s="1">
        <v>80.6</v>
      </c>
      <c r="AE3549" s="1">
        <v>2.356</v>
      </c>
    </row>
    <row r="3550" spans="1:31">
      <c r="A3550" t="s">
        <v>156</v>
      </c>
      <c r="B3550">
        <v>63</v>
      </c>
      <c r="C3550" t="s">
        <v>168</v>
      </c>
      <c r="D3550" t="s">
        <v>20</v>
      </c>
      <c r="E3550" t="s">
        <v>21</v>
      </c>
      <c r="F3550">
        <v>37</v>
      </c>
      <c r="G3550" t="s">
        <v>43</v>
      </c>
      <c r="H3550" t="s">
        <v>121</v>
      </c>
      <c r="I3550" t="s">
        <v>55</v>
      </c>
      <c r="J3550">
        <v>3</v>
      </c>
      <c r="K3550" t="s">
        <v>92</v>
      </c>
      <c r="L3550" t="s">
        <v>26</v>
      </c>
      <c r="M3550" s="1">
        <v>185</v>
      </c>
      <c r="N3550" s="1">
        <v>240.5</v>
      </c>
      <c r="O3550" s="1">
        <v>5.55</v>
      </c>
      <c r="P3550" s="1">
        <v>49.95</v>
      </c>
      <c r="AD3550" s="1">
        <v>240.5</v>
      </c>
      <c r="AE3550" s="1">
        <v>5.55</v>
      </c>
    </row>
    <row r="3551" spans="1:31">
      <c r="A3551" t="s">
        <v>46</v>
      </c>
      <c r="B3551">
        <v>44</v>
      </c>
      <c r="C3551" t="s">
        <v>168</v>
      </c>
      <c r="D3551" t="s">
        <v>129</v>
      </c>
      <c r="E3551" t="s">
        <v>21</v>
      </c>
      <c r="F3551">
        <v>34</v>
      </c>
      <c r="G3551" t="s">
        <v>43</v>
      </c>
      <c r="H3551" t="s">
        <v>123</v>
      </c>
      <c r="I3551" t="s">
        <v>52</v>
      </c>
      <c r="J3551">
        <v>3.4</v>
      </c>
      <c r="K3551" t="s">
        <v>76</v>
      </c>
      <c r="L3551" t="s">
        <v>26</v>
      </c>
      <c r="M3551" s="1">
        <v>68</v>
      </c>
      <c r="N3551" s="1">
        <v>88.4</v>
      </c>
      <c r="O3551" s="1">
        <v>2.312</v>
      </c>
      <c r="P3551" s="1">
        <v>18.088</v>
      </c>
      <c r="AD3551" s="1">
        <v>88.4</v>
      </c>
      <c r="AE3551" s="1">
        <v>2.312</v>
      </c>
    </row>
    <row r="3552" spans="1:31">
      <c r="A3552" t="s">
        <v>61</v>
      </c>
      <c r="B3552">
        <v>63</v>
      </c>
      <c r="C3552" t="s">
        <v>168</v>
      </c>
      <c r="D3552" t="s">
        <v>74</v>
      </c>
      <c r="E3552" t="s">
        <v>42</v>
      </c>
      <c r="F3552">
        <v>74</v>
      </c>
      <c r="G3552" t="s">
        <v>35</v>
      </c>
      <c r="H3552" t="s">
        <v>136</v>
      </c>
      <c r="I3552" t="s">
        <v>24</v>
      </c>
      <c r="J3552">
        <v>4.8</v>
      </c>
      <c r="K3552" t="s">
        <v>31</v>
      </c>
      <c r="L3552" t="s">
        <v>38</v>
      </c>
      <c r="M3552" s="1">
        <v>296</v>
      </c>
      <c r="N3552" s="1">
        <v>384.8</v>
      </c>
      <c r="O3552" s="1">
        <v>14.208</v>
      </c>
      <c r="P3552" s="1">
        <v>74.592</v>
      </c>
      <c r="AD3552" s="1">
        <v>384.8</v>
      </c>
      <c r="AE3552" s="1">
        <v>14.208</v>
      </c>
    </row>
    <row r="3553" spans="1:31">
      <c r="A3553" t="s">
        <v>53</v>
      </c>
      <c r="B3553">
        <v>66</v>
      </c>
      <c r="C3553" t="s">
        <v>168</v>
      </c>
      <c r="D3553" t="s">
        <v>159</v>
      </c>
      <c r="E3553" t="s">
        <v>69</v>
      </c>
      <c r="F3553">
        <v>31</v>
      </c>
      <c r="G3553" t="s">
        <v>22</v>
      </c>
      <c r="H3553" t="s">
        <v>100</v>
      </c>
      <c r="I3553" t="s">
        <v>36</v>
      </c>
      <c r="J3553">
        <v>2.6</v>
      </c>
      <c r="K3553" t="s">
        <v>25</v>
      </c>
      <c r="L3553" t="s">
        <v>38</v>
      </c>
      <c r="M3553" s="1">
        <v>62</v>
      </c>
      <c r="N3553" s="1">
        <v>80.6</v>
      </c>
      <c r="O3553" s="1">
        <v>1.612</v>
      </c>
      <c r="P3553" s="1">
        <v>16.988</v>
      </c>
      <c r="AD3553" s="1">
        <v>80.6</v>
      </c>
      <c r="AE3553" s="1">
        <v>1.612</v>
      </c>
    </row>
    <row r="3554" spans="1:31">
      <c r="A3554" t="s">
        <v>18</v>
      </c>
      <c r="B3554">
        <v>22</v>
      </c>
      <c r="C3554" t="s">
        <v>168</v>
      </c>
      <c r="D3554" t="s">
        <v>96</v>
      </c>
      <c r="E3554" t="s">
        <v>69</v>
      </c>
      <c r="F3554">
        <v>66</v>
      </c>
      <c r="G3554" t="s">
        <v>43</v>
      </c>
      <c r="H3554" t="s">
        <v>160</v>
      </c>
      <c r="I3554" t="s">
        <v>24</v>
      </c>
      <c r="J3554">
        <v>2.9</v>
      </c>
      <c r="K3554" t="s">
        <v>44</v>
      </c>
      <c r="L3554" t="s">
        <v>56</v>
      </c>
      <c r="M3554" s="1">
        <v>66</v>
      </c>
      <c r="N3554" s="1">
        <v>85.8</v>
      </c>
      <c r="O3554" s="1">
        <v>1.914</v>
      </c>
      <c r="P3554" s="1">
        <v>17.886</v>
      </c>
      <c r="AD3554" s="1">
        <v>85.8</v>
      </c>
      <c r="AE3554" s="1">
        <v>1.914</v>
      </c>
    </row>
    <row r="3555" spans="1:31">
      <c r="A3555" t="s">
        <v>164</v>
      </c>
      <c r="B3555">
        <v>62</v>
      </c>
      <c r="C3555" t="s">
        <v>168</v>
      </c>
      <c r="D3555" t="s">
        <v>74</v>
      </c>
      <c r="E3555" t="s">
        <v>42</v>
      </c>
      <c r="F3555">
        <v>99</v>
      </c>
      <c r="G3555" t="s">
        <v>43</v>
      </c>
      <c r="H3555" t="s">
        <v>60</v>
      </c>
      <c r="I3555" t="s">
        <v>36</v>
      </c>
      <c r="J3555">
        <v>4.9</v>
      </c>
      <c r="K3555" t="s">
        <v>76</v>
      </c>
      <c r="L3555" t="s">
        <v>38</v>
      </c>
      <c r="M3555" s="1">
        <v>396</v>
      </c>
      <c r="N3555" s="1">
        <v>514.8</v>
      </c>
      <c r="O3555" s="1">
        <v>19.404</v>
      </c>
      <c r="P3555" s="1">
        <v>99.3960000000001</v>
      </c>
      <c r="AD3555" s="1">
        <v>514.8</v>
      </c>
      <c r="AE3555" s="1">
        <v>19.404</v>
      </c>
    </row>
    <row r="3556" spans="1:31">
      <c r="A3556" t="s">
        <v>58</v>
      </c>
      <c r="B3556">
        <v>39</v>
      </c>
      <c r="C3556" t="s">
        <v>168</v>
      </c>
      <c r="D3556" t="s">
        <v>88</v>
      </c>
      <c r="E3556" t="s">
        <v>21</v>
      </c>
      <c r="F3556">
        <v>55</v>
      </c>
      <c r="G3556" t="s">
        <v>43</v>
      </c>
      <c r="H3556" t="s">
        <v>141</v>
      </c>
      <c r="I3556" t="s">
        <v>36</v>
      </c>
      <c r="J3556">
        <v>5</v>
      </c>
      <c r="K3556" t="s">
        <v>37</v>
      </c>
      <c r="L3556" t="s">
        <v>26</v>
      </c>
      <c r="M3556" s="1">
        <v>440</v>
      </c>
      <c r="N3556" s="1">
        <v>572</v>
      </c>
      <c r="O3556" s="1">
        <v>22</v>
      </c>
      <c r="P3556" s="1">
        <v>110</v>
      </c>
      <c r="AD3556" s="1">
        <v>572</v>
      </c>
      <c r="AE3556" s="1">
        <v>22</v>
      </c>
    </row>
    <row r="3557" spans="1:31">
      <c r="A3557" t="s">
        <v>84</v>
      </c>
      <c r="B3557">
        <v>25</v>
      </c>
      <c r="C3557" t="s">
        <v>168</v>
      </c>
      <c r="D3557" t="s">
        <v>20</v>
      </c>
      <c r="E3557" t="s">
        <v>21</v>
      </c>
      <c r="F3557">
        <v>23</v>
      </c>
      <c r="G3557" t="s">
        <v>22</v>
      </c>
      <c r="H3557" t="s">
        <v>64</v>
      </c>
      <c r="I3557" t="s">
        <v>36</v>
      </c>
      <c r="J3557">
        <v>4.6</v>
      </c>
      <c r="K3557" t="s">
        <v>31</v>
      </c>
      <c r="L3557" t="s">
        <v>56</v>
      </c>
      <c r="M3557" s="1">
        <v>115</v>
      </c>
      <c r="N3557" s="1">
        <v>149.5</v>
      </c>
      <c r="O3557" s="1">
        <v>5.29</v>
      </c>
      <c r="P3557" s="1">
        <v>29.21</v>
      </c>
      <c r="AD3557" s="1">
        <v>149.5</v>
      </c>
      <c r="AE3557" s="1">
        <v>5.29</v>
      </c>
    </row>
    <row r="3558" spans="1:31">
      <c r="A3558" t="s">
        <v>132</v>
      </c>
      <c r="B3558">
        <v>70</v>
      </c>
      <c r="C3558" t="s">
        <v>168</v>
      </c>
      <c r="D3558" t="s">
        <v>29</v>
      </c>
      <c r="E3558" t="s">
        <v>21</v>
      </c>
      <c r="F3558">
        <v>88</v>
      </c>
      <c r="G3558" t="s">
        <v>43</v>
      </c>
      <c r="H3558" t="s">
        <v>125</v>
      </c>
      <c r="I3558" t="s">
        <v>55</v>
      </c>
      <c r="J3558">
        <v>4.2</v>
      </c>
      <c r="K3558" t="s">
        <v>31</v>
      </c>
      <c r="L3558" t="s">
        <v>77</v>
      </c>
      <c r="M3558" s="1">
        <v>352</v>
      </c>
      <c r="N3558" s="1">
        <v>457.6</v>
      </c>
      <c r="O3558" s="1">
        <v>14.784</v>
      </c>
      <c r="P3558" s="1">
        <v>90.816</v>
      </c>
      <c r="AD3558" s="1">
        <v>457.6</v>
      </c>
      <c r="AE3558" s="1">
        <v>14.784</v>
      </c>
    </row>
    <row r="3559" spans="1:31">
      <c r="A3559" t="s">
        <v>119</v>
      </c>
      <c r="B3559">
        <v>52</v>
      </c>
      <c r="C3559" t="s">
        <v>168</v>
      </c>
      <c r="D3559" t="s">
        <v>114</v>
      </c>
      <c r="E3559" t="s">
        <v>63</v>
      </c>
      <c r="F3559">
        <v>26</v>
      </c>
      <c r="G3559" t="s">
        <v>43</v>
      </c>
      <c r="H3559" t="s">
        <v>109</v>
      </c>
      <c r="I3559" t="s">
        <v>52</v>
      </c>
      <c r="J3559">
        <v>4.9</v>
      </c>
      <c r="K3559" t="s">
        <v>44</v>
      </c>
      <c r="L3559" t="s">
        <v>104</v>
      </c>
      <c r="M3559" s="1">
        <v>182</v>
      </c>
      <c r="N3559" s="1">
        <v>236.6</v>
      </c>
      <c r="O3559" s="1">
        <v>8.918</v>
      </c>
      <c r="P3559" s="1">
        <v>45.682</v>
      </c>
      <c r="AD3559" s="1">
        <v>236.6</v>
      </c>
      <c r="AE3559" s="1">
        <v>8.918</v>
      </c>
    </row>
    <row r="3560" spans="1:31">
      <c r="A3560" t="s">
        <v>134</v>
      </c>
      <c r="B3560">
        <v>68</v>
      </c>
      <c r="C3560" t="s">
        <v>168</v>
      </c>
      <c r="D3560" t="s">
        <v>147</v>
      </c>
      <c r="E3560" t="s">
        <v>69</v>
      </c>
      <c r="F3560">
        <v>94</v>
      </c>
      <c r="G3560" t="s">
        <v>22</v>
      </c>
      <c r="H3560" t="s">
        <v>152</v>
      </c>
      <c r="I3560" t="s">
        <v>52</v>
      </c>
      <c r="J3560">
        <v>4.8</v>
      </c>
      <c r="K3560" t="s">
        <v>25</v>
      </c>
      <c r="L3560" t="s">
        <v>56</v>
      </c>
      <c r="M3560" s="1">
        <v>376</v>
      </c>
      <c r="N3560" s="1">
        <v>488.8</v>
      </c>
      <c r="O3560" s="1">
        <v>18.048</v>
      </c>
      <c r="P3560" s="1">
        <v>94.752</v>
      </c>
      <c r="AD3560" s="1">
        <v>488.8</v>
      </c>
      <c r="AE3560" s="1">
        <v>18.048</v>
      </c>
    </row>
    <row r="3561" spans="1:31">
      <c r="A3561" t="s">
        <v>156</v>
      </c>
      <c r="B3561">
        <v>18</v>
      </c>
      <c r="C3561" t="s">
        <v>168</v>
      </c>
      <c r="D3561" t="s">
        <v>59</v>
      </c>
      <c r="E3561" t="s">
        <v>21</v>
      </c>
      <c r="F3561">
        <v>25</v>
      </c>
      <c r="G3561" t="s">
        <v>43</v>
      </c>
      <c r="H3561" t="s">
        <v>133</v>
      </c>
      <c r="I3561" t="s">
        <v>55</v>
      </c>
      <c r="J3561">
        <v>3</v>
      </c>
      <c r="K3561" t="s">
        <v>25</v>
      </c>
      <c r="L3561" t="s">
        <v>104</v>
      </c>
      <c r="M3561" s="1">
        <v>125</v>
      </c>
      <c r="N3561" s="1">
        <v>162.5</v>
      </c>
      <c r="O3561" s="1">
        <v>3.75</v>
      </c>
      <c r="P3561" s="1">
        <v>33.75</v>
      </c>
      <c r="AD3561" s="1">
        <v>162.5</v>
      </c>
      <c r="AE3561" s="1">
        <v>3.75</v>
      </c>
    </row>
    <row r="3562" spans="1:31">
      <c r="A3562" t="s">
        <v>126</v>
      </c>
      <c r="B3562">
        <v>18</v>
      </c>
      <c r="C3562" t="s">
        <v>168</v>
      </c>
      <c r="D3562" t="s">
        <v>140</v>
      </c>
      <c r="E3562" t="s">
        <v>21</v>
      </c>
      <c r="F3562">
        <v>96</v>
      </c>
      <c r="G3562" t="s">
        <v>98</v>
      </c>
      <c r="H3562" t="s">
        <v>89</v>
      </c>
      <c r="I3562" t="s">
        <v>55</v>
      </c>
      <c r="J3562">
        <v>3.5</v>
      </c>
      <c r="K3562" t="s">
        <v>37</v>
      </c>
      <c r="L3562" t="s">
        <v>48</v>
      </c>
      <c r="M3562" s="1">
        <v>96</v>
      </c>
      <c r="N3562" s="1">
        <v>124.8</v>
      </c>
      <c r="O3562" s="1">
        <v>3.36</v>
      </c>
      <c r="P3562" s="1">
        <v>25.44</v>
      </c>
      <c r="AD3562" s="1">
        <v>124.8</v>
      </c>
      <c r="AE3562" s="1">
        <v>3.36</v>
      </c>
    </row>
    <row r="3563" spans="1:31">
      <c r="A3563" t="s">
        <v>106</v>
      </c>
      <c r="B3563">
        <v>63</v>
      </c>
      <c r="C3563" t="s">
        <v>168</v>
      </c>
      <c r="D3563" t="s">
        <v>50</v>
      </c>
      <c r="E3563" t="s">
        <v>42</v>
      </c>
      <c r="F3563">
        <v>29</v>
      </c>
      <c r="G3563" t="s">
        <v>22</v>
      </c>
      <c r="H3563" t="s">
        <v>100</v>
      </c>
      <c r="I3563" t="s">
        <v>36</v>
      </c>
      <c r="J3563">
        <v>3.4</v>
      </c>
      <c r="K3563" t="s">
        <v>37</v>
      </c>
      <c r="L3563" t="s">
        <v>26</v>
      </c>
      <c r="M3563" s="1">
        <v>203</v>
      </c>
      <c r="N3563" s="1">
        <v>263.9</v>
      </c>
      <c r="O3563" s="1">
        <v>6.902</v>
      </c>
      <c r="P3563" s="1">
        <v>53.998</v>
      </c>
      <c r="AD3563" s="1">
        <v>263.9</v>
      </c>
      <c r="AE3563" s="1">
        <v>6.902</v>
      </c>
    </row>
    <row r="3564" spans="1:31">
      <c r="A3564" t="s">
        <v>143</v>
      </c>
      <c r="B3564">
        <v>47</v>
      </c>
      <c r="C3564" t="s">
        <v>168</v>
      </c>
      <c r="D3564" t="s">
        <v>50</v>
      </c>
      <c r="E3564" t="s">
        <v>42</v>
      </c>
      <c r="F3564">
        <v>36</v>
      </c>
      <c r="G3564" t="s">
        <v>43</v>
      </c>
      <c r="H3564" t="s">
        <v>123</v>
      </c>
      <c r="I3564" t="s">
        <v>24</v>
      </c>
      <c r="J3564">
        <v>3.4</v>
      </c>
      <c r="K3564" t="s">
        <v>76</v>
      </c>
      <c r="L3564" t="s">
        <v>38</v>
      </c>
      <c r="M3564" s="1">
        <v>252</v>
      </c>
      <c r="N3564" s="1">
        <v>327.6</v>
      </c>
      <c r="O3564" s="1">
        <v>8.568</v>
      </c>
      <c r="P3564" s="1">
        <v>67.032</v>
      </c>
      <c r="AD3564" s="1">
        <v>327.6</v>
      </c>
      <c r="AE3564" s="1">
        <v>8.568</v>
      </c>
    </row>
    <row r="3565" spans="1:31">
      <c r="A3565" t="s">
        <v>28</v>
      </c>
      <c r="B3565">
        <v>43</v>
      </c>
      <c r="C3565" t="s">
        <v>168</v>
      </c>
      <c r="D3565" t="s">
        <v>20</v>
      </c>
      <c r="E3565" t="s">
        <v>21</v>
      </c>
      <c r="F3565">
        <v>90</v>
      </c>
      <c r="G3565" t="s">
        <v>43</v>
      </c>
      <c r="H3565" t="s">
        <v>102</v>
      </c>
      <c r="I3565" t="s">
        <v>52</v>
      </c>
      <c r="J3565">
        <v>4.9</v>
      </c>
      <c r="K3565" t="s">
        <v>37</v>
      </c>
      <c r="L3565" t="s">
        <v>104</v>
      </c>
      <c r="M3565" s="1">
        <v>450</v>
      </c>
      <c r="N3565" s="1">
        <v>585</v>
      </c>
      <c r="O3565" s="1">
        <v>22.05</v>
      </c>
      <c r="P3565" s="1">
        <v>112.95</v>
      </c>
      <c r="AD3565" s="1">
        <v>585</v>
      </c>
      <c r="AE3565" s="1">
        <v>22.05</v>
      </c>
    </row>
    <row r="3566" spans="1:31">
      <c r="A3566" t="s">
        <v>130</v>
      </c>
      <c r="B3566">
        <v>60</v>
      </c>
      <c r="C3566" t="s">
        <v>168</v>
      </c>
      <c r="D3566" t="s">
        <v>159</v>
      </c>
      <c r="E3566" t="s">
        <v>69</v>
      </c>
      <c r="F3566">
        <v>38</v>
      </c>
      <c r="G3566" t="s">
        <v>35</v>
      </c>
      <c r="H3566" t="s">
        <v>125</v>
      </c>
      <c r="I3566" t="s">
        <v>52</v>
      </c>
      <c r="J3566">
        <v>4.4</v>
      </c>
      <c r="K3566" t="s">
        <v>25</v>
      </c>
      <c r="L3566" t="s">
        <v>48</v>
      </c>
      <c r="M3566" s="1">
        <v>76</v>
      </c>
      <c r="N3566" s="1">
        <v>98.8</v>
      </c>
      <c r="O3566" s="1">
        <v>3.344</v>
      </c>
      <c r="P3566" s="1">
        <v>19.456</v>
      </c>
      <c r="AD3566" s="1">
        <v>98.8</v>
      </c>
      <c r="AE3566" s="1">
        <v>3.344</v>
      </c>
    </row>
    <row r="3567" spans="1:31">
      <c r="A3567" t="s">
        <v>154</v>
      </c>
      <c r="B3567">
        <v>49</v>
      </c>
      <c r="C3567" t="s">
        <v>168</v>
      </c>
      <c r="D3567" t="s">
        <v>68</v>
      </c>
      <c r="E3567" t="s">
        <v>69</v>
      </c>
      <c r="F3567">
        <v>52</v>
      </c>
      <c r="G3567" t="s">
        <v>35</v>
      </c>
      <c r="H3567" t="s">
        <v>23</v>
      </c>
      <c r="I3567" t="s">
        <v>36</v>
      </c>
      <c r="J3567">
        <v>4.2</v>
      </c>
      <c r="K3567" t="s">
        <v>44</v>
      </c>
      <c r="L3567" t="s">
        <v>94</v>
      </c>
      <c r="M3567" s="1">
        <v>468</v>
      </c>
      <c r="N3567" s="1">
        <v>608.4</v>
      </c>
      <c r="O3567" s="1">
        <v>19.656</v>
      </c>
      <c r="P3567" s="1">
        <v>120.744</v>
      </c>
      <c r="AD3567" s="1">
        <v>608.4</v>
      </c>
      <c r="AE3567" s="1">
        <v>19.656</v>
      </c>
    </row>
    <row r="3568" spans="1:31">
      <c r="A3568" t="s">
        <v>134</v>
      </c>
      <c r="B3568">
        <v>28</v>
      </c>
      <c r="C3568" t="s">
        <v>168</v>
      </c>
      <c r="D3568" t="s">
        <v>34</v>
      </c>
      <c r="E3568" t="s">
        <v>21</v>
      </c>
      <c r="F3568">
        <v>88</v>
      </c>
      <c r="G3568" t="s">
        <v>35</v>
      </c>
      <c r="H3568" t="s">
        <v>136</v>
      </c>
      <c r="I3568" t="s">
        <v>36</v>
      </c>
      <c r="J3568">
        <v>3.1</v>
      </c>
      <c r="K3568" t="s">
        <v>25</v>
      </c>
      <c r="L3568" t="s">
        <v>94</v>
      </c>
      <c r="M3568" s="1">
        <v>616</v>
      </c>
      <c r="N3568" s="1">
        <v>800.8</v>
      </c>
      <c r="O3568" s="1">
        <v>19.096</v>
      </c>
      <c r="P3568" s="1">
        <v>165.704</v>
      </c>
      <c r="AD3568" s="1">
        <v>800.8</v>
      </c>
      <c r="AE3568" s="1">
        <v>19.096</v>
      </c>
    </row>
    <row r="3569" spans="1:31">
      <c r="A3569" t="s">
        <v>145</v>
      </c>
      <c r="B3569">
        <v>32</v>
      </c>
      <c r="C3569" t="s">
        <v>168</v>
      </c>
      <c r="D3569" t="s">
        <v>135</v>
      </c>
      <c r="E3569" t="s">
        <v>69</v>
      </c>
      <c r="F3569">
        <v>56</v>
      </c>
      <c r="G3569" t="s">
        <v>35</v>
      </c>
      <c r="H3569" t="s">
        <v>64</v>
      </c>
      <c r="I3569" t="s">
        <v>52</v>
      </c>
      <c r="J3569">
        <v>4</v>
      </c>
      <c r="K3569" t="s">
        <v>37</v>
      </c>
      <c r="L3569" t="s">
        <v>94</v>
      </c>
      <c r="M3569" s="1">
        <v>112</v>
      </c>
      <c r="N3569" s="1">
        <v>145.6</v>
      </c>
      <c r="O3569" s="1">
        <v>4.48</v>
      </c>
      <c r="P3569" s="1">
        <v>29.12</v>
      </c>
      <c r="AD3569" s="1">
        <v>145.6</v>
      </c>
      <c r="AE3569" s="1">
        <v>4.48</v>
      </c>
    </row>
    <row r="3570" spans="1:31">
      <c r="A3570" t="s">
        <v>73</v>
      </c>
      <c r="B3570">
        <v>29</v>
      </c>
      <c r="C3570" t="s">
        <v>168</v>
      </c>
      <c r="D3570" t="s">
        <v>41</v>
      </c>
      <c r="E3570" t="s">
        <v>42</v>
      </c>
      <c r="F3570">
        <v>71</v>
      </c>
      <c r="G3570" t="s">
        <v>43</v>
      </c>
      <c r="H3570" t="s">
        <v>75</v>
      </c>
      <c r="I3570" t="s">
        <v>36</v>
      </c>
      <c r="J3570">
        <v>4.8</v>
      </c>
      <c r="K3570" t="s">
        <v>44</v>
      </c>
      <c r="L3570" t="s">
        <v>56</v>
      </c>
      <c r="M3570" s="1">
        <v>213</v>
      </c>
      <c r="N3570" s="1">
        <v>276.9</v>
      </c>
      <c r="O3570" s="1">
        <v>10.224</v>
      </c>
      <c r="P3570" s="1">
        <v>53.676</v>
      </c>
      <c r="AD3570" s="1">
        <v>276.9</v>
      </c>
      <c r="AE3570" s="1">
        <v>10.224</v>
      </c>
    </row>
    <row r="3571" spans="1:31">
      <c r="A3571" t="s">
        <v>134</v>
      </c>
      <c r="B3571">
        <v>35</v>
      </c>
      <c r="C3571" t="s">
        <v>168</v>
      </c>
      <c r="D3571" t="s">
        <v>41</v>
      </c>
      <c r="E3571" t="s">
        <v>42</v>
      </c>
      <c r="F3571">
        <v>94</v>
      </c>
      <c r="G3571" t="s">
        <v>43</v>
      </c>
      <c r="H3571" t="s">
        <v>81</v>
      </c>
      <c r="I3571" t="s">
        <v>55</v>
      </c>
      <c r="J3571">
        <v>3.3</v>
      </c>
      <c r="K3571" t="s">
        <v>76</v>
      </c>
      <c r="L3571" t="s">
        <v>26</v>
      </c>
      <c r="M3571" s="1">
        <v>282</v>
      </c>
      <c r="N3571" s="1">
        <v>366.6</v>
      </c>
      <c r="O3571" s="1">
        <v>9.306</v>
      </c>
      <c r="P3571" s="1">
        <v>75.294</v>
      </c>
      <c r="AD3571" s="1">
        <v>366.6</v>
      </c>
      <c r="AE3571" s="1">
        <v>9.306</v>
      </c>
    </row>
    <row r="3572" spans="1:31">
      <c r="A3572" t="s">
        <v>58</v>
      </c>
      <c r="B3572">
        <v>23</v>
      </c>
      <c r="C3572" t="s">
        <v>168</v>
      </c>
      <c r="D3572" t="s">
        <v>88</v>
      </c>
      <c r="E3572" t="s">
        <v>21</v>
      </c>
      <c r="F3572">
        <v>97</v>
      </c>
      <c r="G3572" t="s">
        <v>98</v>
      </c>
      <c r="H3572" t="s">
        <v>91</v>
      </c>
      <c r="I3572" t="s">
        <v>24</v>
      </c>
      <c r="J3572">
        <v>4.7</v>
      </c>
      <c r="K3572" t="s">
        <v>92</v>
      </c>
      <c r="L3572" t="s">
        <v>48</v>
      </c>
      <c r="M3572" s="1">
        <v>776</v>
      </c>
      <c r="N3572" s="1">
        <v>1008.8</v>
      </c>
      <c r="O3572" s="1">
        <v>36.472</v>
      </c>
      <c r="P3572" s="1">
        <v>196.328</v>
      </c>
      <c r="AD3572" s="1">
        <v>1008.8</v>
      </c>
      <c r="AE3572" s="1">
        <v>36.472</v>
      </c>
    </row>
    <row r="3573" spans="1:31">
      <c r="A3573" t="s">
        <v>128</v>
      </c>
      <c r="B3573">
        <v>70</v>
      </c>
      <c r="C3573" t="s">
        <v>168</v>
      </c>
      <c r="D3573" t="s">
        <v>93</v>
      </c>
      <c r="E3573" t="s">
        <v>21</v>
      </c>
      <c r="F3573">
        <v>27</v>
      </c>
      <c r="G3573" t="s">
        <v>43</v>
      </c>
      <c r="H3573" t="s">
        <v>51</v>
      </c>
      <c r="I3573" t="s">
        <v>52</v>
      </c>
      <c r="J3573">
        <v>3.2</v>
      </c>
      <c r="K3573" t="s">
        <v>76</v>
      </c>
      <c r="L3573" t="s">
        <v>104</v>
      </c>
      <c r="M3573" s="1">
        <v>162</v>
      </c>
      <c r="N3573" s="1">
        <v>210.6</v>
      </c>
      <c r="O3573" s="1">
        <v>5.184</v>
      </c>
      <c r="P3573" s="1">
        <v>43.416</v>
      </c>
      <c r="AD3573" s="1">
        <v>210.6</v>
      </c>
      <c r="AE3573" s="1">
        <v>5.184</v>
      </c>
    </row>
    <row r="3574" spans="1:31">
      <c r="A3574" t="s">
        <v>40</v>
      </c>
      <c r="B3574">
        <v>23</v>
      </c>
      <c r="C3574" t="s">
        <v>168</v>
      </c>
      <c r="D3574" t="s">
        <v>59</v>
      </c>
      <c r="E3574" t="s">
        <v>21</v>
      </c>
      <c r="F3574">
        <v>28</v>
      </c>
      <c r="G3574" t="s">
        <v>43</v>
      </c>
      <c r="H3574" t="s">
        <v>100</v>
      </c>
      <c r="I3574" t="s">
        <v>36</v>
      </c>
      <c r="J3574">
        <v>5</v>
      </c>
      <c r="K3574" t="s">
        <v>37</v>
      </c>
      <c r="L3574" t="s">
        <v>94</v>
      </c>
      <c r="M3574" s="1">
        <v>140</v>
      </c>
      <c r="N3574" s="1">
        <v>182</v>
      </c>
      <c r="O3574" s="1">
        <v>7</v>
      </c>
      <c r="P3574" s="1">
        <v>35</v>
      </c>
      <c r="AD3574" s="1">
        <v>182</v>
      </c>
      <c r="AE3574" s="1">
        <v>7</v>
      </c>
    </row>
    <row r="3575" spans="1:31">
      <c r="A3575" t="s">
        <v>155</v>
      </c>
      <c r="B3575">
        <v>43</v>
      </c>
      <c r="C3575" t="s">
        <v>168</v>
      </c>
      <c r="D3575" t="s">
        <v>34</v>
      </c>
      <c r="E3575" t="s">
        <v>21</v>
      </c>
      <c r="F3575">
        <v>67</v>
      </c>
      <c r="G3575" t="s">
        <v>22</v>
      </c>
      <c r="H3575" t="s">
        <v>30</v>
      </c>
      <c r="I3575" t="s">
        <v>55</v>
      </c>
      <c r="J3575">
        <v>4.9</v>
      </c>
      <c r="K3575" t="s">
        <v>44</v>
      </c>
      <c r="L3575" t="s">
        <v>94</v>
      </c>
      <c r="M3575" s="1">
        <v>469</v>
      </c>
      <c r="N3575" s="1">
        <v>609.7</v>
      </c>
      <c r="O3575" s="1">
        <v>22.981</v>
      </c>
      <c r="P3575" s="1">
        <v>117.719</v>
      </c>
      <c r="AD3575" s="1">
        <v>609.7</v>
      </c>
      <c r="AE3575" s="1">
        <v>22.981</v>
      </c>
    </row>
    <row r="3576" spans="1:31">
      <c r="A3576" t="s">
        <v>90</v>
      </c>
      <c r="B3576">
        <v>29</v>
      </c>
      <c r="C3576" t="s">
        <v>168</v>
      </c>
      <c r="D3576" t="s">
        <v>140</v>
      </c>
      <c r="E3576" t="s">
        <v>21</v>
      </c>
      <c r="F3576">
        <v>70</v>
      </c>
      <c r="G3576" t="s">
        <v>43</v>
      </c>
      <c r="H3576" t="s">
        <v>123</v>
      </c>
      <c r="I3576" t="s">
        <v>55</v>
      </c>
      <c r="J3576">
        <v>4.9</v>
      </c>
      <c r="K3576" t="s">
        <v>76</v>
      </c>
      <c r="L3576" t="s">
        <v>56</v>
      </c>
      <c r="M3576" s="1">
        <v>70</v>
      </c>
      <c r="N3576" s="1">
        <v>91</v>
      </c>
      <c r="O3576" s="1">
        <v>3.43</v>
      </c>
      <c r="P3576" s="1">
        <v>17.57</v>
      </c>
      <c r="AD3576" s="1">
        <v>91</v>
      </c>
      <c r="AE3576" s="1">
        <v>3.43</v>
      </c>
    </row>
    <row r="3577" spans="1:31">
      <c r="A3577" t="s">
        <v>18</v>
      </c>
      <c r="B3577">
        <v>61</v>
      </c>
      <c r="C3577" t="s">
        <v>168</v>
      </c>
      <c r="D3577" t="s">
        <v>62</v>
      </c>
      <c r="E3577" t="s">
        <v>63</v>
      </c>
      <c r="F3577">
        <v>95</v>
      </c>
      <c r="G3577" t="s">
        <v>43</v>
      </c>
      <c r="H3577" t="s">
        <v>89</v>
      </c>
      <c r="I3577" t="s">
        <v>55</v>
      </c>
      <c r="J3577">
        <v>3.7</v>
      </c>
      <c r="K3577" t="s">
        <v>25</v>
      </c>
      <c r="L3577" t="s">
        <v>77</v>
      </c>
      <c r="M3577" s="1">
        <v>760</v>
      </c>
      <c r="N3577" s="1">
        <v>988</v>
      </c>
      <c r="O3577" s="1">
        <v>28.12</v>
      </c>
      <c r="P3577" s="1">
        <v>199.88</v>
      </c>
      <c r="AD3577" s="1">
        <v>988</v>
      </c>
      <c r="AE3577" s="1">
        <v>28.12</v>
      </c>
    </row>
    <row r="3578" spans="1:31">
      <c r="A3578" t="s">
        <v>28</v>
      </c>
      <c r="B3578">
        <v>29</v>
      </c>
      <c r="C3578" t="s">
        <v>168</v>
      </c>
      <c r="D3578" t="s">
        <v>153</v>
      </c>
      <c r="E3578" t="s">
        <v>42</v>
      </c>
      <c r="F3578">
        <v>24</v>
      </c>
      <c r="G3578" t="s">
        <v>22</v>
      </c>
      <c r="H3578" t="s">
        <v>150</v>
      </c>
      <c r="I3578" t="s">
        <v>36</v>
      </c>
      <c r="J3578">
        <v>3</v>
      </c>
      <c r="K3578" t="s">
        <v>25</v>
      </c>
      <c r="L3578" t="s">
        <v>77</v>
      </c>
      <c r="M3578" s="1">
        <v>72</v>
      </c>
      <c r="N3578" s="1">
        <v>93.6</v>
      </c>
      <c r="O3578" s="1">
        <v>2.16</v>
      </c>
      <c r="P3578" s="1">
        <v>19.44</v>
      </c>
      <c r="AD3578" s="1">
        <v>93.6</v>
      </c>
      <c r="AE3578" s="1">
        <v>2.16</v>
      </c>
    </row>
    <row r="3579" spans="1:31">
      <c r="A3579" t="s">
        <v>67</v>
      </c>
      <c r="B3579">
        <v>66</v>
      </c>
      <c r="C3579" t="s">
        <v>168</v>
      </c>
      <c r="D3579" t="s">
        <v>149</v>
      </c>
      <c r="E3579" t="s">
        <v>69</v>
      </c>
      <c r="F3579">
        <v>35</v>
      </c>
      <c r="G3579" t="s">
        <v>35</v>
      </c>
      <c r="H3579" t="s">
        <v>150</v>
      </c>
      <c r="I3579" t="s">
        <v>24</v>
      </c>
      <c r="J3579">
        <v>2.6</v>
      </c>
      <c r="K3579" t="s">
        <v>76</v>
      </c>
      <c r="L3579" t="s">
        <v>38</v>
      </c>
      <c r="M3579" s="1">
        <v>70</v>
      </c>
      <c r="N3579" s="1">
        <v>91</v>
      </c>
      <c r="O3579" s="1">
        <v>1.82</v>
      </c>
      <c r="P3579" s="1">
        <v>19.18</v>
      </c>
      <c r="AD3579" s="1">
        <v>91</v>
      </c>
      <c r="AE3579" s="1">
        <v>1.82</v>
      </c>
    </row>
    <row r="3580" spans="1:31">
      <c r="A3580" t="s">
        <v>158</v>
      </c>
      <c r="B3580">
        <v>46</v>
      </c>
      <c r="C3580" t="s">
        <v>168</v>
      </c>
      <c r="D3580" t="s">
        <v>74</v>
      </c>
      <c r="E3580" t="s">
        <v>42</v>
      </c>
      <c r="F3580">
        <v>22</v>
      </c>
      <c r="G3580" t="s">
        <v>22</v>
      </c>
      <c r="H3580" t="s">
        <v>81</v>
      </c>
      <c r="I3580" t="s">
        <v>24</v>
      </c>
      <c r="J3580">
        <v>2.6</v>
      </c>
      <c r="K3580" t="s">
        <v>76</v>
      </c>
      <c r="L3580" t="s">
        <v>56</v>
      </c>
      <c r="M3580" s="1">
        <v>88</v>
      </c>
      <c r="N3580" s="1">
        <v>114.4</v>
      </c>
      <c r="O3580" s="1">
        <v>2.288</v>
      </c>
      <c r="P3580" s="1">
        <v>24.112</v>
      </c>
      <c r="AD3580" s="1">
        <v>114.4</v>
      </c>
      <c r="AE3580" s="1">
        <v>2.288</v>
      </c>
    </row>
    <row r="3581" spans="1:31">
      <c r="A3581" t="s">
        <v>132</v>
      </c>
      <c r="B3581">
        <v>34</v>
      </c>
      <c r="C3581" t="s">
        <v>168</v>
      </c>
      <c r="D3581" t="s">
        <v>135</v>
      </c>
      <c r="E3581" t="s">
        <v>69</v>
      </c>
      <c r="F3581">
        <v>66</v>
      </c>
      <c r="G3581" t="s">
        <v>22</v>
      </c>
      <c r="H3581" t="s">
        <v>81</v>
      </c>
      <c r="I3581" t="s">
        <v>55</v>
      </c>
      <c r="J3581">
        <v>4.8</v>
      </c>
      <c r="K3581" t="s">
        <v>37</v>
      </c>
      <c r="L3581" t="s">
        <v>104</v>
      </c>
      <c r="M3581" s="1">
        <v>132</v>
      </c>
      <c r="N3581" s="1">
        <v>171.6</v>
      </c>
      <c r="O3581" s="1">
        <v>6.336</v>
      </c>
      <c r="P3581" s="1">
        <v>33.264</v>
      </c>
      <c r="AD3581" s="1">
        <v>171.6</v>
      </c>
      <c r="AE3581" s="1">
        <v>6.336</v>
      </c>
    </row>
    <row r="3582" spans="1:31">
      <c r="A3582" t="s">
        <v>87</v>
      </c>
      <c r="B3582">
        <v>51</v>
      </c>
      <c r="C3582" t="s">
        <v>168</v>
      </c>
      <c r="D3582" t="s">
        <v>20</v>
      </c>
      <c r="E3582" t="s">
        <v>21</v>
      </c>
      <c r="F3582">
        <v>83</v>
      </c>
      <c r="G3582" t="s">
        <v>43</v>
      </c>
      <c r="H3582" t="s">
        <v>152</v>
      </c>
      <c r="I3582" t="s">
        <v>52</v>
      </c>
      <c r="J3582">
        <v>3.2</v>
      </c>
      <c r="K3582" t="s">
        <v>31</v>
      </c>
      <c r="L3582" t="s">
        <v>77</v>
      </c>
      <c r="M3582" s="1">
        <v>415</v>
      </c>
      <c r="N3582" s="1">
        <v>539.5</v>
      </c>
      <c r="O3582" s="1">
        <v>13.28</v>
      </c>
      <c r="P3582" s="1">
        <v>111.22</v>
      </c>
      <c r="AD3582" s="1">
        <v>539.5</v>
      </c>
      <c r="AE3582" s="1">
        <v>13.28</v>
      </c>
    </row>
    <row r="3583" spans="1:31">
      <c r="A3583" t="s">
        <v>158</v>
      </c>
      <c r="B3583">
        <v>26</v>
      </c>
      <c r="C3583" t="s">
        <v>168</v>
      </c>
      <c r="D3583" t="s">
        <v>88</v>
      </c>
      <c r="E3583" t="s">
        <v>21</v>
      </c>
      <c r="F3583">
        <v>95</v>
      </c>
      <c r="G3583" t="s">
        <v>43</v>
      </c>
      <c r="H3583" t="s">
        <v>136</v>
      </c>
      <c r="I3583" t="s">
        <v>55</v>
      </c>
      <c r="J3583">
        <v>4.9</v>
      </c>
      <c r="K3583" t="s">
        <v>37</v>
      </c>
      <c r="L3583" t="s">
        <v>38</v>
      </c>
      <c r="M3583" s="1">
        <v>760</v>
      </c>
      <c r="N3583" s="1">
        <v>988</v>
      </c>
      <c r="O3583" s="1">
        <v>37.24</v>
      </c>
      <c r="P3583" s="1">
        <v>190.76</v>
      </c>
      <c r="AD3583" s="1">
        <v>988</v>
      </c>
      <c r="AE3583" s="1">
        <v>37.24</v>
      </c>
    </row>
    <row r="3584" spans="1:31">
      <c r="A3584" t="s">
        <v>108</v>
      </c>
      <c r="B3584">
        <v>23</v>
      </c>
      <c r="C3584" t="s">
        <v>168</v>
      </c>
      <c r="D3584" t="s">
        <v>59</v>
      </c>
      <c r="E3584" t="s">
        <v>21</v>
      </c>
      <c r="F3584">
        <v>41</v>
      </c>
      <c r="G3584" t="s">
        <v>35</v>
      </c>
      <c r="H3584" t="s">
        <v>133</v>
      </c>
      <c r="I3584" t="s">
        <v>52</v>
      </c>
      <c r="J3584">
        <v>3.4</v>
      </c>
      <c r="K3584" t="s">
        <v>44</v>
      </c>
      <c r="L3584" t="s">
        <v>48</v>
      </c>
      <c r="M3584" s="1">
        <v>205</v>
      </c>
      <c r="N3584" s="1">
        <v>266.5</v>
      </c>
      <c r="O3584" s="1">
        <v>6.97</v>
      </c>
      <c r="P3584" s="1">
        <v>54.53</v>
      </c>
      <c r="AD3584" s="1">
        <v>266.5</v>
      </c>
      <c r="AE3584" s="1">
        <v>6.97</v>
      </c>
    </row>
    <row r="3585" spans="1:31">
      <c r="A3585" t="s">
        <v>132</v>
      </c>
      <c r="B3585">
        <v>52</v>
      </c>
      <c r="C3585" t="s">
        <v>168</v>
      </c>
      <c r="D3585" t="s">
        <v>20</v>
      </c>
      <c r="E3585" t="s">
        <v>21</v>
      </c>
      <c r="F3585">
        <v>77</v>
      </c>
      <c r="G3585" t="s">
        <v>22</v>
      </c>
      <c r="H3585" t="s">
        <v>125</v>
      </c>
      <c r="I3585" t="s">
        <v>52</v>
      </c>
      <c r="J3585">
        <v>2.7</v>
      </c>
      <c r="K3585" t="s">
        <v>37</v>
      </c>
      <c r="L3585" t="s">
        <v>104</v>
      </c>
      <c r="M3585" s="1">
        <v>385</v>
      </c>
      <c r="N3585" s="1">
        <v>500.5</v>
      </c>
      <c r="O3585" s="1">
        <v>10.395</v>
      </c>
      <c r="P3585" s="1">
        <v>105.105</v>
      </c>
      <c r="AD3585" s="1">
        <v>500.5</v>
      </c>
      <c r="AE3585" s="1">
        <v>10.395</v>
      </c>
    </row>
    <row r="3586" spans="1:31">
      <c r="A3586" t="s">
        <v>113</v>
      </c>
      <c r="B3586">
        <v>39</v>
      </c>
      <c r="C3586" t="s">
        <v>168</v>
      </c>
      <c r="D3586" t="s">
        <v>50</v>
      </c>
      <c r="E3586" t="s">
        <v>42</v>
      </c>
      <c r="F3586">
        <v>52</v>
      </c>
      <c r="G3586" t="s">
        <v>22</v>
      </c>
      <c r="H3586" t="s">
        <v>141</v>
      </c>
      <c r="I3586" t="s">
        <v>55</v>
      </c>
      <c r="J3586">
        <v>4.8</v>
      </c>
      <c r="K3586" t="s">
        <v>92</v>
      </c>
      <c r="L3586" t="s">
        <v>94</v>
      </c>
      <c r="M3586" s="1">
        <v>364</v>
      </c>
      <c r="N3586" s="1">
        <v>473.2</v>
      </c>
      <c r="O3586" s="1">
        <v>17.472</v>
      </c>
      <c r="P3586" s="1">
        <v>91.728</v>
      </c>
      <c r="AD3586" s="1">
        <v>473.2</v>
      </c>
      <c r="AE3586" s="1">
        <v>17.472</v>
      </c>
    </row>
    <row r="3587" spans="1:31">
      <c r="A3587" t="s">
        <v>90</v>
      </c>
      <c r="B3587">
        <v>39</v>
      </c>
      <c r="C3587" t="s">
        <v>168</v>
      </c>
      <c r="D3587" t="s">
        <v>159</v>
      </c>
      <c r="E3587" t="s">
        <v>69</v>
      </c>
      <c r="F3587">
        <v>41</v>
      </c>
      <c r="G3587" t="s">
        <v>98</v>
      </c>
      <c r="H3587" t="s">
        <v>23</v>
      </c>
      <c r="I3587" t="s">
        <v>24</v>
      </c>
      <c r="J3587">
        <v>4.1</v>
      </c>
      <c r="K3587" t="s">
        <v>25</v>
      </c>
      <c r="L3587" t="s">
        <v>77</v>
      </c>
      <c r="M3587" s="1">
        <v>82</v>
      </c>
      <c r="N3587" s="1">
        <v>106.6</v>
      </c>
      <c r="O3587" s="1">
        <v>3.362</v>
      </c>
      <c r="P3587" s="1">
        <v>21.238</v>
      </c>
      <c r="AD3587" s="1">
        <v>106.6</v>
      </c>
      <c r="AE3587" s="1">
        <v>3.362</v>
      </c>
    </row>
    <row r="3588" spans="1:31">
      <c r="A3588" t="s">
        <v>151</v>
      </c>
      <c r="B3588">
        <v>33</v>
      </c>
      <c r="C3588" t="s">
        <v>168</v>
      </c>
      <c r="D3588" t="s">
        <v>117</v>
      </c>
      <c r="E3588" t="s">
        <v>21</v>
      </c>
      <c r="F3588">
        <v>28</v>
      </c>
      <c r="G3588" t="s">
        <v>43</v>
      </c>
      <c r="H3588" t="s">
        <v>150</v>
      </c>
      <c r="I3588" t="s">
        <v>24</v>
      </c>
      <c r="J3588">
        <v>4.6</v>
      </c>
      <c r="K3588" t="s">
        <v>44</v>
      </c>
      <c r="L3588" t="s">
        <v>77</v>
      </c>
      <c r="M3588" s="1">
        <v>112</v>
      </c>
      <c r="N3588" s="1">
        <v>145.6</v>
      </c>
      <c r="O3588" s="1">
        <v>5.152</v>
      </c>
      <c r="P3588" s="1">
        <v>28.448</v>
      </c>
      <c r="AD3588" s="1">
        <v>145.6</v>
      </c>
      <c r="AE3588" s="1">
        <v>5.152</v>
      </c>
    </row>
    <row r="3589" spans="1:31">
      <c r="A3589" t="s">
        <v>157</v>
      </c>
      <c r="B3589">
        <v>33</v>
      </c>
      <c r="C3589" t="s">
        <v>168</v>
      </c>
      <c r="D3589" t="s">
        <v>29</v>
      </c>
      <c r="E3589" t="s">
        <v>21</v>
      </c>
      <c r="F3589">
        <v>90</v>
      </c>
      <c r="G3589" t="s">
        <v>35</v>
      </c>
      <c r="H3589" t="s">
        <v>89</v>
      </c>
      <c r="I3589" t="s">
        <v>52</v>
      </c>
      <c r="J3589">
        <v>4.4</v>
      </c>
      <c r="K3589" t="s">
        <v>92</v>
      </c>
      <c r="L3589" t="s">
        <v>48</v>
      </c>
      <c r="M3589" s="1">
        <v>360</v>
      </c>
      <c r="N3589" s="1">
        <v>468</v>
      </c>
      <c r="O3589" s="1">
        <v>15.84</v>
      </c>
      <c r="P3589" s="1">
        <v>92.16</v>
      </c>
      <c r="AD3589" s="1">
        <v>468</v>
      </c>
      <c r="AE3589" s="1">
        <v>15.84</v>
      </c>
    </row>
    <row r="3590" spans="1:31">
      <c r="A3590" t="s">
        <v>167</v>
      </c>
      <c r="B3590">
        <v>23</v>
      </c>
      <c r="C3590" t="s">
        <v>168</v>
      </c>
      <c r="D3590" t="s">
        <v>96</v>
      </c>
      <c r="E3590" t="s">
        <v>69</v>
      </c>
      <c r="F3590">
        <v>55</v>
      </c>
      <c r="G3590" t="s">
        <v>43</v>
      </c>
      <c r="H3590" t="s">
        <v>152</v>
      </c>
      <c r="I3590" t="s">
        <v>36</v>
      </c>
      <c r="J3590">
        <v>3.5</v>
      </c>
      <c r="K3590" t="s">
        <v>31</v>
      </c>
      <c r="L3590" t="s">
        <v>48</v>
      </c>
      <c r="M3590" s="1">
        <v>55</v>
      </c>
      <c r="N3590" s="1">
        <v>71.5</v>
      </c>
      <c r="O3590" s="1">
        <v>1.925</v>
      </c>
      <c r="P3590" s="1">
        <v>14.575</v>
      </c>
      <c r="AD3590" s="1">
        <v>71.5</v>
      </c>
      <c r="AE3590" s="1">
        <v>1.925</v>
      </c>
    </row>
    <row r="3591" spans="1:31">
      <c r="A3591" t="s">
        <v>87</v>
      </c>
      <c r="B3591">
        <v>31</v>
      </c>
      <c r="C3591" t="s">
        <v>168</v>
      </c>
      <c r="D3591" t="s">
        <v>149</v>
      </c>
      <c r="E3591" t="s">
        <v>69</v>
      </c>
      <c r="F3591">
        <v>73</v>
      </c>
      <c r="G3591" t="s">
        <v>43</v>
      </c>
      <c r="H3591" t="s">
        <v>160</v>
      </c>
      <c r="I3591" t="s">
        <v>36</v>
      </c>
      <c r="J3591">
        <v>4.8</v>
      </c>
      <c r="K3591" t="s">
        <v>31</v>
      </c>
      <c r="L3591" t="s">
        <v>104</v>
      </c>
      <c r="M3591" s="1">
        <v>146</v>
      </c>
      <c r="N3591" s="1">
        <v>189.8</v>
      </c>
      <c r="O3591" s="1">
        <v>7.008</v>
      </c>
      <c r="P3591" s="1">
        <v>36.792</v>
      </c>
      <c r="AD3591" s="1">
        <v>189.8</v>
      </c>
      <c r="AE3591" s="1">
        <v>7.008</v>
      </c>
    </row>
    <row r="3592" spans="1:31">
      <c r="A3592" t="s">
        <v>163</v>
      </c>
      <c r="B3592">
        <v>27</v>
      </c>
      <c r="C3592" t="s">
        <v>168</v>
      </c>
      <c r="D3592" t="s">
        <v>88</v>
      </c>
      <c r="E3592" t="s">
        <v>21</v>
      </c>
      <c r="F3592">
        <v>87</v>
      </c>
      <c r="G3592" t="s">
        <v>43</v>
      </c>
      <c r="H3592" t="s">
        <v>23</v>
      </c>
      <c r="I3592" t="s">
        <v>55</v>
      </c>
      <c r="J3592">
        <v>2.9</v>
      </c>
      <c r="K3592" t="s">
        <v>25</v>
      </c>
      <c r="L3592" t="s">
        <v>104</v>
      </c>
      <c r="M3592" s="1">
        <v>696</v>
      </c>
      <c r="N3592" s="1">
        <v>904.8</v>
      </c>
      <c r="O3592" s="1">
        <v>20.184</v>
      </c>
      <c r="P3592" s="1">
        <v>188.616</v>
      </c>
      <c r="AD3592" s="1">
        <v>904.8</v>
      </c>
      <c r="AE3592" s="1">
        <v>20.184</v>
      </c>
    </row>
    <row r="3593" spans="1:31">
      <c r="A3593" t="s">
        <v>163</v>
      </c>
      <c r="B3593">
        <v>48</v>
      </c>
      <c r="C3593" t="s">
        <v>168</v>
      </c>
      <c r="D3593" t="s">
        <v>114</v>
      </c>
      <c r="E3593" t="s">
        <v>63</v>
      </c>
      <c r="F3593">
        <v>89</v>
      </c>
      <c r="G3593" t="s">
        <v>43</v>
      </c>
      <c r="H3593" t="s">
        <v>85</v>
      </c>
      <c r="I3593" t="s">
        <v>24</v>
      </c>
      <c r="J3593">
        <v>3.2</v>
      </c>
      <c r="K3593" t="s">
        <v>76</v>
      </c>
      <c r="L3593" t="s">
        <v>56</v>
      </c>
      <c r="M3593" s="1">
        <v>623</v>
      </c>
      <c r="N3593" s="1">
        <v>809.9</v>
      </c>
      <c r="O3593" s="1">
        <v>19.936</v>
      </c>
      <c r="P3593" s="1">
        <v>166.964</v>
      </c>
      <c r="AD3593" s="1">
        <v>809.9</v>
      </c>
      <c r="AE3593" s="1">
        <v>19.936</v>
      </c>
    </row>
    <row r="3594" spans="1:31">
      <c r="A3594" t="s">
        <v>142</v>
      </c>
      <c r="B3594">
        <v>61</v>
      </c>
      <c r="C3594" t="s">
        <v>168</v>
      </c>
      <c r="D3594" t="s">
        <v>153</v>
      </c>
      <c r="E3594" t="s">
        <v>42</v>
      </c>
      <c r="F3594">
        <v>82</v>
      </c>
      <c r="G3594" t="s">
        <v>22</v>
      </c>
      <c r="H3594" t="s">
        <v>99</v>
      </c>
      <c r="I3594" t="s">
        <v>36</v>
      </c>
      <c r="J3594">
        <v>4.4</v>
      </c>
      <c r="K3594" t="s">
        <v>25</v>
      </c>
      <c r="L3594" t="s">
        <v>26</v>
      </c>
      <c r="M3594" s="1">
        <v>246</v>
      </c>
      <c r="N3594" s="1">
        <v>319.8</v>
      </c>
      <c r="O3594" s="1">
        <v>10.824</v>
      </c>
      <c r="P3594" s="1">
        <v>62.976</v>
      </c>
      <c r="AD3594" s="1">
        <v>319.8</v>
      </c>
      <c r="AE3594" s="1">
        <v>10.824</v>
      </c>
    </row>
    <row r="3595" spans="1:31">
      <c r="A3595" t="s">
        <v>49</v>
      </c>
      <c r="B3595">
        <v>63</v>
      </c>
      <c r="C3595" t="s">
        <v>168</v>
      </c>
      <c r="D3595" t="s">
        <v>41</v>
      </c>
      <c r="E3595" t="s">
        <v>42</v>
      </c>
      <c r="F3595">
        <v>80</v>
      </c>
      <c r="G3595" t="s">
        <v>43</v>
      </c>
      <c r="H3595" t="s">
        <v>100</v>
      </c>
      <c r="I3595" t="s">
        <v>36</v>
      </c>
      <c r="J3595">
        <v>4.6</v>
      </c>
      <c r="K3595" t="s">
        <v>44</v>
      </c>
      <c r="L3595" t="s">
        <v>94</v>
      </c>
      <c r="M3595" s="1">
        <v>240</v>
      </c>
      <c r="N3595" s="1">
        <v>312</v>
      </c>
      <c r="O3595" s="1">
        <v>11.04</v>
      </c>
      <c r="P3595" s="1">
        <v>60.96</v>
      </c>
      <c r="AD3595" s="1">
        <v>312</v>
      </c>
      <c r="AE3595" s="1">
        <v>11.04</v>
      </c>
    </row>
    <row r="3596" spans="1:31">
      <c r="A3596" t="s">
        <v>95</v>
      </c>
      <c r="B3596">
        <v>19</v>
      </c>
      <c r="C3596" t="s">
        <v>168</v>
      </c>
      <c r="D3596" t="s">
        <v>135</v>
      </c>
      <c r="E3596" t="s">
        <v>69</v>
      </c>
      <c r="F3596">
        <v>87</v>
      </c>
      <c r="G3596" t="s">
        <v>22</v>
      </c>
      <c r="H3596" t="s">
        <v>60</v>
      </c>
      <c r="I3596" t="s">
        <v>52</v>
      </c>
      <c r="J3596">
        <v>2.6</v>
      </c>
      <c r="K3596" t="s">
        <v>25</v>
      </c>
      <c r="L3596" t="s">
        <v>56</v>
      </c>
      <c r="M3596" s="1">
        <v>174</v>
      </c>
      <c r="N3596" s="1">
        <v>226.2</v>
      </c>
      <c r="O3596" s="1">
        <v>4.524</v>
      </c>
      <c r="P3596" s="1">
        <v>47.676</v>
      </c>
      <c r="AD3596" s="1">
        <v>226.2</v>
      </c>
      <c r="AE3596" s="1">
        <v>4.524</v>
      </c>
    </row>
    <row r="3597" spans="1:31">
      <c r="A3597" t="s">
        <v>163</v>
      </c>
      <c r="B3597">
        <v>21</v>
      </c>
      <c r="C3597" t="s">
        <v>168</v>
      </c>
      <c r="D3597" t="s">
        <v>20</v>
      </c>
      <c r="E3597" t="s">
        <v>21</v>
      </c>
      <c r="F3597">
        <v>41</v>
      </c>
      <c r="G3597" t="s">
        <v>43</v>
      </c>
      <c r="H3597" t="s">
        <v>89</v>
      </c>
      <c r="I3597" t="s">
        <v>36</v>
      </c>
      <c r="J3597">
        <v>3.1</v>
      </c>
      <c r="K3597" t="s">
        <v>44</v>
      </c>
      <c r="L3597" t="s">
        <v>48</v>
      </c>
      <c r="M3597" s="1">
        <v>205</v>
      </c>
      <c r="N3597" s="1">
        <v>266.5</v>
      </c>
      <c r="O3597" s="1">
        <v>6.355</v>
      </c>
      <c r="P3597" s="1">
        <v>55.145</v>
      </c>
      <c r="AD3597" s="1">
        <v>266.5</v>
      </c>
      <c r="AE3597" s="1">
        <v>6.355</v>
      </c>
    </row>
    <row r="3598" spans="1:31">
      <c r="A3598" t="s">
        <v>146</v>
      </c>
      <c r="B3598">
        <v>28</v>
      </c>
      <c r="C3598" t="s">
        <v>168</v>
      </c>
      <c r="D3598" t="s">
        <v>117</v>
      </c>
      <c r="E3598" t="s">
        <v>21</v>
      </c>
      <c r="F3598">
        <v>83</v>
      </c>
      <c r="G3598" t="s">
        <v>43</v>
      </c>
      <c r="H3598" t="s">
        <v>60</v>
      </c>
      <c r="I3598" t="s">
        <v>36</v>
      </c>
      <c r="J3598">
        <v>4.3</v>
      </c>
      <c r="K3598" t="s">
        <v>31</v>
      </c>
      <c r="L3598" t="s">
        <v>26</v>
      </c>
      <c r="M3598" s="1">
        <v>332</v>
      </c>
      <c r="N3598" s="1">
        <v>431.6</v>
      </c>
      <c r="O3598" s="1">
        <v>14.276</v>
      </c>
      <c r="P3598" s="1">
        <v>85.324</v>
      </c>
      <c r="AD3598" s="1">
        <v>431.6</v>
      </c>
      <c r="AE3598" s="1">
        <v>14.276</v>
      </c>
    </row>
    <row r="3599" spans="1:31">
      <c r="A3599" t="s">
        <v>145</v>
      </c>
      <c r="B3599">
        <v>29</v>
      </c>
      <c r="C3599" t="s">
        <v>168</v>
      </c>
      <c r="D3599" t="s">
        <v>96</v>
      </c>
      <c r="E3599" t="s">
        <v>69</v>
      </c>
      <c r="F3599">
        <v>71</v>
      </c>
      <c r="G3599" t="s">
        <v>43</v>
      </c>
      <c r="H3599" t="s">
        <v>30</v>
      </c>
      <c r="I3599" t="s">
        <v>52</v>
      </c>
      <c r="J3599">
        <v>3.1</v>
      </c>
      <c r="K3599" t="s">
        <v>76</v>
      </c>
      <c r="L3599" t="s">
        <v>56</v>
      </c>
      <c r="M3599" s="1">
        <v>71</v>
      </c>
      <c r="N3599" s="1">
        <v>92.3</v>
      </c>
      <c r="O3599" s="1">
        <v>2.201</v>
      </c>
      <c r="P3599" s="1">
        <v>19.099</v>
      </c>
      <c r="AD3599" s="1">
        <v>92.3</v>
      </c>
      <c r="AE3599" s="1">
        <v>2.201</v>
      </c>
    </row>
    <row r="3600" spans="1:31">
      <c r="A3600" t="s">
        <v>155</v>
      </c>
      <c r="B3600">
        <v>23</v>
      </c>
      <c r="C3600" t="s">
        <v>168</v>
      </c>
      <c r="D3600" t="s">
        <v>117</v>
      </c>
      <c r="E3600" t="s">
        <v>21</v>
      </c>
      <c r="F3600">
        <v>76</v>
      </c>
      <c r="G3600" t="s">
        <v>98</v>
      </c>
      <c r="H3600" t="s">
        <v>75</v>
      </c>
      <c r="I3600" t="s">
        <v>36</v>
      </c>
      <c r="J3600">
        <v>4.6</v>
      </c>
      <c r="K3600" t="s">
        <v>76</v>
      </c>
      <c r="L3600" t="s">
        <v>77</v>
      </c>
      <c r="M3600" s="1">
        <v>304</v>
      </c>
      <c r="N3600" s="1">
        <v>395.2</v>
      </c>
      <c r="O3600" s="1">
        <v>13.984</v>
      </c>
      <c r="P3600" s="1">
        <v>77.216</v>
      </c>
      <c r="AD3600" s="1">
        <v>395.2</v>
      </c>
      <c r="AE3600" s="1">
        <v>13.984</v>
      </c>
    </row>
    <row r="3601" spans="1:31">
      <c r="A3601" t="s">
        <v>126</v>
      </c>
      <c r="B3601">
        <v>37</v>
      </c>
      <c r="C3601" t="s">
        <v>168</v>
      </c>
      <c r="D3601" t="s">
        <v>135</v>
      </c>
      <c r="E3601" t="s">
        <v>69</v>
      </c>
      <c r="F3601">
        <v>34</v>
      </c>
      <c r="G3601" t="s">
        <v>35</v>
      </c>
      <c r="H3601" t="s">
        <v>109</v>
      </c>
      <c r="I3601" t="s">
        <v>36</v>
      </c>
      <c r="J3601">
        <v>4.6</v>
      </c>
      <c r="K3601" t="s">
        <v>31</v>
      </c>
      <c r="L3601" t="s">
        <v>38</v>
      </c>
      <c r="M3601" s="1">
        <v>68</v>
      </c>
      <c r="N3601" s="1">
        <v>88.4</v>
      </c>
      <c r="O3601" s="1">
        <v>3.128</v>
      </c>
      <c r="P3601" s="1">
        <v>17.272</v>
      </c>
      <c r="AD3601" s="1">
        <v>88.4</v>
      </c>
      <c r="AE3601" s="1">
        <v>3.128</v>
      </c>
    </row>
    <row r="3602" spans="1:31">
      <c r="A3602" t="s">
        <v>146</v>
      </c>
      <c r="B3602">
        <v>67</v>
      </c>
      <c r="C3602" t="s">
        <v>168</v>
      </c>
      <c r="D3602" t="s">
        <v>88</v>
      </c>
      <c r="E3602" t="s">
        <v>21</v>
      </c>
      <c r="F3602">
        <v>81</v>
      </c>
      <c r="G3602" t="s">
        <v>98</v>
      </c>
      <c r="H3602" t="s">
        <v>81</v>
      </c>
      <c r="I3602" t="s">
        <v>36</v>
      </c>
      <c r="J3602">
        <v>2.7</v>
      </c>
      <c r="K3602" t="s">
        <v>31</v>
      </c>
      <c r="L3602" t="s">
        <v>77</v>
      </c>
      <c r="M3602" s="1">
        <v>648</v>
      </c>
      <c r="N3602" s="1">
        <v>842.4</v>
      </c>
      <c r="O3602" s="1">
        <v>17.496</v>
      </c>
      <c r="P3602" s="1">
        <v>176.904</v>
      </c>
      <c r="AD3602" s="1">
        <v>842.4</v>
      </c>
      <c r="AE3602" s="1">
        <v>17.496</v>
      </c>
    </row>
    <row r="3603" spans="1:31">
      <c r="A3603" t="s">
        <v>106</v>
      </c>
      <c r="B3603">
        <v>34</v>
      </c>
      <c r="C3603" t="s">
        <v>168</v>
      </c>
      <c r="D3603" t="s">
        <v>129</v>
      </c>
      <c r="E3603" t="s">
        <v>21</v>
      </c>
      <c r="F3603">
        <v>47</v>
      </c>
      <c r="G3603" t="s">
        <v>43</v>
      </c>
      <c r="H3603" t="s">
        <v>141</v>
      </c>
      <c r="I3603" t="s">
        <v>52</v>
      </c>
      <c r="J3603">
        <v>3</v>
      </c>
      <c r="K3603" t="s">
        <v>44</v>
      </c>
      <c r="L3603" t="s">
        <v>94</v>
      </c>
      <c r="M3603" s="1">
        <v>94</v>
      </c>
      <c r="N3603" s="1">
        <v>122.2</v>
      </c>
      <c r="O3603" s="1">
        <v>2.82</v>
      </c>
      <c r="P3603" s="1">
        <v>25.38</v>
      </c>
      <c r="AD3603" s="1">
        <v>122.2</v>
      </c>
      <c r="AE3603" s="1">
        <v>2.82</v>
      </c>
    </row>
    <row r="3604" spans="1:31">
      <c r="A3604" t="s">
        <v>49</v>
      </c>
      <c r="B3604">
        <v>58</v>
      </c>
      <c r="C3604" t="s">
        <v>168</v>
      </c>
      <c r="D3604" t="s">
        <v>93</v>
      </c>
      <c r="E3604" t="s">
        <v>21</v>
      </c>
      <c r="F3604">
        <v>36</v>
      </c>
      <c r="G3604" t="s">
        <v>35</v>
      </c>
      <c r="H3604" t="s">
        <v>152</v>
      </c>
      <c r="I3604" t="s">
        <v>52</v>
      </c>
      <c r="J3604">
        <v>3.3</v>
      </c>
      <c r="K3604" t="s">
        <v>92</v>
      </c>
      <c r="L3604" t="s">
        <v>56</v>
      </c>
      <c r="M3604" s="1">
        <v>216</v>
      </c>
      <c r="N3604" s="1">
        <v>280.8</v>
      </c>
      <c r="O3604" s="1">
        <v>7.128</v>
      </c>
      <c r="P3604" s="1">
        <v>57.672</v>
      </c>
      <c r="AD3604" s="1">
        <v>280.8</v>
      </c>
      <c r="AE3604" s="1">
        <v>7.128</v>
      </c>
    </row>
    <row r="3605" spans="1:31">
      <c r="A3605" t="s">
        <v>58</v>
      </c>
      <c r="B3605">
        <v>45</v>
      </c>
      <c r="C3605" t="s">
        <v>168</v>
      </c>
      <c r="D3605" t="s">
        <v>34</v>
      </c>
      <c r="E3605" t="s">
        <v>21</v>
      </c>
      <c r="F3605">
        <v>51</v>
      </c>
      <c r="G3605" t="s">
        <v>43</v>
      </c>
      <c r="H3605" t="s">
        <v>85</v>
      </c>
      <c r="I3605" t="s">
        <v>36</v>
      </c>
      <c r="J3605">
        <v>2.7</v>
      </c>
      <c r="K3605" t="s">
        <v>31</v>
      </c>
      <c r="L3605" t="s">
        <v>38</v>
      </c>
      <c r="M3605" s="1">
        <v>357</v>
      </c>
      <c r="N3605" s="1">
        <v>464.1</v>
      </c>
      <c r="O3605" s="1">
        <v>9.639</v>
      </c>
      <c r="P3605" s="1">
        <v>97.461</v>
      </c>
      <c r="AD3605" s="1">
        <v>464.1</v>
      </c>
      <c r="AE3605" s="1">
        <v>9.639</v>
      </c>
    </row>
    <row r="3606" spans="1:31">
      <c r="A3606" t="s">
        <v>58</v>
      </c>
      <c r="B3606">
        <v>63</v>
      </c>
      <c r="C3606" t="s">
        <v>168</v>
      </c>
      <c r="D3606" t="s">
        <v>117</v>
      </c>
      <c r="E3606" t="s">
        <v>21</v>
      </c>
      <c r="F3606">
        <v>86</v>
      </c>
      <c r="G3606" t="s">
        <v>43</v>
      </c>
      <c r="H3606" t="s">
        <v>136</v>
      </c>
      <c r="I3606" t="s">
        <v>55</v>
      </c>
      <c r="J3606">
        <v>3.3</v>
      </c>
      <c r="K3606" t="s">
        <v>92</v>
      </c>
      <c r="L3606" t="s">
        <v>48</v>
      </c>
      <c r="M3606" s="1">
        <v>344</v>
      </c>
      <c r="N3606" s="1">
        <v>447.2</v>
      </c>
      <c r="O3606" s="1">
        <v>11.352</v>
      </c>
      <c r="P3606" s="1">
        <v>91.848</v>
      </c>
      <c r="AD3606" s="1">
        <v>447.2</v>
      </c>
      <c r="AE3606" s="1">
        <v>11.352</v>
      </c>
    </row>
    <row r="3607" spans="1:31">
      <c r="A3607" t="s">
        <v>95</v>
      </c>
      <c r="B3607">
        <v>68</v>
      </c>
      <c r="C3607" t="s">
        <v>168</v>
      </c>
      <c r="D3607" t="s">
        <v>34</v>
      </c>
      <c r="E3607" t="s">
        <v>21</v>
      </c>
      <c r="F3607">
        <v>41</v>
      </c>
      <c r="G3607" t="s">
        <v>43</v>
      </c>
      <c r="H3607" t="s">
        <v>85</v>
      </c>
      <c r="I3607" t="s">
        <v>55</v>
      </c>
      <c r="J3607">
        <v>4.3</v>
      </c>
      <c r="K3607" t="s">
        <v>76</v>
      </c>
      <c r="L3607" t="s">
        <v>104</v>
      </c>
      <c r="M3607" s="1">
        <v>287</v>
      </c>
      <c r="N3607" s="1">
        <v>373.1</v>
      </c>
      <c r="O3607" s="1">
        <v>12.341</v>
      </c>
      <c r="P3607" s="1">
        <v>73.759</v>
      </c>
      <c r="AD3607" s="1">
        <v>373.1</v>
      </c>
      <c r="AE3607" s="1">
        <v>12.341</v>
      </c>
    </row>
    <row r="3608" spans="1:31">
      <c r="A3608" t="s">
        <v>164</v>
      </c>
      <c r="B3608">
        <v>41</v>
      </c>
      <c r="C3608" t="s">
        <v>168</v>
      </c>
      <c r="D3608" t="s">
        <v>41</v>
      </c>
      <c r="E3608" t="s">
        <v>42</v>
      </c>
      <c r="F3608">
        <v>90</v>
      </c>
      <c r="G3608" t="s">
        <v>98</v>
      </c>
      <c r="H3608" t="s">
        <v>75</v>
      </c>
      <c r="I3608" t="s">
        <v>55</v>
      </c>
      <c r="J3608">
        <v>4.8</v>
      </c>
      <c r="K3608" t="s">
        <v>25</v>
      </c>
      <c r="L3608" t="s">
        <v>48</v>
      </c>
      <c r="M3608" s="1">
        <v>270</v>
      </c>
      <c r="N3608" s="1">
        <v>351</v>
      </c>
      <c r="O3608" s="1">
        <v>12.96</v>
      </c>
      <c r="P3608" s="1">
        <v>68.04</v>
      </c>
      <c r="AD3608" s="1">
        <v>351</v>
      </c>
      <c r="AE3608" s="1">
        <v>12.96</v>
      </c>
    </row>
    <row r="3609" spans="1:31">
      <c r="A3609" t="s">
        <v>145</v>
      </c>
      <c r="B3609">
        <v>50</v>
      </c>
      <c r="C3609" t="s">
        <v>168</v>
      </c>
      <c r="D3609" t="s">
        <v>139</v>
      </c>
      <c r="E3609" t="s">
        <v>69</v>
      </c>
      <c r="F3609">
        <v>93</v>
      </c>
      <c r="G3609" t="s">
        <v>22</v>
      </c>
      <c r="H3609" t="s">
        <v>60</v>
      </c>
      <c r="I3609" t="s">
        <v>55</v>
      </c>
      <c r="J3609">
        <v>3.3</v>
      </c>
      <c r="K3609" t="s">
        <v>25</v>
      </c>
      <c r="L3609" t="s">
        <v>77</v>
      </c>
      <c r="M3609" s="1">
        <v>279</v>
      </c>
      <c r="N3609" s="1">
        <v>362.7</v>
      </c>
      <c r="O3609" s="1">
        <v>9.207</v>
      </c>
      <c r="P3609" s="1">
        <v>74.493</v>
      </c>
      <c r="AD3609" s="1">
        <v>362.7</v>
      </c>
      <c r="AE3609" s="1">
        <v>9.207</v>
      </c>
    </row>
    <row r="3610" spans="1:31">
      <c r="A3610" t="s">
        <v>137</v>
      </c>
      <c r="B3610">
        <v>24</v>
      </c>
      <c r="C3610" t="s">
        <v>168</v>
      </c>
      <c r="D3610" t="s">
        <v>159</v>
      </c>
      <c r="E3610" t="s">
        <v>69</v>
      </c>
      <c r="F3610">
        <v>56</v>
      </c>
      <c r="G3610" t="s">
        <v>43</v>
      </c>
      <c r="H3610" t="s">
        <v>123</v>
      </c>
      <c r="I3610" t="s">
        <v>55</v>
      </c>
      <c r="J3610">
        <v>4.3</v>
      </c>
      <c r="K3610" t="s">
        <v>31</v>
      </c>
      <c r="L3610" t="s">
        <v>104</v>
      </c>
      <c r="M3610" s="1">
        <v>112</v>
      </c>
      <c r="N3610" s="1">
        <v>145.6</v>
      </c>
      <c r="O3610" s="1">
        <v>4.816</v>
      </c>
      <c r="P3610" s="1">
        <v>28.784</v>
      </c>
      <c r="AD3610" s="1">
        <v>145.6</v>
      </c>
      <c r="AE3610" s="1">
        <v>4.816</v>
      </c>
    </row>
    <row r="3611" spans="1:31">
      <c r="A3611" t="s">
        <v>145</v>
      </c>
      <c r="B3611">
        <v>21</v>
      </c>
      <c r="C3611" t="s">
        <v>168</v>
      </c>
      <c r="D3611" t="s">
        <v>140</v>
      </c>
      <c r="E3611" t="s">
        <v>21</v>
      </c>
      <c r="F3611">
        <v>39</v>
      </c>
      <c r="G3611" t="s">
        <v>43</v>
      </c>
      <c r="H3611" t="s">
        <v>123</v>
      </c>
      <c r="I3611" t="s">
        <v>52</v>
      </c>
      <c r="J3611">
        <v>3</v>
      </c>
      <c r="K3611" t="s">
        <v>92</v>
      </c>
      <c r="L3611" t="s">
        <v>94</v>
      </c>
      <c r="M3611" s="1">
        <v>39</v>
      </c>
      <c r="N3611" s="1">
        <v>50.7</v>
      </c>
      <c r="O3611" s="1">
        <v>1.17</v>
      </c>
      <c r="P3611" s="1">
        <v>10.53</v>
      </c>
      <c r="AD3611" s="1">
        <v>50.7</v>
      </c>
      <c r="AE3611" s="1">
        <v>1.17</v>
      </c>
    </row>
    <row r="3612" spans="1:31">
      <c r="A3612" t="s">
        <v>116</v>
      </c>
      <c r="B3612">
        <v>18</v>
      </c>
      <c r="C3612" t="s">
        <v>168</v>
      </c>
      <c r="D3612" t="s">
        <v>114</v>
      </c>
      <c r="E3612" t="s">
        <v>63</v>
      </c>
      <c r="F3612">
        <v>86</v>
      </c>
      <c r="G3612" t="s">
        <v>98</v>
      </c>
      <c r="H3612" t="s">
        <v>102</v>
      </c>
      <c r="I3612" t="s">
        <v>55</v>
      </c>
      <c r="J3612">
        <v>4.8</v>
      </c>
      <c r="K3612" t="s">
        <v>76</v>
      </c>
      <c r="L3612" t="s">
        <v>26</v>
      </c>
      <c r="M3612" s="1">
        <v>602</v>
      </c>
      <c r="N3612" s="1">
        <v>782.6</v>
      </c>
      <c r="O3612" s="1">
        <v>28.896</v>
      </c>
      <c r="P3612" s="1">
        <v>151.704</v>
      </c>
      <c r="AD3612" s="1">
        <v>782.6</v>
      </c>
      <c r="AE3612" s="1">
        <v>28.896</v>
      </c>
    </row>
    <row r="3613" spans="1:31">
      <c r="A3613" t="s">
        <v>165</v>
      </c>
      <c r="B3613">
        <v>63</v>
      </c>
      <c r="C3613" t="s">
        <v>168</v>
      </c>
      <c r="D3613" t="s">
        <v>129</v>
      </c>
      <c r="E3613" t="s">
        <v>21</v>
      </c>
      <c r="F3613">
        <v>82</v>
      </c>
      <c r="G3613" t="s">
        <v>43</v>
      </c>
      <c r="H3613" t="s">
        <v>64</v>
      </c>
      <c r="I3613" t="s">
        <v>36</v>
      </c>
      <c r="J3613">
        <v>2.9</v>
      </c>
      <c r="K3613" t="s">
        <v>37</v>
      </c>
      <c r="L3613" t="s">
        <v>48</v>
      </c>
      <c r="M3613" s="1">
        <v>164</v>
      </c>
      <c r="N3613" s="1">
        <v>213.2</v>
      </c>
      <c r="O3613" s="1">
        <v>4.756</v>
      </c>
      <c r="P3613" s="1">
        <v>44.444</v>
      </c>
      <c r="AD3613" s="1">
        <v>213.2</v>
      </c>
      <c r="AE3613" s="1">
        <v>4.756</v>
      </c>
    </row>
    <row r="3614" spans="1:31">
      <c r="A3614" t="s">
        <v>167</v>
      </c>
      <c r="B3614">
        <v>47</v>
      </c>
      <c r="C3614" t="s">
        <v>168</v>
      </c>
      <c r="D3614" t="s">
        <v>41</v>
      </c>
      <c r="E3614" t="s">
        <v>42</v>
      </c>
      <c r="F3614">
        <v>29</v>
      </c>
      <c r="G3614" t="s">
        <v>43</v>
      </c>
      <c r="H3614" t="s">
        <v>91</v>
      </c>
      <c r="I3614" t="s">
        <v>52</v>
      </c>
      <c r="J3614">
        <v>3.6</v>
      </c>
      <c r="K3614" t="s">
        <v>31</v>
      </c>
      <c r="L3614" t="s">
        <v>104</v>
      </c>
      <c r="M3614" s="1">
        <v>87</v>
      </c>
      <c r="N3614" s="1">
        <v>113.1</v>
      </c>
      <c r="O3614" s="1">
        <v>3.132</v>
      </c>
      <c r="P3614" s="1">
        <v>22.968</v>
      </c>
      <c r="AD3614" s="1">
        <v>113.1</v>
      </c>
      <c r="AE3614" s="1">
        <v>3.132</v>
      </c>
    </row>
    <row r="3615" spans="1:31">
      <c r="A3615" t="s">
        <v>164</v>
      </c>
      <c r="B3615">
        <v>58</v>
      </c>
      <c r="C3615" t="s">
        <v>168</v>
      </c>
      <c r="D3615" t="s">
        <v>139</v>
      </c>
      <c r="E3615" t="s">
        <v>69</v>
      </c>
      <c r="F3615">
        <v>27</v>
      </c>
      <c r="G3615" t="s">
        <v>43</v>
      </c>
      <c r="H3615" t="s">
        <v>152</v>
      </c>
      <c r="I3615" t="s">
        <v>55</v>
      </c>
      <c r="J3615">
        <v>3.5</v>
      </c>
      <c r="K3615" t="s">
        <v>25</v>
      </c>
      <c r="L3615" t="s">
        <v>48</v>
      </c>
      <c r="M3615" s="1">
        <v>81</v>
      </c>
      <c r="N3615" s="1">
        <v>105.3</v>
      </c>
      <c r="O3615" s="1">
        <v>2.835</v>
      </c>
      <c r="P3615" s="1">
        <v>21.465</v>
      </c>
      <c r="AD3615" s="1">
        <v>105.3</v>
      </c>
      <c r="AE3615" s="1">
        <v>2.835</v>
      </c>
    </row>
    <row r="3616" spans="1:31">
      <c r="A3616" t="s">
        <v>84</v>
      </c>
      <c r="B3616">
        <v>46</v>
      </c>
      <c r="C3616" t="s">
        <v>168</v>
      </c>
      <c r="D3616" t="s">
        <v>159</v>
      </c>
      <c r="E3616" t="s">
        <v>69</v>
      </c>
      <c r="F3616">
        <v>25</v>
      </c>
      <c r="G3616" t="s">
        <v>22</v>
      </c>
      <c r="H3616" t="s">
        <v>30</v>
      </c>
      <c r="I3616" t="s">
        <v>36</v>
      </c>
      <c r="J3616">
        <v>4.7</v>
      </c>
      <c r="K3616" t="s">
        <v>76</v>
      </c>
      <c r="L3616" t="s">
        <v>48</v>
      </c>
      <c r="M3616" s="1">
        <v>50</v>
      </c>
      <c r="N3616" s="1">
        <v>65</v>
      </c>
      <c r="O3616" s="1">
        <v>2.35</v>
      </c>
      <c r="P3616" s="1">
        <v>12.65</v>
      </c>
      <c r="AD3616" s="1">
        <v>65</v>
      </c>
      <c r="AE3616" s="1">
        <v>2.35</v>
      </c>
    </row>
    <row r="3617" spans="1:31">
      <c r="A3617" t="s">
        <v>108</v>
      </c>
      <c r="B3617">
        <v>35</v>
      </c>
      <c r="C3617" t="s">
        <v>168</v>
      </c>
      <c r="D3617" t="s">
        <v>88</v>
      </c>
      <c r="E3617" t="s">
        <v>21</v>
      </c>
      <c r="F3617">
        <v>31</v>
      </c>
      <c r="G3617" t="s">
        <v>43</v>
      </c>
      <c r="H3617" t="s">
        <v>85</v>
      </c>
      <c r="I3617" t="s">
        <v>24</v>
      </c>
      <c r="J3617">
        <v>4.4</v>
      </c>
      <c r="K3617" t="s">
        <v>37</v>
      </c>
      <c r="L3617" t="s">
        <v>94</v>
      </c>
      <c r="M3617" s="1">
        <v>248</v>
      </c>
      <c r="N3617" s="1">
        <v>322.4</v>
      </c>
      <c r="O3617" s="1">
        <v>10.912</v>
      </c>
      <c r="P3617" s="1">
        <v>63.488</v>
      </c>
      <c r="AD3617" s="1">
        <v>322.4</v>
      </c>
      <c r="AE3617" s="1">
        <v>10.912</v>
      </c>
    </row>
    <row r="3618" spans="1:31">
      <c r="A3618" t="s">
        <v>166</v>
      </c>
      <c r="B3618">
        <v>42</v>
      </c>
      <c r="C3618" t="s">
        <v>168</v>
      </c>
      <c r="D3618" t="s">
        <v>117</v>
      </c>
      <c r="E3618" t="s">
        <v>21</v>
      </c>
      <c r="F3618">
        <v>23</v>
      </c>
      <c r="G3618" t="s">
        <v>22</v>
      </c>
      <c r="H3618" t="s">
        <v>75</v>
      </c>
      <c r="I3618" t="s">
        <v>24</v>
      </c>
      <c r="J3618">
        <v>3.3</v>
      </c>
      <c r="K3618" t="s">
        <v>92</v>
      </c>
      <c r="L3618" t="s">
        <v>26</v>
      </c>
      <c r="M3618" s="1">
        <v>92</v>
      </c>
      <c r="N3618" s="1">
        <v>119.6</v>
      </c>
      <c r="O3618" s="1">
        <v>3.036</v>
      </c>
      <c r="P3618" s="1">
        <v>24.564</v>
      </c>
      <c r="AD3618" s="1">
        <v>119.6</v>
      </c>
      <c r="AE3618" s="1">
        <v>3.036</v>
      </c>
    </row>
    <row r="3619" spans="1:31">
      <c r="A3619" t="s">
        <v>18</v>
      </c>
      <c r="B3619">
        <v>48</v>
      </c>
      <c r="C3619" t="s">
        <v>168</v>
      </c>
      <c r="D3619" t="s">
        <v>149</v>
      </c>
      <c r="E3619" t="s">
        <v>69</v>
      </c>
      <c r="F3619">
        <v>47</v>
      </c>
      <c r="G3619" t="s">
        <v>43</v>
      </c>
      <c r="H3619" t="s">
        <v>99</v>
      </c>
      <c r="I3619" t="s">
        <v>55</v>
      </c>
      <c r="J3619">
        <v>4.3</v>
      </c>
      <c r="K3619" t="s">
        <v>92</v>
      </c>
      <c r="L3619" t="s">
        <v>94</v>
      </c>
      <c r="M3619" s="1">
        <v>94</v>
      </c>
      <c r="N3619" s="1">
        <v>122.2</v>
      </c>
      <c r="O3619" s="1">
        <v>4.042</v>
      </c>
      <c r="P3619" s="1">
        <v>24.158</v>
      </c>
      <c r="AD3619" s="1">
        <v>122.2</v>
      </c>
      <c r="AE3619" s="1">
        <v>4.042</v>
      </c>
    </row>
    <row r="3620" spans="1:31">
      <c r="A3620" t="s">
        <v>119</v>
      </c>
      <c r="B3620">
        <v>28</v>
      </c>
      <c r="C3620" t="s">
        <v>168</v>
      </c>
      <c r="D3620" t="s">
        <v>159</v>
      </c>
      <c r="E3620" t="s">
        <v>69</v>
      </c>
      <c r="F3620">
        <v>67</v>
      </c>
      <c r="G3620" t="s">
        <v>43</v>
      </c>
      <c r="H3620" t="s">
        <v>30</v>
      </c>
      <c r="I3620" t="s">
        <v>55</v>
      </c>
      <c r="J3620">
        <v>4</v>
      </c>
      <c r="K3620" t="s">
        <v>44</v>
      </c>
      <c r="L3620" t="s">
        <v>77</v>
      </c>
      <c r="M3620" s="1">
        <v>134</v>
      </c>
      <c r="N3620" s="1">
        <v>174.2</v>
      </c>
      <c r="O3620" s="1">
        <v>5.36</v>
      </c>
      <c r="P3620" s="1">
        <v>34.84</v>
      </c>
      <c r="AD3620" s="1">
        <v>174.2</v>
      </c>
      <c r="AE3620" s="1">
        <v>5.36</v>
      </c>
    </row>
    <row r="3621" spans="1:31">
      <c r="A3621" t="s">
        <v>106</v>
      </c>
      <c r="B3621">
        <v>44</v>
      </c>
      <c r="C3621" t="s">
        <v>168</v>
      </c>
      <c r="D3621" t="s">
        <v>135</v>
      </c>
      <c r="E3621" t="s">
        <v>69</v>
      </c>
      <c r="F3621">
        <v>75</v>
      </c>
      <c r="G3621" t="s">
        <v>35</v>
      </c>
      <c r="H3621" t="s">
        <v>152</v>
      </c>
      <c r="I3621" t="s">
        <v>24</v>
      </c>
      <c r="J3621">
        <v>4.9</v>
      </c>
      <c r="K3621" t="s">
        <v>25</v>
      </c>
      <c r="L3621" t="s">
        <v>38</v>
      </c>
      <c r="M3621" s="1">
        <v>150</v>
      </c>
      <c r="N3621" s="1">
        <v>195</v>
      </c>
      <c r="O3621" s="1">
        <v>7.35</v>
      </c>
      <c r="P3621" s="1">
        <v>37.65</v>
      </c>
      <c r="AD3621" s="1">
        <v>195</v>
      </c>
      <c r="AE3621" s="1">
        <v>7.35</v>
      </c>
    </row>
    <row r="3622" spans="1:31">
      <c r="A3622" t="s">
        <v>58</v>
      </c>
      <c r="B3622">
        <v>60</v>
      </c>
      <c r="C3622" t="s">
        <v>168</v>
      </c>
      <c r="D3622" t="s">
        <v>41</v>
      </c>
      <c r="E3622" t="s">
        <v>42</v>
      </c>
      <c r="F3622">
        <v>82</v>
      </c>
      <c r="G3622" t="s">
        <v>43</v>
      </c>
      <c r="H3622" t="s">
        <v>47</v>
      </c>
      <c r="I3622" t="s">
        <v>52</v>
      </c>
      <c r="J3622">
        <v>2.9</v>
      </c>
      <c r="K3622" t="s">
        <v>37</v>
      </c>
      <c r="L3622" t="s">
        <v>26</v>
      </c>
      <c r="M3622" s="1">
        <v>246</v>
      </c>
      <c r="N3622" s="1">
        <v>319.8</v>
      </c>
      <c r="O3622" s="1">
        <v>7.134</v>
      </c>
      <c r="P3622" s="1">
        <v>66.666</v>
      </c>
      <c r="AD3622" s="1">
        <v>319.8</v>
      </c>
      <c r="AE3622" s="1">
        <v>7.134</v>
      </c>
    </row>
    <row r="3623" spans="1:31">
      <c r="A3623" t="s">
        <v>142</v>
      </c>
      <c r="B3623">
        <v>38</v>
      </c>
      <c r="C3623" t="s">
        <v>168</v>
      </c>
      <c r="D3623" t="s">
        <v>50</v>
      </c>
      <c r="E3623" t="s">
        <v>42</v>
      </c>
      <c r="F3623">
        <v>32</v>
      </c>
      <c r="G3623" t="s">
        <v>98</v>
      </c>
      <c r="H3623" t="s">
        <v>64</v>
      </c>
      <c r="I3623" t="s">
        <v>52</v>
      </c>
      <c r="J3623">
        <v>4</v>
      </c>
      <c r="K3623" t="s">
        <v>31</v>
      </c>
      <c r="L3623" t="s">
        <v>26</v>
      </c>
      <c r="M3623" s="1">
        <v>224</v>
      </c>
      <c r="N3623" s="1">
        <v>291.2</v>
      </c>
      <c r="O3623" s="1">
        <v>8.96</v>
      </c>
      <c r="P3623" s="1">
        <v>58.24</v>
      </c>
      <c r="AD3623" s="1">
        <v>291.2</v>
      </c>
      <c r="AE3623" s="1">
        <v>8.96</v>
      </c>
    </row>
    <row r="3624" spans="1:31">
      <c r="A3624" t="s">
        <v>166</v>
      </c>
      <c r="B3624">
        <v>46</v>
      </c>
      <c r="C3624" t="s">
        <v>168</v>
      </c>
      <c r="D3624" t="s">
        <v>88</v>
      </c>
      <c r="E3624" t="s">
        <v>21</v>
      </c>
      <c r="F3624">
        <v>41</v>
      </c>
      <c r="G3624" t="s">
        <v>43</v>
      </c>
      <c r="H3624" t="s">
        <v>75</v>
      </c>
      <c r="I3624" t="s">
        <v>55</v>
      </c>
      <c r="J3624">
        <v>4.3</v>
      </c>
      <c r="K3624" t="s">
        <v>37</v>
      </c>
      <c r="L3624" t="s">
        <v>48</v>
      </c>
      <c r="M3624" s="1">
        <v>328</v>
      </c>
      <c r="N3624" s="1">
        <v>426.4</v>
      </c>
      <c r="O3624" s="1">
        <v>14.104</v>
      </c>
      <c r="P3624" s="1">
        <v>84.296</v>
      </c>
      <c r="AD3624" s="1">
        <v>426.4</v>
      </c>
      <c r="AE3624" s="1">
        <v>14.104</v>
      </c>
    </row>
    <row r="3625" spans="1:31">
      <c r="A3625" t="s">
        <v>73</v>
      </c>
      <c r="B3625">
        <v>39</v>
      </c>
      <c r="C3625" t="s">
        <v>168</v>
      </c>
      <c r="D3625" t="s">
        <v>120</v>
      </c>
      <c r="E3625" t="s">
        <v>69</v>
      </c>
      <c r="F3625">
        <v>89</v>
      </c>
      <c r="G3625" t="s">
        <v>43</v>
      </c>
      <c r="H3625" t="s">
        <v>89</v>
      </c>
      <c r="I3625" t="s">
        <v>24</v>
      </c>
      <c r="J3625">
        <v>2.7</v>
      </c>
      <c r="K3625" t="s">
        <v>44</v>
      </c>
      <c r="L3625" t="s">
        <v>38</v>
      </c>
      <c r="M3625" s="1">
        <v>801</v>
      </c>
      <c r="N3625" s="1">
        <v>1041.3</v>
      </c>
      <c r="O3625" s="1">
        <v>21.627</v>
      </c>
      <c r="P3625" s="1">
        <v>218.673</v>
      </c>
      <c r="AD3625" s="1">
        <v>1041.3</v>
      </c>
      <c r="AE3625" s="1">
        <v>21.627</v>
      </c>
    </row>
    <row r="3626" spans="1:31">
      <c r="A3626" t="s">
        <v>116</v>
      </c>
      <c r="B3626">
        <v>22</v>
      </c>
      <c r="C3626" t="s">
        <v>168</v>
      </c>
      <c r="D3626" t="s">
        <v>139</v>
      </c>
      <c r="E3626" t="s">
        <v>69</v>
      </c>
      <c r="F3626">
        <v>82</v>
      </c>
      <c r="G3626" t="s">
        <v>98</v>
      </c>
      <c r="H3626" t="s">
        <v>109</v>
      </c>
      <c r="I3626" t="s">
        <v>55</v>
      </c>
      <c r="J3626">
        <v>5</v>
      </c>
      <c r="K3626" t="s">
        <v>76</v>
      </c>
      <c r="L3626" t="s">
        <v>77</v>
      </c>
      <c r="M3626" s="1">
        <v>246</v>
      </c>
      <c r="N3626" s="1">
        <v>319.8</v>
      </c>
      <c r="O3626" s="1">
        <v>12.3</v>
      </c>
      <c r="P3626" s="1">
        <v>61.5</v>
      </c>
      <c r="AD3626" s="1">
        <v>319.8</v>
      </c>
      <c r="AE3626" s="1">
        <v>12.3</v>
      </c>
    </row>
    <row r="3627" spans="1:31">
      <c r="A3627" t="s">
        <v>130</v>
      </c>
      <c r="B3627">
        <v>44</v>
      </c>
      <c r="C3627" t="s">
        <v>168</v>
      </c>
      <c r="D3627" t="s">
        <v>135</v>
      </c>
      <c r="E3627" t="s">
        <v>69</v>
      </c>
      <c r="F3627">
        <v>99</v>
      </c>
      <c r="G3627" t="s">
        <v>22</v>
      </c>
      <c r="H3627" t="s">
        <v>102</v>
      </c>
      <c r="I3627" t="s">
        <v>24</v>
      </c>
      <c r="J3627">
        <v>4.4</v>
      </c>
      <c r="K3627" t="s">
        <v>44</v>
      </c>
      <c r="L3627" t="s">
        <v>38</v>
      </c>
      <c r="M3627" s="1">
        <v>198</v>
      </c>
      <c r="N3627" s="1">
        <v>257.4</v>
      </c>
      <c r="O3627" s="1">
        <v>8.712</v>
      </c>
      <c r="P3627" s="1">
        <v>50.688</v>
      </c>
      <c r="AD3627" s="1">
        <v>257.4</v>
      </c>
      <c r="AE3627" s="1">
        <v>8.712</v>
      </c>
    </row>
    <row r="3628" spans="1:31">
      <c r="A3628" t="s">
        <v>97</v>
      </c>
      <c r="B3628">
        <v>69</v>
      </c>
      <c r="C3628" t="s">
        <v>168</v>
      </c>
      <c r="D3628" t="s">
        <v>20</v>
      </c>
      <c r="E3628" t="s">
        <v>21</v>
      </c>
      <c r="F3628">
        <v>98</v>
      </c>
      <c r="G3628" t="s">
        <v>22</v>
      </c>
      <c r="H3628" t="s">
        <v>91</v>
      </c>
      <c r="I3628" t="s">
        <v>55</v>
      </c>
      <c r="J3628">
        <v>3.5</v>
      </c>
      <c r="K3628" t="s">
        <v>25</v>
      </c>
      <c r="L3628" t="s">
        <v>56</v>
      </c>
      <c r="M3628" s="1">
        <v>490</v>
      </c>
      <c r="N3628" s="1">
        <v>637</v>
      </c>
      <c r="O3628" s="1">
        <v>17.15</v>
      </c>
      <c r="P3628" s="1">
        <v>129.85</v>
      </c>
      <c r="AD3628" s="1">
        <v>637</v>
      </c>
      <c r="AE3628" s="1">
        <v>17.15</v>
      </c>
    </row>
    <row r="3629" spans="1:31">
      <c r="A3629" t="s">
        <v>84</v>
      </c>
      <c r="B3629">
        <v>39</v>
      </c>
      <c r="C3629" t="s">
        <v>168</v>
      </c>
      <c r="D3629" t="s">
        <v>149</v>
      </c>
      <c r="E3629" t="s">
        <v>69</v>
      </c>
      <c r="F3629">
        <v>54</v>
      </c>
      <c r="G3629" t="s">
        <v>43</v>
      </c>
      <c r="H3629" t="s">
        <v>64</v>
      </c>
      <c r="I3629" t="s">
        <v>24</v>
      </c>
      <c r="J3629">
        <v>3.3</v>
      </c>
      <c r="K3629" t="s">
        <v>31</v>
      </c>
      <c r="L3629" t="s">
        <v>104</v>
      </c>
      <c r="M3629" s="1">
        <v>108</v>
      </c>
      <c r="N3629" s="1">
        <v>140.4</v>
      </c>
      <c r="O3629" s="1">
        <v>3.564</v>
      </c>
      <c r="P3629" s="1">
        <v>28.836</v>
      </c>
      <c r="AD3629" s="1">
        <v>140.4</v>
      </c>
      <c r="AE3629" s="1">
        <v>3.564</v>
      </c>
    </row>
    <row r="3630" spans="1:31">
      <c r="A3630" t="s">
        <v>158</v>
      </c>
      <c r="B3630">
        <v>53</v>
      </c>
      <c r="C3630" t="s">
        <v>168</v>
      </c>
      <c r="D3630" t="s">
        <v>20</v>
      </c>
      <c r="E3630" t="s">
        <v>21</v>
      </c>
      <c r="F3630">
        <v>88</v>
      </c>
      <c r="G3630" t="s">
        <v>22</v>
      </c>
      <c r="H3630" t="s">
        <v>75</v>
      </c>
      <c r="I3630" t="s">
        <v>52</v>
      </c>
      <c r="J3630">
        <v>3.8</v>
      </c>
      <c r="K3630" t="s">
        <v>37</v>
      </c>
      <c r="L3630" t="s">
        <v>94</v>
      </c>
      <c r="M3630" s="1">
        <v>440</v>
      </c>
      <c r="N3630" s="1">
        <v>572</v>
      </c>
      <c r="O3630" s="1">
        <v>16.72</v>
      </c>
      <c r="P3630" s="1">
        <v>115.28</v>
      </c>
      <c r="AD3630" s="1">
        <v>572</v>
      </c>
      <c r="AE3630" s="1">
        <v>16.72</v>
      </c>
    </row>
    <row r="3631" spans="1:31">
      <c r="A3631" t="s">
        <v>126</v>
      </c>
      <c r="B3631">
        <v>52</v>
      </c>
      <c r="C3631" t="s">
        <v>168</v>
      </c>
      <c r="D3631" t="s">
        <v>129</v>
      </c>
      <c r="E3631" t="s">
        <v>21</v>
      </c>
      <c r="F3631">
        <v>43</v>
      </c>
      <c r="G3631" t="s">
        <v>22</v>
      </c>
      <c r="H3631" t="s">
        <v>99</v>
      </c>
      <c r="I3631" t="s">
        <v>52</v>
      </c>
      <c r="J3631">
        <v>4.5</v>
      </c>
      <c r="K3631" t="s">
        <v>92</v>
      </c>
      <c r="L3631" t="s">
        <v>26</v>
      </c>
      <c r="M3631" s="1">
        <v>86</v>
      </c>
      <c r="N3631" s="1">
        <v>111.8</v>
      </c>
      <c r="O3631" s="1">
        <v>3.87</v>
      </c>
      <c r="P3631" s="1">
        <v>21.93</v>
      </c>
      <c r="AD3631" s="1">
        <v>111.8</v>
      </c>
      <c r="AE3631" s="1">
        <v>3.87</v>
      </c>
    </row>
    <row r="3632" spans="1:31">
      <c r="A3632" t="s">
        <v>111</v>
      </c>
      <c r="B3632">
        <v>65</v>
      </c>
      <c r="C3632" t="s">
        <v>168</v>
      </c>
      <c r="D3632" t="s">
        <v>139</v>
      </c>
      <c r="E3632" t="s">
        <v>69</v>
      </c>
      <c r="F3632">
        <v>73</v>
      </c>
      <c r="G3632" t="s">
        <v>43</v>
      </c>
      <c r="H3632" t="s">
        <v>99</v>
      </c>
      <c r="I3632" t="s">
        <v>24</v>
      </c>
      <c r="J3632">
        <v>4.8</v>
      </c>
      <c r="K3632" t="s">
        <v>31</v>
      </c>
      <c r="L3632" t="s">
        <v>38</v>
      </c>
      <c r="M3632" s="1">
        <v>219</v>
      </c>
      <c r="N3632" s="1">
        <v>284.7</v>
      </c>
      <c r="O3632" s="1">
        <v>10.512</v>
      </c>
      <c r="P3632" s="1">
        <v>55.188</v>
      </c>
      <c r="AD3632" s="1">
        <v>284.7</v>
      </c>
      <c r="AE3632" s="1">
        <v>10.512</v>
      </c>
    </row>
    <row r="3633" spans="1:31">
      <c r="A3633" t="s">
        <v>142</v>
      </c>
      <c r="B3633">
        <v>48</v>
      </c>
      <c r="C3633" t="s">
        <v>168</v>
      </c>
      <c r="D3633" t="s">
        <v>139</v>
      </c>
      <c r="E3633" t="s">
        <v>69</v>
      </c>
      <c r="F3633">
        <v>50</v>
      </c>
      <c r="G3633" t="s">
        <v>43</v>
      </c>
      <c r="H3633" t="s">
        <v>109</v>
      </c>
      <c r="I3633" t="s">
        <v>55</v>
      </c>
      <c r="J3633">
        <v>2.9</v>
      </c>
      <c r="K3633" t="s">
        <v>37</v>
      </c>
      <c r="L3633" t="s">
        <v>94</v>
      </c>
      <c r="M3633" s="1">
        <v>150</v>
      </c>
      <c r="N3633" s="1">
        <v>195</v>
      </c>
      <c r="O3633" s="1">
        <v>4.35</v>
      </c>
      <c r="P3633" s="1">
        <v>40.65</v>
      </c>
      <c r="AD3633" s="1">
        <v>195</v>
      </c>
      <c r="AE3633" s="1">
        <v>4.35</v>
      </c>
    </row>
    <row r="3634" spans="1:31">
      <c r="A3634" t="s">
        <v>156</v>
      </c>
      <c r="B3634">
        <v>27</v>
      </c>
      <c r="C3634" t="s">
        <v>168</v>
      </c>
      <c r="D3634" t="s">
        <v>50</v>
      </c>
      <c r="E3634" t="s">
        <v>42</v>
      </c>
      <c r="F3634">
        <v>73</v>
      </c>
      <c r="G3634" t="s">
        <v>22</v>
      </c>
      <c r="H3634" t="s">
        <v>102</v>
      </c>
      <c r="I3634" t="s">
        <v>36</v>
      </c>
      <c r="J3634">
        <v>3.2</v>
      </c>
      <c r="K3634" t="s">
        <v>92</v>
      </c>
      <c r="L3634" t="s">
        <v>56</v>
      </c>
      <c r="M3634" s="1">
        <v>511</v>
      </c>
      <c r="N3634" s="1">
        <v>664.3</v>
      </c>
      <c r="O3634" s="1">
        <v>16.352</v>
      </c>
      <c r="P3634" s="1">
        <v>136.948</v>
      </c>
      <c r="AD3634" s="1">
        <v>664.3</v>
      </c>
      <c r="AE3634" s="1">
        <v>16.352</v>
      </c>
    </row>
    <row r="3635" spans="1:31">
      <c r="A3635" t="s">
        <v>53</v>
      </c>
      <c r="B3635">
        <v>39</v>
      </c>
      <c r="C3635" t="s">
        <v>168</v>
      </c>
      <c r="D3635" t="s">
        <v>159</v>
      </c>
      <c r="E3635" t="s">
        <v>69</v>
      </c>
      <c r="F3635">
        <v>51</v>
      </c>
      <c r="G3635" t="s">
        <v>43</v>
      </c>
      <c r="H3635" t="s">
        <v>136</v>
      </c>
      <c r="I3635" t="s">
        <v>36</v>
      </c>
      <c r="J3635">
        <v>2.8</v>
      </c>
      <c r="K3635" t="s">
        <v>76</v>
      </c>
      <c r="L3635" t="s">
        <v>77</v>
      </c>
      <c r="M3635" s="1">
        <v>102</v>
      </c>
      <c r="N3635" s="1">
        <v>132.6</v>
      </c>
      <c r="O3635" s="1">
        <v>2.856</v>
      </c>
      <c r="P3635" s="1">
        <v>27.744</v>
      </c>
      <c r="AD3635" s="1">
        <v>132.6</v>
      </c>
      <c r="AE3635" s="1">
        <v>2.856</v>
      </c>
    </row>
    <row r="3636" spans="1:31">
      <c r="A3636" t="s">
        <v>138</v>
      </c>
      <c r="B3636">
        <v>59</v>
      </c>
      <c r="C3636" t="s">
        <v>168</v>
      </c>
      <c r="D3636" t="s">
        <v>140</v>
      </c>
      <c r="E3636" t="s">
        <v>21</v>
      </c>
      <c r="F3636">
        <v>22</v>
      </c>
      <c r="G3636" t="s">
        <v>43</v>
      </c>
      <c r="H3636" t="s">
        <v>70</v>
      </c>
      <c r="I3636" t="s">
        <v>24</v>
      </c>
      <c r="J3636">
        <v>3.3</v>
      </c>
      <c r="K3636" t="s">
        <v>44</v>
      </c>
      <c r="L3636" t="s">
        <v>48</v>
      </c>
      <c r="M3636" s="1">
        <v>22</v>
      </c>
      <c r="N3636" s="1">
        <v>28.6</v>
      </c>
      <c r="O3636" s="1">
        <v>0.726</v>
      </c>
      <c r="P3636" s="1">
        <v>5.874</v>
      </c>
      <c r="AD3636" s="1">
        <v>28.6</v>
      </c>
      <c r="AE3636" s="1">
        <v>0.726</v>
      </c>
    </row>
    <row r="3637" spans="1:31">
      <c r="A3637" t="s">
        <v>127</v>
      </c>
      <c r="B3637">
        <v>52</v>
      </c>
      <c r="C3637" t="s">
        <v>168</v>
      </c>
      <c r="D3637" t="s">
        <v>41</v>
      </c>
      <c r="E3637" t="s">
        <v>42</v>
      </c>
      <c r="F3637">
        <v>32</v>
      </c>
      <c r="G3637" t="s">
        <v>22</v>
      </c>
      <c r="H3637" t="s">
        <v>123</v>
      </c>
      <c r="I3637" t="s">
        <v>55</v>
      </c>
      <c r="J3637">
        <v>3.3</v>
      </c>
      <c r="K3637" t="s">
        <v>37</v>
      </c>
      <c r="L3637" t="s">
        <v>26</v>
      </c>
      <c r="M3637" s="1">
        <v>96</v>
      </c>
      <c r="N3637" s="1">
        <v>124.8</v>
      </c>
      <c r="O3637" s="1">
        <v>3.168</v>
      </c>
      <c r="P3637" s="1">
        <v>25.632</v>
      </c>
      <c r="AD3637" s="1">
        <v>124.8</v>
      </c>
      <c r="AE3637" s="1">
        <v>3.168</v>
      </c>
    </row>
    <row r="3638" spans="1:31">
      <c r="A3638" t="s">
        <v>108</v>
      </c>
      <c r="B3638">
        <v>50</v>
      </c>
      <c r="C3638" t="s">
        <v>168</v>
      </c>
      <c r="D3638" t="s">
        <v>41</v>
      </c>
      <c r="E3638" t="s">
        <v>42</v>
      </c>
      <c r="F3638">
        <v>38</v>
      </c>
      <c r="G3638" t="s">
        <v>22</v>
      </c>
      <c r="H3638" t="s">
        <v>99</v>
      </c>
      <c r="I3638" t="s">
        <v>52</v>
      </c>
      <c r="J3638">
        <v>4.2</v>
      </c>
      <c r="K3638" t="s">
        <v>31</v>
      </c>
      <c r="L3638" t="s">
        <v>38</v>
      </c>
      <c r="M3638" s="1">
        <v>114</v>
      </c>
      <c r="N3638" s="1">
        <v>148.2</v>
      </c>
      <c r="O3638" s="1">
        <v>4.788</v>
      </c>
      <c r="P3638" s="1">
        <v>29.412</v>
      </c>
      <c r="AD3638" s="1">
        <v>148.2</v>
      </c>
      <c r="AE3638" s="1">
        <v>4.788</v>
      </c>
    </row>
    <row r="3639" spans="1:31">
      <c r="A3639" t="s">
        <v>156</v>
      </c>
      <c r="B3639">
        <v>32</v>
      </c>
      <c r="C3639" t="s">
        <v>168</v>
      </c>
      <c r="D3639" t="s">
        <v>153</v>
      </c>
      <c r="E3639" t="s">
        <v>42</v>
      </c>
      <c r="F3639">
        <v>66</v>
      </c>
      <c r="G3639" t="s">
        <v>22</v>
      </c>
      <c r="H3639" t="s">
        <v>150</v>
      </c>
      <c r="I3639" t="s">
        <v>24</v>
      </c>
      <c r="J3639">
        <v>3.6</v>
      </c>
      <c r="K3639" t="s">
        <v>37</v>
      </c>
      <c r="L3639" t="s">
        <v>26</v>
      </c>
      <c r="M3639" s="1">
        <v>198</v>
      </c>
      <c r="N3639" s="1">
        <v>257.4</v>
      </c>
      <c r="O3639" s="1">
        <v>7.128</v>
      </c>
      <c r="P3639" s="1">
        <v>52.272</v>
      </c>
      <c r="AD3639" s="1">
        <v>257.4</v>
      </c>
      <c r="AE3639" s="1">
        <v>7.128</v>
      </c>
    </row>
    <row r="3640" spans="1:31">
      <c r="A3640" t="s">
        <v>126</v>
      </c>
      <c r="B3640">
        <v>40</v>
      </c>
      <c r="C3640" t="s">
        <v>168</v>
      </c>
      <c r="D3640" t="s">
        <v>147</v>
      </c>
      <c r="E3640" t="s">
        <v>69</v>
      </c>
      <c r="F3640">
        <v>20</v>
      </c>
      <c r="G3640" t="s">
        <v>43</v>
      </c>
      <c r="H3640" t="s">
        <v>81</v>
      </c>
      <c r="I3640" t="s">
        <v>36</v>
      </c>
      <c r="J3640">
        <v>4.6</v>
      </c>
      <c r="K3640" t="s">
        <v>44</v>
      </c>
      <c r="L3640" t="s">
        <v>77</v>
      </c>
      <c r="M3640" s="1">
        <v>80</v>
      </c>
      <c r="N3640" s="1">
        <v>104</v>
      </c>
      <c r="O3640" s="1">
        <v>3.68</v>
      </c>
      <c r="P3640" s="1">
        <v>20.32</v>
      </c>
      <c r="AD3640" s="1">
        <v>104</v>
      </c>
      <c r="AE3640" s="1">
        <v>3.68</v>
      </c>
    </row>
    <row r="3641" spans="1:31">
      <c r="A3641" t="s">
        <v>130</v>
      </c>
      <c r="B3641">
        <v>26</v>
      </c>
      <c r="C3641" t="s">
        <v>168</v>
      </c>
      <c r="D3641" t="s">
        <v>62</v>
      </c>
      <c r="E3641" t="s">
        <v>63</v>
      </c>
      <c r="F3641">
        <v>44</v>
      </c>
      <c r="G3641" t="s">
        <v>43</v>
      </c>
      <c r="H3641" t="s">
        <v>125</v>
      </c>
      <c r="I3641" t="s">
        <v>52</v>
      </c>
      <c r="J3641">
        <v>3.6</v>
      </c>
      <c r="K3641" t="s">
        <v>25</v>
      </c>
      <c r="L3641" t="s">
        <v>48</v>
      </c>
      <c r="M3641" s="1">
        <v>352</v>
      </c>
      <c r="N3641" s="1">
        <v>457.6</v>
      </c>
      <c r="O3641" s="1">
        <v>12.672</v>
      </c>
      <c r="P3641" s="1">
        <v>92.928</v>
      </c>
      <c r="AD3641" s="1">
        <v>457.6</v>
      </c>
      <c r="AE3641" s="1">
        <v>12.672</v>
      </c>
    </row>
    <row r="3642" spans="1:31">
      <c r="A3642" t="s">
        <v>164</v>
      </c>
      <c r="B3642">
        <v>47</v>
      </c>
      <c r="C3642" t="s">
        <v>168</v>
      </c>
      <c r="D3642" t="s">
        <v>96</v>
      </c>
      <c r="E3642" t="s">
        <v>69</v>
      </c>
      <c r="F3642">
        <v>31</v>
      </c>
      <c r="G3642" t="s">
        <v>22</v>
      </c>
      <c r="H3642" t="s">
        <v>70</v>
      </c>
      <c r="I3642" t="s">
        <v>36</v>
      </c>
      <c r="J3642">
        <v>4</v>
      </c>
      <c r="K3642" t="s">
        <v>44</v>
      </c>
      <c r="L3642" t="s">
        <v>94</v>
      </c>
      <c r="M3642" s="1">
        <v>31</v>
      </c>
      <c r="N3642" s="1">
        <v>40.3</v>
      </c>
      <c r="O3642" s="1">
        <v>1.24</v>
      </c>
      <c r="P3642" s="1">
        <v>8.06</v>
      </c>
      <c r="AD3642" s="1">
        <v>40.3</v>
      </c>
      <c r="AE3642" s="1">
        <v>1.24</v>
      </c>
    </row>
    <row r="3643" spans="1:31">
      <c r="A3643" t="s">
        <v>90</v>
      </c>
      <c r="B3643">
        <v>51</v>
      </c>
      <c r="C3643" t="s">
        <v>168</v>
      </c>
      <c r="D3643" t="s">
        <v>114</v>
      </c>
      <c r="E3643" t="s">
        <v>63</v>
      </c>
      <c r="F3643">
        <v>45</v>
      </c>
      <c r="G3643" t="s">
        <v>43</v>
      </c>
      <c r="H3643" t="s">
        <v>123</v>
      </c>
      <c r="I3643" t="s">
        <v>55</v>
      </c>
      <c r="J3643">
        <v>2.7</v>
      </c>
      <c r="K3643" t="s">
        <v>76</v>
      </c>
      <c r="L3643" t="s">
        <v>104</v>
      </c>
      <c r="M3643" s="1">
        <v>315</v>
      </c>
      <c r="N3643" s="1">
        <v>409.5</v>
      </c>
      <c r="O3643" s="1">
        <v>8.505</v>
      </c>
      <c r="P3643" s="1">
        <v>85.995</v>
      </c>
      <c r="AD3643" s="1">
        <v>409.5</v>
      </c>
      <c r="AE3643" s="1">
        <v>8.505</v>
      </c>
    </row>
    <row r="3644" spans="1:31">
      <c r="A3644" t="s">
        <v>132</v>
      </c>
      <c r="B3644">
        <v>47</v>
      </c>
      <c r="C3644" t="s">
        <v>168</v>
      </c>
      <c r="D3644" t="s">
        <v>88</v>
      </c>
      <c r="E3644" t="s">
        <v>21</v>
      </c>
      <c r="F3644">
        <v>71</v>
      </c>
      <c r="G3644" t="s">
        <v>22</v>
      </c>
      <c r="H3644" t="s">
        <v>30</v>
      </c>
      <c r="I3644" t="s">
        <v>52</v>
      </c>
      <c r="J3644">
        <v>4.4</v>
      </c>
      <c r="K3644" t="s">
        <v>44</v>
      </c>
      <c r="L3644" t="s">
        <v>48</v>
      </c>
      <c r="M3644" s="1">
        <v>568</v>
      </c>
      <c r="N3644" s="1">
        <v>738.4</v>
      </c>
      <c r="O3644" s="1">
        <v>24.992</v>
      </c>
      <c r="P3644" s="1">
        <v>145.408</v>
      </c>
      <c r="AD3644" s="1">
        <v>738.4</v>
      </c>
      <c r="AE3644" s="1">
        <v>24.992</v>
      </c>
    </row>
    <row r="3645" spans="1:31">
      <c r="A3645" t="s">
        <v>137</v>
      </c>
      <c r="B3645">
        <v>53</v>
      </c>
      <c r="C3645" t="s">
        <v>168</v>
      </c>
      <c r="D3645" t="s">
        <v>135</v>
      </c>
      <c r="E3645" t="s">
        <v>69</v>
      </c>
      <c r="F3645">
        <v>96</v>
      </c>
      <c r="G3645" t="s">
        <v>98</v>
      </c>
      <c r="H3645" t="s">
        <v>152</v>
      </c>
      <c r="I3645" t="s">
        <v>55</v>
      </c>
      <c r="J3645">
        <v>3.2</v>
      </c>
      <c r="K3645" t="s">
        <v>92</v>
      </c>
      <c r="L3645" t="s">
        <v>48</v>
      </c>
      <c r="M3645" s="1">
        <v>192</v>
      </c>
      <c r="N3645" s="1">
        <v>249.6</v>
      </c>
      <c r="O3645" s="1">
        <v>6.144</v>
      </c>
      <c r="P3645" s="1">
        <v>51.456</v>
      </c>
      <c r="AD3645" s="1">
        <v>249.6</v>
      </c>
      <c r="AE3645" s="1">
        <v>6.144</v>
      </c>
    </row>
    <row r="3646" spans="1:31">
      <c r="A3646" t="s">
        <v>73</v>
      </c>
      <c r="B3646">
        <v>35</v>
      </c>
      <c r="C3646" t="s">
        <v>168</v>
      </c>
      <c r="D3646" t="s">
        <v>20</v>
      </c>
      <c r="E3646" t="s">
        <v>21</v>
      </c>
      <c r="F3646">
        <v>32</v>
      </c>
      <c r="G3646" t="s">
        <v>43</v>
      </c>
      <c r="H3646" t="s">
        <v>89</v>
      </c>
      <c r="I3646" t="s">
        <v>24</v>
      </c>
      <c r="J3646">
        <v>2.6</v>
      </c>
      <c r="K3646" t="s">
        <v>25</v>
      </c>
      <c r="L3646" t="s">
        <v>38</v>
      </c>
      <c r="M3646" s="1">
        <v>160</v>
      </c>
      <c r="N3646" s="1">
        <v>208</v>
      </c>
      <c r="O3646" s="1">
        <v>4.16</v>
      </c>
      <c r="P3646" s="1">
        <v>43.84</v>
      </c>
      <c r="AD3646" s="1">
        <v>208</v>
      </c>
      <c r="AE3646" s="1">
        <v>4.16</v>
      </c>
    </row>
    <row r="3647" spans="1:31">
      <c r="A3647" t="s">
        <v>127</v>
      </c>
      <c r="B3647">
        <v>38</v>
      </c>
      <c r="C3647" t="s">
        <v>168</v>
      </c>
      <c r="D3647" t="s">
        <v>147</v>
      </c>
      <c r="E3647" t="s">
        <v>69</v>
      </c>
      <c r="F3647">
        <v>90</v>
      </c>
      <c r="G3647" t="s">
        <v>22</v>
      </c>
      <c r="H3647" t="s">
        <v>64</v>
      </c>
      <c r="I3647" t="s">
        <v>52</v>
      </c>
      <c r="J3647">
        <v>3.4</v>
      </c>
      <c r="K3647" t="s">
        <v>37</v>
      </c>
      <c r="L3647" t="s">
        <v>104</v>
      </c>
      <c r="M3647" s="1">
        <v>360</v>
      </c>
      <c r="N3647" s="1">
        <v>468</v>
      </c>
      <c r="O3647" s="1">
        <v>12.24</v>
      </c>
      <c r="P3647" s="1">
        <v>95.76</v>
      </c>
      <c r="AD3647" s="1">
        <v>468</v>
      </c>
      <c r="AE3647" s="1">
        <v>12.24</v>
      </c>
    </row>
    <row r="3648" spans="1:31">
      <c r="A3648" t="s">
        <v>119</v>
      </c>
      <c r="B3648">
        <v>69</v>
      </c>
      <c r="C3648" t="s">
        <v>168</v>
      </c>
      <c r="D3648" t="s">
        <v>120</v>
      </c>
      <c r="E3648" t="s">
        <v>69</v>
      </c>
      <c r="F3648">
        <v>68</v>
      </c>
      <c r="G3648" t="s">
        <v>43</v>
      </c>
      <c r="H3648" t="s">
        <v>30</v>
      </c>
      <c r="I3648" t="s">
        <v>36</v>
      </c>
      <c r="J3648">
        <v>5</v>
      </c>
      <c r="K3648" t="s">
        <v>92</v>
      </c>
      <c r="L3648" t="s">
        <v>26</v>
      </c>
      <c r="M3648" s="1">
        <v>612</v>
      </c>
      <c r="N3648" s="1">
        <v>795.6</v>
      </c>
      <c r="O3648" s="1">
        <v>30.6</v>
      </c>
      <c r="P3648" s="1">
        <v>153</v>
      </c>
      <c r="AD3648" s="1">
        <v>795.6</v>
      </c>
      <c r="AE3648" s="1">
        <v>30.6</v>
      </c>
    </row>
    <row r="3649" spans="1:31">
      <c r="A3649" t="s">
        <v>126</v>
      </c>
      <c r="B3649">
        <v>47</v>
      </c>
      <c r="C3649" t="s">
        <v>168</v>
      </c>
      <c r="D3649" t="s">
        <v>59</v>
      </c>
      <c r="E3649" t="s">
        <v>21</v>
      </c>
      <c r="F3649">
        <v>45</v>
      </c>
      <c r="G3649" t="s">
        <v>43</v>
      </c>
      <c r="H3649" t="s">
        <v>23</v>
      </c>
      <c r="I3649" t="s">
        <v>24</v>
      </c>
      <c r="J3649">
        <v>2.9</v>
      </c>
      <c r="K3649" t="s">
        <v>76</v>
      </c>
      <c r="L3649" t="s">
        <v>38</v>
      </c>
      <c r="M3649" s="1">
        <v>225</v>
      </c>
      <c r="N3649" s="1">
        <v>292.5</v>
      </c>
      <c r="O3649" s="1">
        <v>6.525</v>
      </c>
      <c r="P3649" s="1">
        <v>60.975</v>
      </c>
      <c r="AD3649" s="1">
        <v>292.5</v>
      </c>
      <c r="AE3649" s="1">
        <v>6.525</v>
      </c>
    </row>
    <row r="3650" spans="1:31">
      <c r="A3650" t="s">
        <v>90</v>
      </c>
      <c r="B3650">
        <v>31</v>
      </c>
      <c r="C3650" t="s">
        <v>168</v>
      </c>
      <c r="D3650" t="s">
        <v>93</v>
      </c>
      <c r="E3650" t="s">
        <v>21</v>
      </c>
      <c r="F3650">
        <v>67</v>
      </c>
      <c r="G3650" t="s">
        <v>43</v>
      </c>
      <c r="H3650" t="s">
        <v>51</v>
      </c>
      <c r="I3650" t="s">
        <v>24</v>
      </c>
      <c r="J3650">
        <v>5</v>
      </c>
      <c r="K3650" t="s">
        <v>31</v>
      </c>
      <c r="L3650" t="s">
        <v>77</v>
      </c>
      <c r="M3650" s="1">
        <v>402</v>
      </c>
      <c r="N3650" s="1">
        <v>522.6</v>
      </c>
      <c r="O3650" s="1">
        <v>20.1</v>
      </c>
      <c r="P3650" s="1">
        <v>100.5</v>
      </c>
      <c r="AD3650" s="1">
        <v>522.6</v>
      </c>
      <c r="AE3650" s="1">
        <v>20.1</v>
      </c>
    </row>
    <row r="3651" spans="1:31">
      <c r="A3651" t="s">
        <v>164</v>
      </c>
      <c r="B3651">
        <v>68</v>
      </c>
      <c r="C3651" t="s">
        <v>168</v>
      </c>
      <c r="D3651" t="s">
        <v>93</v>
      </c>
      <c r="E3651" t="s">
        <v>21</v>
      </c>
      <c r="F3651">
        <v>57</v>
      </c>
      <c r="G3651" t="s">
        <v>43</v>
      </c>
      <c r="H3651" t="s">
        <v>125</v>
      </c>
      <c r="I3651" t="s">
        <v>55</v>
      </c>
      <c r="J3651">
        <v>4.4</v>
      </c>
      <c r="K3651" t="s">
        <v>37</v>
      </c>
      <c r="L3651" t="s">
        <v>26</v>
      </c>
      <c r="M3651" s="1">
        <v>342</v>
      </c>
      <c r="N3651" s="1">
        <v>444.6</v>
      </c>
      <c r="O3651" s="1">
        <v>15.048</v>
      </c>
      <c r="P3651" s="1">
        <v>87.552</v>
      </c>
      <c r="AD3651" s="1">
        <v>444.6</v>
      </c>
      <c r="AE3651" s="1">
        <v>15.048</v>
      </c>
    </row>
    <row r="3652" spans="1:31">
      <c r="A3652" t="s">
        <v>138</v>
      </c>
      <c r="B3652">
        <v>51</v>
      </c>
      <c r="C3652" t="s">
        <v>168</v>
      </c>
      <c r="D3652" t="s">
        <v>34</v>
      </c>
      <c r="E3652" t="s">
        <v>21</v>
      </c>
      <c r="F3652">
        <v>60</v>
      </c>
      <c r="G3652" t="s">
        <v>43</v>
      </c>
      <c r="H3652" t="s">
        <v>64</v>
      </c>
      <c r="I3652" t="s">
        <v>52</v>
      </c>
      <c r="J3652">
        <v>3.5</v>
      </c>
      <c r="K3652" t="s">
        <v>44</v>
      </c>
      <c r="L3652" t="s">
        <v>48</v>
      </c>
      <c r="M3652" s="1">
        <v>420</v>
      </c>
      <c r="N3652" s="1">
        <v>546</v>
      </c>
      <c r="O3652" s="1">
        <v>14.7</v>
      </c>
      <c r="P3652" s="1">
        <v>111.3</v>
      </c>
      <c r="AD3652" s="1">
        <v>546</v>
      </c>
      <c r="AE3652" s="1">
        <v>14.7</v>
      </c>
    </row>
    <row r="3653" spans="1:31">
      <c r="A3653" t="s">
        <v>132</v>
      </c>
      <c r="B3653">
        <v>20</v>
      </c>
      <c r="C3653" t="s">
        <v>168</v>
      </c>
      <c r="D3653" t="s">
        <v>68</v>
      </c>
      <c r="E3653" t="s">
        <v>69</v>
      </c>
      <c r="F3653">
        <v>32</v>
      </c>
      <c r="G3653" t="s">
        <v>43</v>
      </c>
      <c r="H3653" t="s">
        <v>150</v>
      </c>
      <c r="I3653" t="s">
        <v>36</v>
      </c>
      <c r="J3653">
        <v>3.8</v>
      </c>
      <c r="K3653" t="s">
        <v>25</v>
      </c>
      <c r="L3653" t="s">
        <v>104</v>
      </c>
      <c r="M3653" s="1">
        <v>288</v>
      </c>
      <c r="N3653" s="1">
        <v>374.4</v>
      </c>
      <c r="O3653" s="1">
        <v>10.944</v>
      </c>
      <c r="P3653" s="1">
        <v>75.456</v>
      </c>
      <c r="AD3653" s="1">
        <v>374.4</v>
      </c>
      <c r="AE3653" s="1">
        <v>10.944</v>
      </c>
    </row>
    <row r="3654" spans="1:31">
      <c r="A3654" t="s">
        <v>18</v>
      </c>
      <c r="B3654">
        <v>27</v>
      </c>
      <c r="C3654" t="s">
        <v>168</v>
      </c>
      <c r="D3654" t="s">
        <v>68</v>
      </c>
      <c r="E3654" t="s">
        <v>69</v>
      </c>
      <c r="F3654">
        <v>29</v>
      </c>
      <c r="G3654" t="s">
        <v>35</v>
      </c>
      <c r="H3654" t="s">
        <v>152</v>
      </c>
      <c r="I3654" t="s">
        <v>55</v>
      </c>
      <c r="J3654">
        <v>3.8</v>
      </c>
      <c r="K3654" t="s">
        <v>92</v>
      </c>
      <c r="L3654" t="s">
        <v>94</v>
      </c>
      <c r="M3654" s="1">
        <v>261</v>
      </c>
      <c r="N3654" s="1">
        <v>339.3</v>
      </c>
      <c r="O3654" s="1">
        <v>9.918</v>
      </c>
      <c r="P3654" s="1">
        <v>68.382</v>
      </c>
      <c r="AD3654" s="1">
        <v>339.3</v>
      </c>
      <c r="AE3654" s="1">
        <v>9.918</v>
      </c>
    </row>
    <row r="3655" spans="1:31">
      <c r="A3655" t="s">
        <v>164</v>
      </c>
      <c r="B3655">
        <v>67</v>
      </c>
      <c r="C3655" t="s">
        <v>168</v>
      </c>
      <c r="D3655" t="s">
        <v>62</v>
      </c>
      <c r="E3655" t="s">
        <v>63</v>
      </c>
      <c r="F3655">
        <v>20</v>
      </c>
      <c r="G3655" t="s">
        <v>43</v>
      </c>
      <c r="H3655" t="s">
        <v>160</v>
      </c>
      <c r="I3655" t="s">
        <v>36</v>
      </c>
      <c r="J3655">
        <v>3.9</v>
      </c>
      <c r="K3655" t="s">
        <v>37</v>
      </c>
      <c r="L3655" t="s">
        <v>26</v>
      </c>
      <c r="M3655" s="1">
        <v>160</v>
      </c>
      <c r="N3655" s="1">
        <v>208</v>
      </c>
      <c r="O3655" s="1">
        <v>6.24</v>
      </c>
      <c r="P3655" s="1">
        <v>41.76</v>
      </c>
      <c r="AD3655" s="1">
        <v>208</v>
      </c>
      <c r="AE3655" s="1">
        <v>6.24</v>
      </c>
    </row>
    <row r="3656" spans="1:31">
      <c r="A3656" t="s">
        <v>73</v>
      </c>
      <c r="B3656">
        <v>21</v>
      </c>
      <c r="C3656" t="s">
        <v>168</v>
      </c>
      <c r="D3656" t="s">
        <v>120</v>
      </c>
      <c r="E3656" t="s">
        <v>69</v>
      </c>
      <c r="F3656">
        <v>98</v>
      </c>
      <c r="G3656" t="s">
        <v>43</v>
      </c>
      <c r="H3656" t="s">
        <v>102</v>
      </c>
      <c r="I3656" t="s">
        <v>24</v>
      </c>
      <c r="J3656">
        <v>3.3</v>
      </c>
      <c r="K3656" t="s">
        <v>37</v>
      </c>
      <c r="L3656" t="s">
        <v>48</v>
      </c>
      <c r="M3656" s="1">
        <v>882</v>
      </c>
      <c r="N3656" s="1">
        <v>1146.6</v>
      </c>
      <c r="O3656" s="1">
        <v>29.106</v>
      </c>
      <c r="P3656" s="1">
        <v>235.494</v>
      </c>
      <c r="AD3656" s="1">
        <v>1146.6</v>
      </c>
      <c r="AE3656" s="1">
        <v>29.106</v>
      </c>
    </row>
    <row r="3657" spans="1:31">
      <c r="A3657" t="s">
        <v>49</v>
      </c>
      <c r="B3657">
        <v>20</v>
      </c>
      <c r="C3657" t="s">
        <v>168</v>
      </c>
      <c r="D3657" t="s">
        <v>29</v>
      </c>
      <c r="E3657" t="s">
        <v>21</v>
      </c>
      <c r="F3657">
        <v>27</v>
      </c>
      <c r="G3657" t="s">
        <v>43</v>
      </c>
      <c r="H3657" t="s">
        <v>150</v>
      </c>
      <c r="I3657" t="s">
        <v>55</v>
      </c>
      <c r="J3657">
        <v>2.9</v>
      </c>
      <c r="K3657" t="s">
        <v>37</v>
      </c>
      <c r="L3657" t="s">
        <v>77</v>
      </c>
      <c r="M3657" s="1">
        <v>108</v>
      </c>
      <c r="N3657" s="1">
        <v>140.4</v>
      </c>
      <c r="O3657" s="1">
        <v>3.132</v>
      </c>
      <c r="P3657" s="1">
        <v>29.268</v>
      </c>
      <c r="AD3657" s="1">
        <v>140.4</v>
      </c>
      <c r="AE3657" s="1">
        <v>3.132</v>
      </c>
    </row>
    <row r="3658" spans="1:31">
      <c r="A3658" t="s">
        <v>128</v>
      </c>
      <c r="B3658">
        <v>35</v>
      </c>
      <c r="C3658" t="s">
        <v>168</v>
      </c>
      <c r="D3658" t="s">
        <v>114</v>
      </c>
      <c r="E3658" t="s">
        <v>63</v>
      </c>
      <c r="F3658">
        <v>67</v>
      </c>
      <c r="G3658" t="s">
        <v>98</v>
      </c>
      <c r="H3658" t="s">
        <v>123</v>
      </c>
      <c r="I3658" t="s">
        <v>36</v>
      </c>
      <c r="J3658">
        <v>3.7</v>
      </c>
      <c r="K3658" t="s">
        <v>37</v>
      </c>
      <c r="L3658" t="s">
        <v>94</v>
      </c>
      <c r="M3658" s="1">
        <v>469</v>
      </c>
      <c r="N3658" s="1">
        <v>609.7</v>
      </c>
      <c r="O3658" s="1">
        <v>17.353</v>
      </c>
      <c r="P3658" s="1">
        <v>123.347</v>
      </c>
      <c r="AD3658" s="1">
        <v>609.7</v>
      </c>
      <c r="AE3658" s="1">
        <v>17.353</v>
      </c>
    </row>
    <row r="3659" spans="1:31">
      <c r="A3659" t="s">
        <v>95</v>
      </c>
      <c r="B3659">
        <v>58</v>
      </c>
      <c r="C3659" t="s">
        <v>168</v>
      </c>
      <c r="D3659" t="s">
        <v>74</v>
      </c>
      <c r="E3659" t="s">
        <v>42</v>
      </c>
      <c r="F3659">
        <v>82</v>
      </c>
      <c r="G3659" t="s">
        <v>22</v>
      </c>
      <c r="H3659" t="s">
        <v>85</v>
      </c>
      <c r="I3659" t="s">
        <v>24</v>
      </c>
      <c r="J3659">
        <v>3.7</v>
      </c>
      <c r="K3659" t="s">
        <v>92</v>
      </c>
      <c r="L3659" t="s">
        <v>104</v>
      </c>
      <c r="M3659" s="1">
        <v>328</v>
      </c>
      <c r="N3659" s="1">
        <v>426.4</v>
      </c>
      <c r="O3659" s="1">
        <v>12.136</v>
      </c>
      <c r="P3659" s="1">
        <v>86.264</v>
      </c>
      <c r="AD3659" s="1">
        <v>426.4</v>
      </c>
      <c r="AE3659" s="1">
        <v>12.136</v>
      </c>
    </row>
    <row r="3660" spans="1:31">
      <c r="A3660" t="s">
        <v>97</v>
      </c>
      <c r="B3660">
        <v>28</v>
      </c>
      <c r="C3660" t="s">
        <v>168</v>
      </c>
      <c r="D3660" t="s">
        <v>129</v>
      </c>
      <c r="E3660" t="s">
        <v>21</v>
      </c>
      <c r="F3660">
        <v>72</v>
      </c>
      <c r="G3660" t="s">
        <v>43</v>
      </c>
      <c r="H3660" t="s">
        <v>152</v>
      </c>
      <c r="I3660" t="s">
        <v>55</v>
      </c>
      <c r="J3660">
        <v>4.6</v>
      </c>
      <c r="K3660" t="s">
        <v>44</v>
      </c>
      <c r="L3660" t="s">
        <v>26</v>
      </c>
      <c r="M3660" s="1">
        <v>144</v>
      </c>
      <c r="N3660" s="1">
        <v>187.2</v>
      </c>
      <c r="O3660" s="1">
        <v>6.624</v>
      </c>
      <c r="P3660" s="1">
        <v>36.576</v>
      </c>
      <c r="AD3660" s="1">
        <v>187.2</v>
      </c>
      <c r="AE3660" s="1">
        <v>6.624</v>
      </c>
    </row>
    <row r="3661" spans="1:31">
      <c r="A3661" t="s">
        <v>130</v>
      </c>
      <c r="B3661">
        <v>27</v>
      </c>
      <c r="C3661" t="s">
        <v>168</v>
      </c>
      <c r="D3661" t="s">
        <v>41</v>
      </c>
      <c r="E3661" t="s">
        <v>42</v>
      </c>
      <c r="F3661">
        <v>77</v>
      </c>
      <c r="G3661" t="s">
        <v>35</v>
      </c>
      <c r="H3661" t="s">
        <v>23</v>
      </c>
      <c r="I3661" t="s">
        <v>55</v>
      </c>
      <c r="J3661">
        <v>4.9</v>
      </c>
      <c r="K3661" t="s">
        <v>76</v>
      </c>
      <c r="L3661" t="s">
        <v>48</v>
      </c>
      <c r="M3661" s="1">
        <v>231</v>
      </c>
      <c r="N3661" s="1">
        <v>300.3</v>
      </c>
      <c r="O3661" s="1">
        <v>11.319</v>
      </c>
      <c r="P3661" s="1">
        <v>57.981</v>
      </c>
      <c r="AD3661" s="1">
        <v>300.3</v>
      </c>
      <c r="AE3661" s="1">
        <v>11.319</v>
      </c>
    </row>
    <row r="3662" spans="1:31">
      <c r="A3662" t="s">
        <v>73</v>
      </c>
      <c r="B3662">
        <v>19</v>
      </c>
      <c r="C3662" t="s">
        <v>168</v>
      </c>
      <c r="D3662" t="s">
        <v>74</v>
      </c>
      <c r="E3662" t="s">
        <v>42</v>
      </c>
      <c r="F3662">
        <v>74</v>
      </c>
      <c r="G3662" t="s">
        <v>22</v>
      </c>
      <c r="H3662" t="s">
        <v>141</v>
      </c>
      <c r="I3662" t="s">
        <v>24</v>
      </c>
      <c r="J3662">
        <v>3.1</v>
      </c>
      <c r="K3662" t="s">
        <v>76</v>
      </c>
      <c r="L3662" t="s">
        <v>26</v>
      </c>
      <c r="M3662" s="1">
        <v>296</v>
      </c>
      <c r="N3662" s="1">
        <v>384.8</v>
      </c>
      <c r="O3662" s="1">
        <v>9.176</v>
      </c>
      <c r="P3662" s="1">
        <v>79.624</v>
      </c>
      <c r="AD3662" s="1">
        <v>384.8</v>
      </c>
      <c r="AE3662" s="1">
        <v>9.176</v>
      </c>
    </row>
    <row r="3663" spans="1:31">
      <c r="A3663" t="s">
        <v>126</v>
      </c>
      <c r="B3663">
        <v>63</v>
      </c>
      <c r="C3663" t="s">
        <v>168</v>
      </c>
      <c r="D3663" t="s">
        <v>41</v>
      </c>
      <c r="E3663" t="s">
        <v>42</v>
      </c>
      <c r="F3663">
        <v>39</v>
      </c>
      <c r="G3663" t="s">
        <v>35</v>
      </c>
      <c r="H3663" t="s">
        <v>51</v>
      </c>
      <c r="I3663" t="s">
        <v>24</v>
      </c>
      <c r="J3663">
        <v>3.5</v>
      </c>
      <c r="K3663" t="s">
        <v>37</v>
      </c>
      <c r="L3663" t="s">
        <v>26</v>
      </c>
      <c r="M3663" s="1">
        <v>117</v>
      </c>
      <c r="N3663" s="1">
        <v>152.1</v>
      </c>
      <c r="O3663" s="1">
        <v>4.095</v>
      </c>
      <c r="P3663" s="1">
        <v>31.005</v>
      </c>
      <c r="AD3663" s="1">
        <v>152.1</v>
      </c>
      <c r="AE3663" s="1">
        <v>4.095</v>
      </c>
    </row>
    <row r="3664" spans="1:31">
      <c r="A3664" t="s">
        <v>40</v>
      </c>
      <c r="B3664">
        <v>69</v>
      </c>
      <c r="C3664" t="s">
        <v>168</v>
      </c>
      <c r="D3664" t="s">
        <v>59</v>
      </c>
      <c r="E3664" t="s">
        <v>21</v>
      </c>
      <c r="F3664">
        <v>80</v>
      </c>
      <c r="G3664" t="s">
        <v>43</v>
      </c>
      <c r="H3664" t="s">
        <v>141</v>
      </c>
      <c r="I3664" t="s">
        <v>36</v>
      </c>
      <c r="J3664">
        <v>4.9</v>
      </c>
      <c r="K3664" t="s">
        <v>92</v>
      </c>
      <c r="L3664" t="s">
        <v>38</v>
      </c>
      <c r="M3664" s="1">
        <v>400</v>
      </c>
      <c r="N3664" s="1">
        <v>520</v>
      </c>
      <c r="O3664" s="1">
        <v>19.6</v>
      </c>
      <c r="P3664" s="1">
        <v>100.4</v>
      </c>
      <c r="AD3664" s="1">
        <v>520</v>
      </c>
      <c r="AE3664" s="1">
        <v>19.6</v>
      </c>
    </row>
    <row r="3665" spans="1:31">
      <c r="A3665" t="s">
        <v>113</v>
      </c>
      <c r="B3665">
        <v>65</v>
      </c>
      <c r="C3665" t="s">
        <v>168</v>
      </c>
      <c r="D3665" t="s">
        <v>147</v>
      </c>
      <c r="E3665" t="s">
        <v>69</v>
      </c>
      <c r="F3665">
        <v>59</v>
      </c>
      <c r="G3665" t="s">
        <v>43</v>
      </c>
      <c r="H3665" t="s">
        <v>102</v>
      </c>
      <c r="I3665" t="s">
        <v>52</v>
      </c>
      <c r="J3665">
        <v>4.4</v>
      </c>
      <c r="K3665" t="s">
        <v>37</v>
      </c>
      <c r="L3665" t="s">
        <v>38</v>
      </c>
      <c r="M3665" s="1">
        <v>236</v>
      </c>
      <c r="N3665" s="1">
        <v>306.8</v>
      </c>
      <c r="O3665" s="1">
        <v>10.384</v>
      </c>
      <c r="P3665" s="1">
        <v>60.416</v>
      </c>
      <c r="AD3665" s="1">
        <v>306.8</v>
      </c>
      <c r="AE3665" s="1">
        <v>10.384</v>
      </c>
    </row>
    <row r="3666" spans="1:31">
      <c r="A3666" t="s">
        <v>67</v>
      </c>
      <c r="B3666">
        <v>63</v>
      </c>
      <c r="C3666" t="s">
        <v>168</v>
      </c>
      <c r="D3666" t="s">
        <v>114</v>
      </c>
      <c r="E3666" t="s">
        <v>63</v>
      </c>
      <c r="F3666">
        <v>68</v>
      </c>
      <c r="G3666" t="s">
        <v>43</v>
      </c>
      <c r="H3666" t="s">
        <v>47</v>
      </c>
      <c r="I3666" t="s">
        <v>55</v>
      </c>
      <c r="J3666">
        <v>4.4</v>
      </c>
      <c r="K3666" t="s">
        <v>92</v>
      </c>
      <c r="L3666" t="s">
        <v>26</v>
      </c>
      <c r="M3666" s="1">
        <v>476</v>
      </c>
      <c r="N3666" s="1">
        <v>618.8</v>
      </c>
      <c r="O3666" s="1">
        <v>20.944</v>
      </c>
      <c r="P3666" s="1">
        <v>121.856</v>
      </c>
      <c r="AD3666" s="1">
        <v>618.8</v>
      </c>
      <c r="AE3666" s="1">
        <v>20.944</v>
      </c>
    </row>
    <row r="3667" spans="1:31">
      <c r="A3667" t="s">
        <v>106</v>
      </c>
      <c r="B3667">
        <v>28</v>
      </c>
      <c r="C3667" t="s">
        <v>168</v>
      </c>
      <c r="D3667" t="s">
        <v>140</v>
      </c>
      <c r="E3667" t="s">
        <v>21</v>
      </c>
      <c r="F3667">
        <v>77</v>
      </c>
      <c r="G3667" t="s">
        <v>43</v>
      </c>
      <c r="H3667" t="s">
        <v>109</v>
      </c>
      <c r="I3667" t="s">
        <v>55</v>
      </c>
      <c r="J3667">
        <v>3.4</v>
      </c>
      <c r="K3667" t="s">
        <v>37</v>
      </c>
      <c r="L3667" t="s">
        <v>56</v>
      </c>
      <c r="M3667" s="1">
        <v>77</v>
      </c>
      <c r="N3667" s="1">
        <v>100.1</v>
      </c>
      <c r="O3667" s="1">
        <v>2.618</v>
      </c>
      <c r="P3667" s="1">
        <v>20.482</v>
      </c>
      <c r="AD3667" s="1">
        <v>100.1</v>
      </c>
      <c r="AE3667" s="1">
        <v>2.618</v>
      </c>
    </row>
    <row r="3668" spans="1:31">
      <c r="A3668" t="s">
        <v>95</v>
      </c>
      <c r="B3668">
        <v>67</v>
      </c>
      <c r="C3668" t="s">
        <v>168</v>
      </c>
      <c r="D3668" t="s">
        <v>120</v>
      </c>
      <c r="E3668" t="s">
        <v>69</v>
      </c>
      <c r="F3668">
        <v>50</v>
      </c>
      <c r="G3668" t="s">
        <v>43</v>
      </c>
      <c r="H3668" t="s">
        <v>81</v>
      </c>
      <c r="I3668" t="s">
        <v>24</v>
      </c>
      <c r="J3668">
        <v>3</v>
      </c>
      <c r="K3668" t="s">
        <v>31</v>
      </c>
      <c r="L3668" t="s">
        <v>104</v>
      </c>
      <c r="M3668" s="1">
        <v>450</v>
      </c>
      <c r="N3668" s="1">
        <v>585</v>
      </c>
      <c r="O3668" s="1">
        <v>13.5</v>
      </c>
      <c r="P3668" s="1">
        <v>121.5</v>
      </c>
      <c r="AD3668" s="1">
        <v>585</v>
      </c>
      <c r="AE3668" s="1">
        <v>13.5</v>
      </c>
    </row>
    <row r="3669" spans="1:31">
      <c r="A3669" t="s">
        <v>165</v>
      </c>
      <c r="B3669">
        <v>51</v>
      </c>
      <c r="C3669" t="s">
        <v>168</v>
      </c>
      <c r="D3669" t="s">
        <v>101</v>
      </c>
      <c r="E3669" t="s">
        <v>21</v>
      </c>
      <c r="F3669">
        <v>45</v>
      </c>
      <c r="G3669" t="s">
        <v>22</v>
      </c>
      <c r="H3669" t="s">
        <v>123</v>
      </c>
      <c r="I3669" t="s">
        <v>55</v>
      </c>
      <c r="J3669">
        <v>2.6</v>
      </c>
      <c r="K3669" t="s">
        <v>25</v>
      </c>
      <c r="L3669" t="s">
        <v>94</v>
      </c>
      <c r="M3669" s="1">
        <v>225</v>
      </c>
      <c r="N3669" s="1">
        <v>292.5</v>
      </c>
      <c r="O3669" s="1">
        <v>5.85</v>
      </c>
      <c r="P3669" s="1">
        <v>61.65</v>
      </c>
      <c r="AD3669" s="1">
        <v>292.5</v>
      </c>
      <c r="AE3669" s="1">
        <v>5.85</v>
      </c>
    </row>
    <row r="3670" spans="1:31">
      <c r="A3670" t="s">
        <v>167</v>
      </c>
      <c r="B3670">
        <v>59</v>
      </c>
      <c r="C3670" t="s">
        <v>168</v>
      </c>
      <c r="D3670" t="s">
        <v>20</v>
      </c>
      <c r="E3670" t="s">
        <v>21</v>
      </c>
      <c r="F3670">
        <v>71</v>
      </c>
      <c r="G3670" t="s">
        <v>98</v>
      </c>
      <c r="H3670" t="s">
        <v>152</v>
      </c>
      <c r="I3670" t="s">
        <v>52</v>
      </c>
      <c r="J3670">
        <v>3.2</v>
      </c>
      <c r="K3670" t="s">
        <v>25</v>
      </c>
      <c r="L3670" t="s">
        <v>48</v>
      </c>
      <c r="M3670" s="1">
        <v>355</v>
      </c>
      <c r="N3670" s="1">
        <v>461.5</v>
      </c>
      <c r="O3670" s="1">
        <v>11.36</v>
      </c>
      <c r="P3670" s="1">
        <v>95.14</v>
      </c>
      <c r="AD3670" s="1">
        <v>461.5</v>
      </c>
      <c r="AE3670" s="1">
        <v>11.36</v>
      </c>
    </row>
    <row r="3671" spans="1:31">
      <c r="A3671" t="s">
        <v>165</v>
      </c>
      <c r="B3671">
        <v>25</v>
      </c>
      <c r="C3671" t="s">
        <v>168</v>
      </c>
      <c r="D3671" t="s">
        <v>140</v>
      </c>
      <c r="E3671" t="s">
        <v>21</v>
      </c>
      <c r="F3671">
        <v>52</v>
      </c>
      <c r="G3671" t="s">
        <v>35</v>
      </c>
      <c r="H3671" t="s">
        <v>64</v>
      </c>
      <c r="I3671" t="s">
        <v>55</v>
      </c>
      <c r="J3671">
        <v>4.6</v>
      </c>
      <c r="K3671" t="s">
        <v>44</v>
      </c>
      <c r="L3671" t="s">
        <v>56</v>
      </c>
      <c r="M3671" s="1">
        <v>52</v>
      </c>
      <c r="N3671" s="1">
        <v>67.6</v>
      </c>
      <c r="O3671" s="1">
        <v>2.392</v>
      </c>
      <c r="P3671" s="1">
        <v>13.208</v>
      </c>
      <c r="AD3671" s="1">
        <v>67.6</v>
      </c>
      <c r="AE3671" s="1">
        <v>2.392</v>
      </c>
    </row>
    <row r="3672" spans="1:31">
      <c r="A3672" t="s">
        <v>144</v>
      </c>
      <c r="B3672">
        <v>31</v>
      </c>
      <c r="C3672" t="s">
        <v>168</v>
      </c>
      <c r="D3672" t="s">
        <v>74</v>
      </c>
      <c r="E3672" t="s">
        <v>42</v>
      </c>
      <c r="F3672">
        <v>50</v>
      </c>
      <c r="G3672" t="s">
        <v>35</v>
      </c>
      <c r="H3672" t="s">
        <v>51</v>
      </c>
      <c r="I3672" t="s">
        <v>24</v>
      </c>
      <c r="J3672">
        <v>3.8</v>
      </c>
      <c r="K3672" t="s">
        <v>44</v>
      </c>
      <c r="L3672" t="s">
        <v>104</v>
      </c>
      <c r="M3672" s="1">
        <v>200</v>
      </c>
      <c r="N3672" s="1">
        <v>260</v>
      </c>
      <c r="O3672" s="1">
        <v>7.6</v>
      </c>
      <c r="P3672" s="1">
        <v>52.4</v>
      </c>
      <c r="AD3672" s="1">
        <v>260</v>
      </c>
      <c r="AE3672" s="1">
        <v>7.6</v>
      </c>
    </row>
    <row r="3673" spans="1:31">
      <c r="A3673" t="s">
        <v>130</v>
      </c>
      <c r="B3673">
        <v>62</v>
      </c>
      <c r="C3673" t="s">
        <v>168</v>
      </c>
      <c r="D3673" t="s">
        <v>68</v>
      </c>
      <c r="E3673" t="s">
        <v>69</v>
      </c>
      <c r="F3673">
        <v>66</v>
      </c>
      <c r="G3673" t="s">
        <v>22</v>
      </c>
      <c r="H3673" t="s">
        <v>70</v>
      </c>
      <c r="I3673" t="s">
        <v>52</v>
      </c>
      <c r="J3673">
        <v>4.8</v>
      </c>
      <c r="K3673" t="s">
        <v>25</v>
      </c>
      <c r="L3673" t="s">
        <v>56</v>
      </c>
      <c r="M3673" s="1">
        <v>594</v>
      </c>
      <c r="N3673" s="1">
        <v>772.2</v>
      </c>
      <c r="O3673" s="1">
        <v>28.512</v>
      </c>
      <c r="P3673" s="1">
        <v>149.688</v>
      </c>
      <c r="AD3673" s="1">
        <v>772.2</v>
      </c>
      <c r="AE3673" s="1">
        <v>28.512</v>
      </c>
    </row>
    <row r="3674" spans="1:31">
      <c r="A3674" t="s">
        <v>90</v>
      </c>
      <c r="B3674">
        <v>51</v>
      </c>
      <c r="C3674" t="s">
        <v>168</v>
      </c>
      <c r="D3674" t="s">
        <v>41</v>
      </c>
      <c r="E3674" t="s">
        <v>42</v>
      </c>
      <c r="F3674">
        <v>81</v>
      </c>
      <c r="G3674" t="s">
        <v>35</v>
      </c>
      <c r="H3674" t="s">
        <v>70</v>
      </c>
      <c r="I3674" t="s">
        <v>55</v>
      </c>
      <c r="J3674">
        <v>4.5</v>
      </c>
      <c r="K3674" t="s">
        <v>44</v>
      </c>
      <c r="L3674" t="s">
        <v>94</v>
      </c>
      <c r="M3674" s="1">
        <v>243</v>
      </c>
      <c r="N3674" s="1">
        <v>315.9</v>
      </c>
      <c r="O3674" s="1">
        <v>10.935</v>
      </c>
      <c r="P3674" s="1">
        <v>61.965</v>
      </c>
      <c r="AD3674" s="1">
        <v>315.9</v>
      </c>
      <c r="AE3674" s="1">
        <v>10.935</v>
      </c>
    </row>
    <row r="3675" spans="1:31">
      <c r="A3675" t="s">
        <v>40</v>
      </c>
      <c r="B3675">
        <v>32</v>
      </c>
      <c r="C3675" t="s">
        <v>168</v>
      </c>
      <c r="D3675" t="s">
        <v>140</v>
      </c>
      <c r="E3675" t="s">
        <v>21</v>
      </c>
      <c r="F3675">
        <v>28</v>
      </c>
      <c r="G3675" t="s">
        <v>43</v>
      </c>
      <c r="H3675" t="s">
        <v>70</v>
      </c>
      <c r="I3675" t="s">
        <v>52</v>
      </c>
      <c r="J3675">
        <v>4.2</v>
      </c>
      <c r="K3675" t="s">
        <v>76</v>
      </c>
      <c r="L3675" t="s">
        <v>26</v>
      </c>
      <c r="M3675" s="1">
        <v>28</v>
      </c>
      <c r="N3675" s="1">
        <v>36.4</v>
      </c>
      <c r="O3675" s="1">
        <v>1.176</v>
      </c>
      <c r="P3675" s="1">
        <v>7.224</v>
      </c>
      <c r="AD3675" s="1">
        <v>36.4</v>
      </c>
      <c r="AE3675" s="1">
        <v>1.176</v>
      </c>
    </row>
    <row r="3676" spans="1:31">
      <c r="A3676" t="s">
        <v>165</v>
      </c>
      <c r="B3676">
        <v>35</v>
      </c>
      <c r="C3676" t="s">
        <v>168</v>
      </c>
      <c r="D3676" t="s">
        <v>68</v>
      </c>
      <c r="E3676" t="s">
        <v>69</v>
      </c>
      <c r="F3676">
        <v>65</v>
      </c>
      <c r="G3676" t="s">
        <v>43</v>
      </c>
      <c r="H3676" t="s">
        <v>160</v>
      </c>
      <c r="I3676" t="s">
        <v>24</v>
      </c>
      <c r="J3676">
        <v>2.7</v>
      </c>
      <c r="K3676" t="s">
        <v>25</v>
      </c>
      <c r="L3676" t="s">
        <v>26</v>
      </c>
      <c r="M3676" s="1">
        <v>585</v>
      </c>
      <c r="N3676" s="1">
        <v>760.5</v>
      </c>
      <c r="O3676" s="1">
        <v>15.795</v>
      </c>
      <c r="P3676" s="1">
        <v>159.705</v>
      </c>
      <c r="AD3676" s="1">
        <v>760.5</v>
      </c>
      <c r="AE3676" s="1">
        <v>15.795</v>
      </c>
    </row>
    <row r="3677" spans="1:31">
      <c r="A3677" t="s">
        <v>157</v>
      </c>
      <c r="B3677">
        <v>70</v>
      </c>
      <c r="C3677" t="s">
        <v>168</v>
      </c>
      <c r="D3677" t="s">
        <v>139</v>
      </c>
      <c r="E3677" t="s">
        <v>69</v>
      </c>
      <c r="F3677">
        <v>80</v>
      </c>
      <c r="G3677" t="s">
        <v>43</v>
      </c>
      <c r="H3677" t="s">
        <v>51</v>
      </c>
      <c r="I3677" t="s">
        <v>24</v>
      </c>
      <c r="J3677">
        <v>4.5</v>
      </c>
      <c r="K3677" t="s">
        <v>76</v>
      </c>
      <c r="L3677" t="s">
        <v>94</v>
      </c>
      <c r="M3677" s="1">
        <v>240</v>
      </c>
      <c r="N3677" s="1">
        <v>312</v>
      </c>
      <c r="O3677" s="1">
        <v>10.8</v>
      </c>
      <c r="P3677" s="1">
        <v>61.2</v>
      </c>
      <c r="AD3677" s="1">
        <v>312</v>
      </c>
      <c r="AE3677" s="1">
        <v>10.8</v>
      </c>
    </row>
    <row r="3678" spans="1:31">
      <c r="A3678" t="s">
        <v>166</v>
      </c>
      <c r="B3678">
        <v>19</v>
      </c>
      <c r="C3678" t="s">
        <v>168</v>
      </c>
      <c r="D3678" t="s">
        <v>120</v>
      </c>
      <c r="E3678" t="s">
        <v>69</v>
      </c>
      <c r="F3678">
        <v>94</v>
      </c>
      <c r="G3678" t="s">
        <v>35</v>
      </c>
      <c r="H3678" t="s">
        <v>91</v>
      </c>
      <c r="I3678" t="s">
        <v>36</v>
      </c>
      <c r="J3678">
        <v>4.9</v>
      </c>
      <c r="K3678" t="s">
        <v>44</v>
      </c>
      <c r="L3678" t="s">
        <v>94</v>
      </c>
      <c r="M3678" s="1">
        <v>846</v>
      </c>
      <c r="N3678" s="1">
        <v>1099.8</v>
      </c>
      <c r="O3678" s="1">
        <v>41.454</v>
      </c>
      <c r="P3678" s="1">
        <v>212.346</v>
      </c>
      <c r="AD3678" s="1">
        <v>1099.8</v>
      </c>
      <c r="AE3678" s="1">
        <v>41.454</v>
      </c>
    </row>
    <row r="3679" spans="1:31">
      <c r="A3679" t="s">
        <v>167</v>
      </c>
      <c r="B3679">
        <v>32</v>
      </c>
      <c r="C3679" t="s">
        <v>168</v>
      </c>
      <c r="D3679" t="s">
        <v>147</v>
      </c>
      <c r="E3679" t="s">
        <v>69</v>
      </c>
      <c r="F3679">
        <v>30</v>
      </c>
      <c r="G3679" t="s">
        <v>43</v>
      </c>
      <c r="H3679" t="s">
        <v>23</v>
      </c>
      <c r="I3679" t="s">
        <v>55</v>
      </c>
      <c r="J3679">
        <v>2.8</v>
      </c>
      <c r="K3679" t="s">
        <v>31</v>
      </c>
      <c r="L3679" t="s">
        <v>48</v>
      </c>
      <c r="M3679" s="1">
        <v>120</v>
      </c>
      <c r="N3679" s="1">
        <v>156</v>
      </c>
      <c r="O3679" s="1">
        <v>3.36</v>
      </c>
      <c r="P3679" s="1">
        <v>32.64</v>
      </c>
      <c r="AD3679" s="1">
        <v>156</v>
      </c>
      <c r="AE3679" s="1">
        <v>3.36</v>
      </c>
    </row>
    <row r="3680" spans="1:31">
      <c r="A3680" t="s">
        <v>116</v>
      </c>
      <c r="B3680">
        <v>56</v>
      </c>
      <c r="C3680" t="s">
        <v>168</v>
      </c>
      <c r="D3680" t="s">
        <v>54</v>
      </c>
      <c r="E3680" t="s">
        <v>21</v>
      </c>
      <c r="F3680">
        <v>45</v>
      </c>
      <c r="G3680" t="s">
        <v>35</v>
      </c>
      <c r="H3680" t="s">
        <v>133</v>
      </c>
      <c r="I3680" t="s">
        <v>55</v>
      </c>
      <c r="J3680">
        <v>3.5</v>
      </c>
      <c r="K3680" t="s">
        <v>76</v>
      </c>
      <c r="L3680" t="s">
        <v>26</v>
      </c>
      <c r="M3680" s="1">
        <v>135</v>
      </c>
      <c r="N3680" s="1">
        <v>175.5</v>
      </c>
      <c r="O3680" s="1">
        <v>4.725</v>
      </c>
      <c r="P3680" s="1">
        <v>35.775</v>
      </c>
      <c r="AD3680" s="1">
        <v>175.5</v>
      </c>
      <c r="AE3680" s="1">
        <v>4.725</v>
      </c>
    </row>
    <row r="3681" spans="1:31">
      <c r="A3681" t="s">
        <v>151</v>
      </c>
      <c r="B3681">
        <v>53</v>
      </c>
      <c r="C3681" t="s">
        <v>168</v>
      </c>
      <c r="D3681" t="s">
        <v>62</v>
      </c>
      <c r="E3681" t="s">
        <v>63</v>
      </c>
      <c r="F3681">
        <v>91</v>
      </c>
      <c r="G3681" t="s">
        <v>43</v>
      </c>
      <c r="H3681" t="s">
        <v>89</v>
      </c>
      <c r="I3681" t="s">
        <v>52</v>
      </c>
      <c r="J3681">
        <v>2.5</v>
      </c>
      <c r="K3681" t="s">
        <v>31</v>
      </c>
      <c r="L3681" t="s">
        <v>77</v>
      </c>
      <c r="M3681" s="1">
        <v>728</v>
      </c>
      <c r="N3681" s="1">
        <v>946.4</v>
      </c>
      <c r="O3681" s="1">
        <v>18.2</v>
      </c>
      <c r="P3681" s="1">
        <v>200.2</v>
      </c>
      <c r="AD3681" s="1">
        <v>946.4</v>
      </c>
      <c r="AE3681" s="1">
        <v>18.2</v>
      </c>
    </row>
    <row r="3682" spans="1:31">
      <c r="A3682" t="s">
        <v>162</v>
      </c>
      <c r="B3682">
        <v>22</v>
      </c>
      <c r="C3682" t="s">
        <v>168</v>
      </c>
      <c r="D3682" t="s">
        <v>96</v>
      </c>
      <c r="E3682" t="s">
        <v>69</v>
      </c>
      <c r="F3682">
        <v>36</v>
      </c>
      <c r="G3682" t="s">
        <v>35</v>
      </c>
      <c r="H3682" t="s">
        <v>160</v>
      </c>
      <c r="I3682" t="s">
        <v>24</v>
      </c>
      <c r="J3682">
        <v>2.9</v>
      </c>
      <c r="K3682" t="s">
        <v>92</v>
      </c>
      <c r="L3682" t="s">
        <v>56</v>
      </c>
      <c r="M3682" s="1">
        <v>36</v>
      </c>
      <c r="N3682" s="1">
        <v>46.8</v>
      </c>
      <c r="O3682" s="1">
        <v>1.044</v>
      </c>
      <c r="P3682" s="1">
        <v>9.756</v>
      </c>
      <c r="AD3682" s="1">
        <v>46.8</v>
      </c>
      <c r="AE3682" s="1">
        <v>1.044</v>
      </c>
    </row>
    <row r="3683" spans="1:31">
      <c r="A3683" t="s">
        <v>155</v>
      </c>
      <c r="B3683">
        <v>26</v>
      </c>
      <c r="C3683" t="s">
        <v>168</v>
      </c>
      <c r="D3683" t="s">
        <v>159</v>
      </c>
      <c r="E3683" t="s">
        <v>69</v>
      </c>
      <c r="F3683">
        <v>73</v>
      </c>
      <c r="G3683" t="s">
        <v>98</v>
      </c>
      <c r="H3683" t="s">
        <v>152</v>
      </c>
      <c r="I3683" t="s">
        <v>55</v>
      </c>
      <c r="J3683">
        <v>4.2</v>
      </c>
      <c r="K3683" t="s">
        <v>92</v>
      </c>
      <c r="L3683" t="s">
        <v>94</v>
      </c>
      <c r="M3683" s="1">
        <v>146</v>
      </c>
      <c r="N3683" s="1">
        <v>189.8</v>
      </c>
      <c r="O3683" s="1">
        <v>6.132</v>
      </c>
      <c r="P3683" s="1">
        <v>37.668</v>
      </c>
      <c r="AD3683" s="1">
        <v>189.8</v>
      </c>
      <c r="AE3683" s="1">
        <v>6.132</v>
      </c>
    </row>
    <row r="3684" spans="1:31">
      <c r="A3684" t="s">
        <v>49</v>
      </c>
      <c r="B3684">
        <v>42</v>
      </c>
      <c r="C3684" t="s">
        <v>168</v>
      </c>
      <c r="D3684" t="s">
        <v>54</v>
      </c>
      <c r="E3684" t="s">
        <v>21</v>
      </c>
      <c r="F3684">
        <v>60</v>
      </c>
      <c r="G3684" t="s">
        <v>43</v>
      </c>
      <c r="H3684" t="s">
        <v>30</v>
      </c>
      <c r="I3684" t="s">
        <v>55</v>
      </c>
      <c r="J3684">
        <v>4.6</v>
      </c>
      <c r="K3684" t="s">
        <v>25</v>
      </c>
      <c r="L3684" t="s">
        <v>77</v>
      </c>
      <c r="M3684" s="1">
        <v>180</v>
      </c>
      <c r="N3684" s="1">
        <v>234</v>
      </c>
      <c r="O3684" s="1">
        <v>8.28</v>
      </c>
      <c r="P3684" s="1">
        <v>45.72</v>
      </c>
      <c r="AD3684" s="1">
        <v>234</v>
      </c>
      <c r="AE3684" s="1">
        <v>8.28</v>
      </c>
    </row>
    <row r="3685" spans="1:31">
      <c r="A3685" t="s">
        <v>97</v>
      </c>
      <c r="B3685">
        <v>30</v>
      </c>
      <c r="C3685" t="s">
        <v>168</v>
      </c>
      <c r="D3685" t="s">
        <v>140</v>
      </c>
      <c r="E3685" t="s">
        <v>21</v>
      </c>
      <c r="F3685">
        <v>77</v>
      </c>
      <c r="G3685" t="s">
        <v>43</v>
      </c>
      <c r="H3685" t="s">
        <v>75</v>
      </c>
      <c r="I3685" t="s">
        <v>24</v>
      </c>
      <c r="J3685">
        <v>3</v>
      </c>
      <c r="K3685" t="s">
        <v>25</v>
      </c>
      <c r="L3685" t="s">
        <v>26</v>
      </c>
      <c r="M3685" s="1">
        <v>77</v>
      </c>
      <c r="N3685" s="1">
        <v>100.1</v>
      </c>
      <c r="O3685" s="1">
        <v>2.31</v>
      </c>
      <c r="P3685" s="1">
        <v>20.79</v>
      </c>
      <c r="AD3685" s="1">
        <v>100.1</v>
      </c>
      <c r="AE3685" s="1">
        <v>2.31</v>
      </c>
    </row>
    <row r="3686" spans="1:31">
      <c r="A3686" t="s">
        <v>154</v>
      </c>
      <c r="B3686">
        <v>29</v>
      </c>
      <c r="C3686" t="s">
        <v>168</v>
      </c>
      <c r="D3686" t="s">
        <v>93</v>
      </c>
      <c r="E3686" t="s">
        <v>21</v>
      </c>
      <c r="F3686">
        <v>86</v>
      </c>
      <c r="G3686" t="s">
        <v>22</v>
      </c>
      <c r="H3686" t="s">
        <v>60</v>
      </c>
      <c r="I3686" t="s">
        <v>36</v>
      </c>
      <c r="J3686">
        <v>4.4</v>
      </c>
      <c r="K3686" t="s">
        <v>37</v>
      </c>
      <c r="L3686" t="s">
        <v>77</v>
      </c>
      <c r="M3686" s="1">
        <v>516</v>
      </c>
      <c r="N3686" s="1">
        <v>670.8</v>
      </c>
      <c r="O3686" s="1">
        <v>22.704</v>
      </c>
      <c r="P3686" s="1">
        <v>132.096</v>
      </c>
      <c r="AD3686" s="1">
        <v>670.8</v>
      </c>
      <c r="AE3686" s="1">
        <v>22.704</v>
      </c>
    </row>
    <row r="3687" spans="1:31">
      <c r="A3687" t="s">
        <v>137</v>
      </c>
      <c r="B3687">
        <v>47</v>
      </c>
      <c r="C3687" t="s">
        <v>168</v>
      </c>
      <c r="D3687" t="s">
        <v>59</v>
      </c>
      <c r="E3687" t="s">
        <v>21</v>
      </c>
      <c r="F3687">
        <v>42</v>
      </c>
      <c r="G3687" t="s">
        <v>22</v>
      </c>
      <c r="H3687" t="s">
        <v>121</v>
      </c>
      <c r="I3687" t="s">
        <v>52</v>
      </c>
      <c r="J3687">
        <v>2.6</v>
      </c>
      <c r="K3687" t="s">
        <v>31</v>
      </c>
      <c r="L3687" t="s">
        <v>77</v>
      </c>
      <c r="M3687" s="1">
        <v>210</v>
      </c>
      <c r="N3687" s="1">
        <v>273</v>
      </c>
      <c r="O3687" s="1">
        <v>5.46</v>
      </c>
      <c r="P3687" s="1">
        <v>57.54</v>
      </c>
      <c r="AD3687" s="1">
        <v>273</v>
      </c>
      <c r="AE3687" s="1">
        <v>5.46</v>
      </c>
    </row>
    <row r="3688" spans="1:31">
      <c r="A3688" t="s">
        <v>58</v>
      </c>
      <c r="B3688">
        <v>59</v>
      </c>
      <c r="C3688" t="s">
        <v>168</v>
      </c>
      <c r="D3688" t="s">
        <v>41</v>
      </c>
      <c r="E3688" t="s">
        <v>42</v>
      </c>
      <c r="F3688">
        <v>70</v>
      </c>
      <c r="G3688" t="s">
        <v>43</v>
      </c>
      <c r="H3688" t="s">
        <v>60</v>
      </c>
      <c r="I3688" t="s">
        <v>36</v>
      </c>
      <c r="J3688">
        <v>4.8</v>
      </c>
      <c r="K3688" t="s">
        <v>31</v>
      </c>
      <c r="L3688" t="s">
        <v>77</v>
      </c>
      <c r="M3688" s="1">
        <v>210</v>
      </c>
      <c r="N3688" s="1">
        <v>273</v>
      </c>
      <c r="O3688" s="1">
        <v>10.08</v>
      </c>
      <c r="P3688" s="1">
        <v>52.92</v>
      </c>
      <c r="AD3688" s="1">
        <v>273</v>
      </c>
      <c r="AE3688" s="1">
        <v>10.08</v>
      </c>
    </row>
    <row r="3689" spans="1:31">
      <c r="A3689" t="s">
        <v>73</v>
      </c>
      <c r="B3689">
        <v>34</v>
      </c>
      <c r="C3689" t="s">
        <v>168</v>
      </c>
      <c r="D3689" t="s">
        <v>54</v>
      </c>
      <c r="E3689" t="s">
        <v>21</v>
      </c>
      <c r="F3689">
        <v>44</v>
      </c>
      <c r="G3689" t="s">
        <v>22</v>
      </c>
      <c r="H3689" t="s">
        <v>99</v>
      </c>
      <c r="I3689" t="s">
        <v>52</v>
      </c>
      <c r="J3689">
        <v>2.9</v>
      </c>
      <c r="K3689" t="s">
        <v>76</v>
      </c>
      <c r="L3689" t="s">
        <v>104</v>
      </c>
      <c r="M3689" s="1">
        <v>132</v>
      </c>
      <c r="N3689" s="1">
        <v>171.6</v>
      </c>
      <c r="O3689" s="1">
        <v>3.828</v>
      </c>
      <c r="P3689" s="1">
        <v>35.772</v>
      </c>
      <c r="AD3689" s="1">
        <v>171.6</v>
      </c>
      <c r="AE3689" s="1">
        <v>3.828</v>
      </c>
    </row>
    <row r="3690" spans="1:31">
      <c r="A3690" t="s">
        <v>61</v>
      </c>
      <c r="B3690">
        <v>52</v>
      </c>
      <c r="C3690" t="s">
        <v>168</v>
      </c>
      <c r="D3690" t="s">
        <v>96</v>
      </c>
      <c r="E3690" t="s">
        <v>69</v>
      </c>
      <c r="F3690">
        <v>91</v>
      </c>
      <c r="G3690" t="s">
        <v>22</v>
      </c>
      <c r="H3690" t="s">
        <v>51</v>
      </c>
      <c r="I3690" t="s">
        <v>36</v>
      </c>
      <c r="J3690">
        <v>3</v>
      </c>
      <c r="K3690" t="s">
        <v>31</v>
      </c>
      <c r="L3690" t="s">
        <v>94</v>
      </c>
      <c r="M3690" s="1">
        <v>91</v>
      </c>
      <c r="N3690" s="1">
        <v>118.3</v>
      </c>
      <c r="O3690" s="1">
        <v>2.73</v>
      </c>
      <c r="P3690" s="1">
        <v>24.57</v>
      </c>
      <c r="AD3690" s="1">
        <v>118.3</v>
      </c>
      <c r="AE3690" s="1">
        <v>2.73</v>
      </c>
    </row>
    <row r="3691" spans="1:31">
      <c r="A3691" t="s">
        <v>146</v>
      </c>
      <c r="B3691">
        <v>47</v>
      </c>
      <c r="C3691" t="s">
        <v>168</v>
      </c>
      <c r="D3691" t="s">
        <v>120</v>
      </c>
      <c r="E3691" t="s">
        <v>69</v>
      </c>
      <c r="F3691">
        <v>30</v>
      </c>
      <c r="G3691" t="s">
        <v>22</v>
      </c>
      <c r="H3691" t="s">
        <v>121</v>
      </c>
      <c r="I3691" t="s">
        <v>55</v>
      </c>
      <c r="J3691">
        <v>4.5</v>
      </c>
      <c r="K3691" t="s">
        <v>76</v>
      </c>
      <c r="L3691" t="s">
        <v>56</v>
      </c>
      <c r="M3691" s="1">
        <v>270</v>
      </c>
      <c r="N3691" s="1">
        <v>351</v>
      </c>
      <c r="O3691" s="1">
        <v>12.15</v>
      </c>
      <c r="P3691" s="1">
        <v>68.85</v>
      </c>
      <c r="AD3691" s="1">
        <v>351</v>
      </c>
      <c r="AE3691" s="1">
        <v>12.15</v>
      </c>
    </row>
    <row r="3692" spans="1:31">
      <c r="A3692" t="s">
        <v>126</v>
      </c>
      <c r="B3692">
        <v>24</v>
      </c>
      <c r="C3692" t="s">
        <v>168</v>
      </c>
      <c r="D3692" t="s">
        <v>20</v>
      </c>
      <c r="E3692" t="s">
        <v>21</v>
      </c>
      <c r="F3692">
        <v>23</v>
      </c>
      <c r="G3692" t="s">
        <v>35</v>
      </c>
      <c r="H3692" t="s">
        <v>89</v>
      </c>
      <c r="I3692" t="s">
        <v>55</v>
      </c>
      <c r="J3692">
        <v>3.7</v>
      </c>
      <c r="K3692" t="s">
        <v>76</v>
      </c>
      <c r="L3692" t="s">
        <v>77</v>
      </c>
      <c r="M3692" s="1">
        <v>115</v>
      </c>
      <c r="N3692" s="1">
        <v>149.5</v>
      </c>
      <c r="O3692" s="1">
        <v>4.255</v>
      </c>
      <c r="P3692" s="1">
        <v>30.245</v>
      </c>
      <c r="AD3692" s="1">
        <v>149.5</v>
      </c>
      <c r="AE3692" s="1">
        <v>4.255</v>
      </c>
    </row>
    <row r="3693" spans="1:31">
      <c r="A3693" t="s">
        <v>167</v>
      </c>
      <c r="B3693">
        <v>63</v>
      </c>
      <c r="C3693" t="s">
        <v>168</v>
      </c>
      <c r="D3693" t="s">
        <v>41</v>
      </c>
      <c r="E3693" t="s">
        <v>42</v>
      </c>
      <c r="F3693">
        <v>21</v>
      </c>
      <c r="G3693" t="s">
        <v>98</v>
      </c>
      <c r="H3693" t="s">
        <v>136</v>
      </c>
      <c r="I3693" t="s">
        <v>52</v>
      </c>
      <c r="J3693">
        <v>4.8</v>
      </c>
      <c r="K3693" t="s">
        <v>44</v>
      </c>
      <c r="L3693" t="s">
        <v>38</v>
      </c>
      <c r="M3693" s="1">
        <v>63</v>
      </c>
      <c r="N3693" s="1">
        <v>81.9</v>
      </c>
      <c r="O3693" s="1">
        <v>3.024</v>
      </c>
      <c r="P3693" s="1">
        <v>15.876</v>
      </c>
      <c r="AD3693" s="1">
        <v>81.9</v>
      </c>
      <c r="AE3693" s="1">
        <v>3.024</v>
      </c>
    </row>
    <row r="3694" spans="1:31">
      <c r="A3694" t="s">
        <v>95</v>
      </c>
      <c r="B3694">
        <v>59</v>
      </c>
      <c r="C3694" t="s">
        <v>168</v>
      </c>
      <c r="D3694" t="s">
        <v>62</v>
      </c>
      <c r="E3694" t="s">
        <v>63</v>
      </c>
      <c r="F3694">
        <v>34</v>
      </c>
      <c r="G3694" t="s">
        <v>22</v>
      </c>
      <c r="H3694" t="s">
        <v>47</v>
      </c>
      <c r="I3694" t="s">
        <v>36</v>
      </c>
      <c r="J3694">
        <v>4.8</v>
      </c>
      <c r="K3694" t="s">
        <v>31</v>
      </c>
      <c r="L3694" t="s">
        <v>26</v>
      </c>
      <c r="M3694" s="1">
        <v>272</v>
      </c>
      <c r="N3694" s="1">
        <v>353.6</v>
      </c>
      <c r="O3694" s="1">
        <v>13.056</v>
      </c>
      <c r="P3694" s="1">
        <v>68.544</v>
      </c>
      <c r="AD3694" s="1">
        <v>353.6</v>
      </c>
      <c r="AE3694" s="1">
        <v>13.056</v>
      </c>
    </row>
    <row r="3695" spans="1:31">
      <c r="A3695" t="s">
        <v>163</v>
      </c>
      <c r="B3695">
        <v>66</v>
      </c>
      <c r="C3695" t="s">
        <v>168</v>
      </c>
      <c r="D3695" t="s">
        <v>20</v>
      </c>
      <c r="E3695" t="s">
        <v>21</v>
      </c>
      <c r="F3695">
        <v>46</v>
      </c>
      <c r="G3695" t="s">
        <v>43</v>
      </c>
      <c r="H3695" t="s">
        <v>89</v>
      </c>
      <c r="I3695" t="s">
        <v>52</v>
      </c>
      <c r="J3695">
        <v>4.7</v>
      </c>
      <c r="K3695" t="s">
        <v>25</v>
      </c>
      <c r="L3695" t="s">
        <v>38</v>
      </c>
      <c r="M3695" s="1">
        <v>230</v>
      </c>
      <c r="N3695" s="1">
        <v>299</v>
      </c>
      <c r="O3695" s="1">
        <v>10.81</v>
      </c>
      <c r="P3695" s="1">
        <v>58.19</v>
      </c>
      <c r="AD3695" s="1">
        <v>299</v>
      </c>
      <c r="AE3695" s="1">
        <v>10.81</v>
      </c>
    </row>
    <row r="3696" spans="1:31">
      <c r="A3696" t="s">
        <v>40</v>
      </c>
      <c r="B3696">
        <v>45</v>
      </c>
      <c r="C3696" t="s">
        <v>168</v>
      </c>
      <c r="D3696" t="s">
        <v>29</v>
      </c>
      <c r="E3696" t="s">
        <v>21</v>
      </c>
      <c r="F3696">
        <v>41</v>
      </c>
      <c r="G3696" t="s">
        <v>43</v>
      </c>
      <c r="H3696" t="s">
        <v>160</v>
      </c>
      <c r="I3696" t="s">
        <v>24</v>
      </c>
      <c r="J3696">
        <v>2.6</v>
      </c>
      <c r="K3696" t="s">
        <v>44</v>
      </c>
      <c r="L3696" t="s">
        <v>77</v>
      </c>
      <c r="M3696" s="1">
        <v>164</v>
      </c>
      <c r="N3696" s="1">
        <v>213.2</v>
      </c>
      <c r="O3696" s="1">
        <v>4.264</v>
      </c>
      <c r="P3696" s="1">
        <v>44.936</v>
      </c>
      <c r="AD3696" s="1">
        <v>213.2</v>
      </c>
      <c r="AE3696" s="1">
        <v>4.264</v>
      </c>
    </row>
    <row r="3697" spans="1:31">
      <c r="A3697" t="s">
        <v>113</v>
      </c>
      <c r="B3697">
        <v>38</v>
      </c>
      <c r="C3697" t="s">
        <v>168</v>
      </c>
      <c r="D3697" t="s">
        <v>93</v>
      </c>
      <c r="E3697" t="s">
        <v>21</v>
      </c>
      <c r="F3697">
        <v>33</v>
      </c>
      <c r="G3697" t="s">
        <v>43</v>
      </c>
      <c r="H3697" t="s">
        <v>51</v>
      </c>
      <c r="I3697" t="s">
        <v>55</v>
      </c>
      <c r="J3697">
        <v>4.6</v>
      </c>
      <c r="K3697" t="s">
        <v>76</v>
      </c>
      <c r="L3697" t="s">
        <v>26</v>
      </c>
      <c r="M3697" s="1">
        <v>198</v>
      </c>
      <c r="N3697" s="1">
        <v>257.4</v>
      </c>
      <c r="O3697" s="1">
        <v>9.108</v>
      </c>
      <c r="P3697" s="1">
        <v>50.292</v>
      </c>
      <c r="AD3697" s="1">
        <v>257.4</v>
      </c>
      <c r="AE3697" s="1">
        <v>9.108</v>
      </c>
    </row>
    <row r="3698" spans="1:31">
      <c r="A3698" t="s">
        <v>155</v>
      </c>
      <c r="B3698">
        <v>63</v>
      </c>
      <c r="C3698" t="s">
        <v>168</v>
      </c>
      <c r="D3698" t="s">
        <v>20</v>
      </c>
      <c r="E3698" t="s">
        <v>21</v>
      </c>
      <c r="F3698">
        <v>48</v>
      </c>
      <c r="G3698" t="s">
        <v>22</v>
      </c>
      <c r="H3698" t="s">
        <v>47</v>
      </c>
      <c r="I3698" t="s">
        <v>55</v>
      </c>
      <c r="J3698">
        <v>3.4</v>
      </c>
      <c r="K3698" t="s">
        <v>76</v>
      </c>
      <c r="L3698" t="s">
        <v>48</v>
      </c>
      <c r="M3698" s="1">
        <v>240</v>
      </c>
      <c r="N3698" s="1">
        <v>312</v>
      </c>
      <c r="O3698" s="1">
        <v>8.16</v>
      </c>
      <c r="P3698" s="1">
        <v>63.84</v>
      </c>
      <c r="AD3698" s="1">
        <v>312</v>
      </c>
      <c r="AE3698" s="1">
        <v>8.16</v>
      </c>
    </row>
    <row r="3699" spans="1:31">
      <c r="A3699" t="s">
        <v>154</v>
      </c>
      <c r="B3699">
        <v>55</v>
      </c>
      <c r="C3699" t="s">
        <v>168</v>
      </c>
      <c r="D3699" t="s">
        <v>117</v>
      </c>
      <c r="E3699" t="s">
        <v>21</v>
      </c>
      <c r="F3699">
        <v>66</v>
      </c>
      <c r="G3699" t="s">
        <v>22</v>
      </c>
      <c r="H3699" t="s">
        <v>70</v>
      </c>
      <c r="I3699" t="s">
        <v>24</v>
      </c>
      <c r="J3699">
        <v>3</v>
      </c>
      <c r="K3699" t="s">
        <v>31</v>
      </c>
      <c r="L3699" t="s">
        <v>38</v>
      </c>
      <c r="M3699" s="1">
        <v>264</v>
      </c>
      <c r="N3699" s="1">
        <v>343.2</v>
      </c>
      <c r="O3699" s="1">
        <v>7.92</v>
      </c>
      <c r="P3699" s="1">
        <v>71.28</v>
      </c>
      <c r="AD3699" s="1">
        <v>343.2</v>
      </c>
      <c r="AE3699" s="1">
        <v>7.92</v>
      </c>
    </row>
    <row r="3700" spans="1:31">
      <c r="A3700" t="s">
        <v>108</v>
      </c>
      <c r="B3700">
        <v>25</v>
      </c>
      <c r="C3700" t="s">
        <v>168</v>
      </c>
      <c r="D3700" t="s">
        <v>93</v>
      </c>
      <c r="E3700" t="s">
        <v>21</v>
      </c>
      <c r="F3700">
        <v>54</v>
      </c>
      <c r="G3700" t="s">
        <v>98</v>
      </c>
      <c r="H3700" t="s">
        <v>30</v>
      </c>
      <c r="I3700" t="s">
        <v>36</v>
      </c>
      <c r="J3700">
        <v>4</v>
      </c>
      <c r="K3700" t="s">
        <v>25</v>
      </c>
      <c r="L3700" t="s">
        <v>48</v>
      </c>
      <c r="M3700" s="1">
        <v>324</v>
      </c>
      <c r="N3700" s="1">
        <v>421.2</v>
      </c>
      <c r="O3700" s="1">
        <v>12.96</v>
      </c>
      <c r="P3700" s="1">
        <v>84.24</v>
      </c>
      <c r="AD3700" s="1">
        <v>421.2</v>
      </c>
      <c r="AE3700" s="1">
        <v>12.96</v>
      </c>
    </row>
    <row r="3701" spans="1:31">
      <c r="A3701" t="s">
        <v>111</v>
      </c>
      <c r="B3701">
        <v>51</v>
      </c>
      <c r="C3701" t="s">
        <v>168</v>
      </c>
      <c r="D3701" t="s">
        <v>147</v>
      </c>
      <c r="E3701" t="s">
        <v>69</v>
      </c>
      <c r="F3701">
        <v>55</v>
      </c>
      <c r="G3701" t="s">
        <v>43</v>
      </c>
      <c r="H3701" t="s">
        <v>81</v>
      </c>
      <c r="I3701" t="s">
        <v>55</v>
      </c>
      <c r="J3701">
        <v>2.6</v>
      </c>
      <c r="K3701" t="s">
        <v>76</v>
      </c>
      <c r="L3701" t="s">
        <v>38</v>
      </c>
      <c r="M3701" s="1">
        <v>220</v>
      </c>
      <c r="N3701" s="1">
        <v>286</v>
      </c>
      <c r="O3701" s="1">
        <v>5.72</v>
      </c>
      <c r="P3701" s="1">
        <v>60.28</v>
      </c>
      <c r="AD3701" s="1">
        <v>286</v>
      </c>
      <c r="AE3701" s="1">
        <v>5.72</v>
      </c>
    </row>
    <row r="3702" spans="1:31">
      <c r="A3702" t="s">
        <v>128</v>
      </c>
      <c r="B3702">
        <v>28</v>
      </c>
      <c r="C3702" t="s">
        <v>168</v>
      </c>
      <c r="D3702" t="s">
        <v>68</v>
      </c>
      <c r="E3702" t="s">
        <v>69</v>
      </c>
      <c r="F3702">
        <v>84</v>
      </c>
      <c r="G3702" t="s">
        <v>98</v>
      </c>
      <c r="H3702" t="s">
        <v>60</v>
      </c>
      <c r="I3702" t="s">
        <v>52</v>
      </c>
      <c r="J3702">
        <v>3.4</v>
      </c>
      <c r="K3702" t="s">
        <v>76</v>
      </c>
      <c r="L3702" t="s">
        <v>104</v>
      </c>
      <c r="M3702" s="1">
        <v>756</v>
      </c>
      <c r="N3702" s="1">
        <v>982.8</v>
      </c>
      <c r="O3702" s="1">
        <v>25.704</v>
      </c>
      <c r="P3702" s="1">
        <v>201.096</v>
      </c>
      <c r="AD3702" s="1">
        <v>982.8</v>
      </c>
      <c r="AE3702" s="1">
        <v>25.704</v>
      </c>
    </row>
    <row r="3703" spans="1:31">
      <c r="A3703" t="s">
        <v>145</v>
      </c>
      <c r="B3703">
        <v>46</v>
      </c>
      <c r="C3703" t="s">
        <v>168</v>
      </c>
      <c r="D3703" t="s">
        <v>41</v>
      </c>
      <c r="E3703" t="s">
        <v>42</v>
      </c>
      <c r="F3703">
        <v>66</v>
      </c>
      <c r="G3703" t="s">
        <v>43</v>
      </c>
      <c r="H3703" t="s">
        <v>60</v>
      </c>
      <c r="I3703" t="s">
        <v>36</v>
      </c>
      <c r="J3703">
        <v>4.5</v>
      </c>
      <c r="K3703" t="s">
        <v>31</v>
      </c>
      <c r="L3703" t="s">
        <v>48</v>
      </c>
      <c r="M3703" s="1">
        <v>198</v>
      </c>
      <c r="N3703" s="1">
        <v>257.4</v>
      </c>
      <c r="O3703" s="1">
        <v>8.91</v>
      </c>
      <c r="P3703" s="1">
        <v>50.49</v>
      </c>
      <c r="AD3703" s="1">
        <v>257.4</v>
      </c>
      <c r="AE3703" s="1">
        <v>8.91</v>
      </c>
    </row>
    <row r="3704" spans="1:31">
      <c r="A3704" t="s">
        <v>146</v>
      </c>
      <c r="B3704">
        <v>58</v>
      </c>
      <c r="C3704" t="s">
        <v>168</v>
      </c>
      <c r="D3704" t="s">
        <v>74</v>
      </c>
      <c r="E3704" t="s">
        <v>42</v>
      </c>
      <c r="F3704">
        <v>65</v>
      </c>
      <c r="G3704" t="s">
        <v>43</v>
      </c>
      <c r="H3704" t="s">
        <v>141</v>
      </c>
      <c r="I3704" t="s">
        <v>36</v>
      </c>
      <c r="J3704">
        <v>2.7</v>
      </c>
      <c r="K3704" t="s">
        <v>25</v>
      </c>
      <c r="L3704" t="s">
        <v>38</v>
      </c>
      <c r="M3704" s="1">
        <v>260</v>
      </c>
      <c r="N3704" s="1">
        <v>338</v>
      </c>
      <c r="O3704" s="1">
        <v>7.02</v>
      </c>
      <c r="P3704" s="1">
        <v>70.98</v>
      </c>
      <c r="AD3704" s="1">
        <v>338</v>
      </c>
      <c r="AE3704" s="1">
        <v>7.02</v>
      </c>
    </row>
    <row r="3705" spans="1:31">
      <c r="A3705" t="s">
        <v>167</v>
      </c>
      <c r="B3705">
        <v>30</v>
      </c>
      <c r="C3705" t="s">
        <v>168</v>
      </c>
      <c r="D3705" t="s">
        <v>41</v>
      </c>
      <c r="E3705" t="s">
        <v>42</v>
      </c>
      <c r="F3705">
        <v>83</v>
      </c>
      <c r="G3705" t="s">
        <v>35</v>
      </c>
      <c r="H3705" t="s">
        <v>91</v>
      </c>
      <c r="I3705" t="s">
        <v>55</v>
      </c>
      <c r="J3705">
        <v>2.9</v>
      </c>
      <c r="K3705" t="s">
        <v>44</v>
      </c>
      <c r="L3705" t="s">
        <v>104</v>
      </c>
      <c r="M3705" s="1">
        <v>249</v>
      </c>
      <c r="N3705" s="1">
        <v>323.7</v>
      </c>
      <c r="O3705" s="1">
        <v>7.221</v>
      </c>
      <c r="P3705" s="1">
        <v>67.479</v>
      </c>
      <c r="AD3705" s="1">
        <v>323.7</v>
      </c>
      <c r="AE3705" s="1">
        <v>7.221</v>
      </c>
    </row>
    <row r="3706" spans="1:31">
      <c r="A3706" t="s">
        <v>67</v>
      </c>
      <c r="B3706">
        <v>68</v>
      </c>
      <c r="C3706" t="s">
        <v>168</v>
      </c>
      <c r="D3706" t="s">
        <v>96</v>
      </c>
      <c r="E3706" t="s">
        <v>69</v>
      </c>
      <c r="F3706">
        <v>61</v>
      </c>
      <c r="G3706" t="s">
        <v>22</v>
      </c>
      <c r="H3706" t="s">
        <v>100</v>
      </c>
      <c r="I3706" t="s">
        <v>24</v>
      </c>
      <c r="J3706">
        <v>4</v>
      </c>
      <c r="K3706" t="s">
        <v>37</v>
      </c>
      <c r="L3706" t="s">
        <v>56</v>
      </c>
      <c r="M3706" s="1">
        <v>61</v>
      </c>
      <c r="N3706" s="1">
        <v>79.3</v>
      </c>
      <c r="O3706" s="1">
        <v>2.44</v>
      </c>
      <c r="P3706" s="1">
        <v>15.86</v>
      </c>
      <c r="AD3706" s="1">
        <v>79.3</v>
      </c>
      <c r="AE3706" s="1">
        <v>2.44</v>
      </c>
    </row>
    <row r="3707" spans="1:31">
      <c r="A3707" t="s">
        <v>127</v>
      </c>
      <c r="B3707">
        <v>28</v>
      </c>
      <c r="C3707" t="s">
        <v>168</v>
      </c>
      <c r="D3707" t="s">
        <v>93</v>
      </c>
      <c r="E3707" t="s">
        <v>21</v>
      </c>
      <c r="F3707">
        <v>65</v>
      </c>
      <c r="G3707" t="s">
        <v>22</v>
      </c>
      <c r="H3707" t="s">
        <v>91</v>
      </c>
      <c r="I3707" t="s">
        <v>52</v>
      </c>
      <c r="J3707">
        <v>3.2</v>
      </c>
      <c r="K3707" t="s">
        <v>92</v>
      </c>
      <c r="L3707" t="s">
        <v>48</v>
      </c>
      <c r="M3707" s="1">
        <v>390</v>
      </c>
      <c r="N3707" s="1">
        <v>507</v>
      </c>
      <c r="O3707" s="1">
        <v>12.48</v>
      </c>
      <c r="P3707" s="1">
        <v>104.52</v>
      </c>
      <c r="AD3707" s="1">
        <v>507</v>
      </c>
      <c r="AE3707" s="1">
        <v>12.48</v>
      </c>
    </row>
    <row r="3708" spans="1:31">
      <c r="A3708" t="s">
        <v>126</v>
      </c>
      <c r="B3708">
        <v>26</v>
      </c>
      <c r="C3708" t="s">
        <v>168</v>
      </c>
      <c r="D3708" t="s">
        <v>41</v>
      </c>
      <c r="E3708" t="s">
        <v>42</v>
      </c>
      <c r="F3708">
        <v>55</v>
      </c>
      <c r="G3708" t="s">
        <v>43</v>
      </c>
      <c r="H3708" t="s">
        <v>102</v>
      </c>
      <c r="I3708" t="s">
        <v>36</v>
      </c>
      <c r="J3708">
        <v>4</v>
      </c>
      <c r="K3708" t="s">
        <v>31</v>
      </c>
      <c r="L3708" t="s">
        <v>77</v>
      </c>
      <c r="M3708" s="1">
        <v>165</v>
      </c>
      <c r="N3708" s="1">
        <v>214.5</v>
      </c>
      <c r="O3708" s="1">
        <v>6.6</v>
      </c>
      <c r="P3708" s="1">
        <v>42.9</v>
      </c>
      <c r="AD3708" s="1">
        <v>214.5</v>
      </c>
      <c r="AE3708" s="1">
        <v>6.6</v>
      </c>
    </row>
    <row r="3709" spans="1:31">
      <c r="A3709" t="s">
        <v>130</v>
      </c>
      <c r="B3709">
        <v>35</v>
      </c>
      <c r="C3709" t="s">
        <v>168</v>
      </c>
      <c r="D3709" t="s">
        <v>159</v>
      </c>
      <c r="E3709" t="s">
        <v>69</v>
      </c>
      <c r="F3709">
        <v>79</v>
      </c>
      <c r="G3709" t="s">
        <v>43</v>
      </c>
      <c r="H3709" t="s">
        <v>85</v>
      </c>
      <c r="I3709" t="s">
        <v>55</v>
      </c>
      <c r="J3709">
        <v>3.4</v>
      </c>
      <c r="K3709" t="s">
        <v>25</v>
      </c>
      <c r="L3709" t="s">
        <v>38</v>
      </c>
      <c r="M3709" s="1">
        <v>158</v>
      </c>
      <c r="N3709" s="1">
        <v>205.4</v>
      </c>
      <c r="O3709" s="1">
        <v>5.372</v>
      </c>
      <c r="P3709" s="1">
        <v>42.028</v>
      </c>
      <c r="AD3709" s="1">
        <v>205.4</v>
      </c>
      <c r="AE3709" s="1">
        <v>5.372</v>
      </c>
    </row>
    <row r="3710" spans="1:31">
      <c r="A3710" t="s">
        <v>146</v>
      </c>
      <c r="B3710">
        <v>40</v>
      </c>
      <c r="C3710" t="s">
        <v>168</v>
      </c>
      <c r="D3710" t="s">
        <v>117</v>
      </c>
      <c r="E3710" t="s">
        <v>21</v>
      </c>
      <c r="F3710">
        <v>96</v>
      </c>
      <c r="G3710" t="s">
        <v>43</v>
      </c>
      <c r="H3710" t="s">
        <v>121</v>
      </c>
      <c r="I3710" t="s">
        <v>55</v>
      </c>
      <c r="J3710">
        <v>4.9</v>
      </c>
      <c r="K3710" t="s">
        <v>44</v>
      </c>
      <c r="L3710" t="s">
        <v>94</v>
      </c>
      <c r="M3710" s="1">
        <v>384</v>
      </c>
      <c r="N3710" s="1">
        <v>499.2</v>
      </c>
      <c r="O3710" s="1">
        <v>18.816</v>
      </c>
      <c r="P3710" s="1">
        <v>96.384</v>
      </c>
      <c r="AD3710" s="1">
        <v>499.2</v>
      </c>
      <c r="AE3710" s="1">
        <v>18.816</v>
      </c>
    </row>
    <row r="3711" spans="1:31">
      <c r="A3711" t="s">
        <v>156</v>
      </c>
      <c r="B3711">
        <v>31</v>
      </c>
      <c r="C3711" t="s">
        <v>168</v>
      </c>
      <c r="D3711" t="s">
        <v>140</v>
      </c>
      <c r="E3711" t="s">
        <v>21</v>
      </c>
      <c r="F3711">
        <v>43</v>
      </c>
      <c r="G3711" t="s">
        <v>43</v>
      </c>
      <c r="H3711" t="s">
        <v>64</v>
      </c>
      <c r="I3711" t="s">
        <v>55</v>
      </c>
      <c r="J3711">
        <v>3.6</v>
      </c>
      <c r="K3711" t="s">
        <v>44</v>
      </c>
      <c r="L3711" t="s">
        <v>56</v>
      </c>
      <c r="M3711" s="1">
        <v>43</v>
      </c>
      <c r="N3711" s="1">
        <v>55.9</v>
      </c>
      <c r="O3711" s="1">
        <v>1.548</v>
      </c>
      <c r="P3711" s="1">
        <v>11.352</v>
      </c>
      <c r="AD3711" s="1">
        <v>55.9</v>
      </c>
      <c r="AE3711" s="1">
        <v>1.548</v>
      </c>
    </row>
    <row r="3712" spans="1:31">
      <c r="A3712" t="s">
        <v>80</v>
      </c>
      <c r="B3712">
        <v>60</v>
      </c>
      <c r="C3712" t="s">
        <v>168</v>
      </c>
      <c r="D3712" t="s">
        <v>120</v>
      </c>
      <c r="E3712" t="s">
        <v>69</v>
      </c>
      <c r="F3712">
        <v>40</v>
      </c>
      <c r="G3712" t="s">
        <v>43</v>
      </c>
      <c r="H3712" t="s">
        <v>150</v>
      </c>
      <c r="I3712" t="s">
        <v>52</v>
      </c>
      <c r="J3712">
        <v>3.6</v>
      </c>
      <c r="K3712" t="s">
        <v>76</v>
      </c>
      <c r="L3712" t="s">
        <v>26</v>
      </c>
      <c r="M3712" s="1">
        <v>360</v>
      </c>
      <c r="N3712" s="1">
        <v>468</v>
      </c>
      <c r="O3712" s="1">
        <v>12.96</v>
      </c>
      <c r="P3712" s="1">
        <v>95.04</v>
      </c>
      <c r="AD3712" s="1">
        <v>468</v>
      </c>
      <c r="AE3712" s="1">
        <v>12.96</v>
      </c>
    </row>
    <row r="3713" spans="1:31">
      <c r="A3713" t="s">
        <v>116</v>
      </c>
      <c r="B3713">
        <v>69</v>
      </c>
      <c r="C3713" t="s">
        <v>168</v>
      </c>
      <c r="D3713" t="s">
        <v>139</v>
      </c>
      <c r="E3713" t="s">
        <v>69</v>
      </c>
      <c r="F3713">
        <v>62</v>
      </c>
      <c r="G3713" t="s">
        <v>98</v>
      </c>
      <c r="H3713" t="s">
        <v>109</v>
      </c>
      <c r="I3713" t="s">
        <v>55</v>
      </c>
      <c r="J3713">
        <v>3.2</v>
      </c>
      <c r="K3713" t="s">
        <v>31</v>
      </c>
      <c r="L3713" t="s">
        <v>48</v>
      </c>
      <c r="M3713" s="1">
        <v>186</v>
      </c>
      <c r="N3713" s="1">
        <v>241.8</v>
      </c>
      <c r="O3713" s="1">
        <v>5.952</v>
      </c>
      <c r="P3713" s="1">
        <v>49.848</v>
      </c>
      <c r="AD3713" s="1">
        <v>241.8</v>
      </c>
      <c r="AE3713" s="1">
        <v>5.952</v>
      </c>
    </row>
    <row r="3714" spans="1:31">
      <c r="A3714" t="s">
        <v>46</v>
      </c>
      <c r="B3714">
        <v>51</v>
      </c>
      <c r="C3714" t="s">
        <v>168</v>
      </c>
      <c r="D3714" t="s">
        <v>20</v>
      </c>
      <c r="E3714" t="s">
        <v>21</v>
      </c>
      <c r="F3714">
        <v>72</v>
      </c>
      <c r="G3714" t="s">
        <v>43</v>
      </c>
      <c r="H3714" t="s">
        <v>47</v>
      </c>
      <c r="I3714" t="s">
        <v>36</v>
      </c>
      <c r="J3714">
        <v>3.7</v>
      </c>
      <c r="K3714" t="s">
        <v>44</v>
      </c>
      <c r="L3714" t="s">
        <v>56</v>
      </c>
      <c r="M3714" s="1">
        <v>360</v>
      </c>
      <c r="N3714" s="1">
        <v>468</v>
      </c>
      <c r="O3714" s="1">
        <v>13.32</v>
      </c>
      <c r="P3714" s="1">
        <v>94.68</v>
      </c>
      <c r="AD3714" s="1">
        <v>468</v>
      </c>
      <c r="AE3714" s="1">
        <v>13.32</v>
      </c>
    </row>
    <row r="3715" spans="1:31">
      <c r="A3715" t="s">
        <v>132</v>
      </c>
      <c r="B3715">
        <v>49</v>
      </c>
      <c r="C3715" t="s">
        <v>168</v>
      </c>
      <c r="D3715" t="s">
        <v>74</v>
      </c>
      <c r="E3715" t="s">
        <v>42</v>
      </c>
      <c r="F3715">
        <v>87</v>
      </c>
      <c r="G3715" t="s">
        <v>43</v>
      </c>
      <c r="H3715" t="s">
        <v>109</v>
      </c>
      <c r="I3715" t="s">
        <v>36</v>
      </c>
      <c r="J3715">
        <v>2.6</v>
      </c>
      <c r="K3715" t="s">
        <v>92</v>
      </c>
      <c r="L3715" t="s">
        <v>104</v>
      </c>
      <c r="M3715" s="1">
        <v>348</v>
      </c>
      <c r="N3715" s="1">
        <v>452.4</v>
      </c>
      <c r="O3715" s="1">
        <v>9.048</v>
      </c>
      <c r="P3715" s="1">
        <v>95.352</v>
      </c>
      <c r="AD3715" s="1">
        <v>452.4</v>
      </c>
      <c r="AE3715" s="1">
        <v>9.048</v>
      </c>
    </row>
    <row r="3716" spans="1:31">
      <c r="A3716" t="s">
        <v>90</v>
      </c>
      <c r="B3716">
        <v>18</v>
      </c>
      <c r="C3716" t="s">
        <v>168</v>
      </c>
      <c r="D3716" t="s">
        <v>139</v>
      </c>
      <c r="E3716" t="s">
        <v>69</v>
      </c>
      <c r="F3716">
        <v>31</v>
      </c>
      <c r="G3716" t="s">
        <v>35</v>
      </c>
      <c r="H3716" t="s">
        <v>109</v>
      </c>
      <c r="I3716" t="s">
        <v>24</v>
      </c>
      <c r="J3716">
        <v>3.9</v>
      </c>
      <c r="K3716" t="s">
        <v>37</v>
      </c>
      <c r="L3716" t="s">
        <v>38</v>
      </c>
      <c r="M3716" s="1">
        <v>93</v>
      </c>
      <c r="N3716" s="1">
        <v>120.9</v>
      </c>
      <c r="O3716" s="1">
        <v>3.627</v>
      </c>
      <c r="P3716" s="1">
        <v>24.273</v>
      </c>
      <c r="AD3716" s="1">
        <v>120.9</v>
      </c>
      <c r="AE3716" s="1">
        <v>3.627</v>
      </c>
    </row>
    <row r="3717" spans="1:31">
      <c r="A3717" t="s">
        <v>161</v>
      </c>
      <c r="B3717">
        <v>63</v>
      </c>
      <c r="C3717" t="s">
        <v>168</v>
      </c>
      <c r="D3717" t="s">
        <v>96</v>
      </c>
      <c r="E3717" t="s">
        <v>69</v>
      </c>
      <c r="F3717">
        <v>34</v>
      </c>
      <c r="G3717" t="s">
        <v>35</v>
      </c>
      <c r="H3717" t="s">
        <v>136</v>
      </c>
      <c r="I3717" t="s">
        <v>55</v>
      </c>
      <c r="J3717">
        <v>3.4</v>
      </c>
      <c r="K3717" t="s">
        <v>76</v>
      </c>
      <c r="L3717" t="s">
        <v>94</v>
      </c>
      <c r="M3717" s="1">
        <v>34</v>
      </c>
      <c r="N3717" s="1">
        <v>44.2</v>
      </c>
      <c r="O3717" s="1">
        <v>1.156</v>
      </c>
      <c r="P3717" s="1">
        <v>9.044</v>
      </c>
      <c r="AD3717" s="1">
        <v>44.2</v>
      </c>
      <c r="AE3717" s="1">
        <v>1.156</v>
      </c>
    </row>
    <row r="3718" spans="1:31">
      <c r="A3718" t="s">
        <v>144</v>
      </c>
      <c r="B3718">
        <v>57</v>
      </c>
      <c r="C3718" t="s">
        <v>168</v>
      </c>
      <c r="D3718" t="s">
        <v>54</v>
      </c>
      <c r="E3718" t="s">
        <v>21</v>
      </c>
      <c r="F3718">
        <v>53</v>
      </c>
      <c r="G3718" t="s">
        <v>43</v>
      </c>
      <c r="H3718" t="s">
        <v>60</v>
      </c>
      <c r="I3718" t="s">
        <v>55</v>
      </c>
      <c r="J3718">
        <v>3.4</v>
      </c>
      <c r="K3718" t="s">
        <v>92</v>
      </c>
      <c r="L3718" t="s">
        <v>104</v>
      </c>
      <c r="M3718" s="1">
        <v>159</v>
      </c>
      <c r="N3718" s="1">
        <v>206.7</v>
      </c>
      <c r="O3718" s="1">
        <v>5.406</v>
      </c>
      <c r="P3718" s="1">
        <v>42.294</v>
      </c>
      <c r="AD3718" s="1">
        <v>206.7</v>
      </c>
      <c r="AE3718" s="1">
        <v>5.406</v>
      </c>
    </row>
    <row r="3719" spans="1:31">
      <c r="A3719" t="s">
        <v>143</v>
      </c>
      <c r="B3719">
        <v>45</v>
      </c>
      <c r="C3719" t="s">
        <v>168</v>
      </c>
      <c r="D3719" t="s">
        <v>129</v>
      </c>
      <c r="E3719" t="s">
        <v>21</v>
      </c>
      <c r="F3719">
        <v>85</v>
      </c>
      <c r="G3719" t="s">
        <v>98</v>
      </c>
      <c r="H3719" t="s">
        <v>51</v>
      </c>
      <c r="I3719" t="s">
        <v>52</v>
      </c>
      <c r="J3719">
        <v>4.2</v>
      </c>
      <c r="K3719" t="s">
        <v>76</v>
      </c>
      <c r="L3719" t="s">
        <v>104</v>
      </c>
      <c r="M3719" s="1">
        <v>170</v>
      </c>
      <c r="N3719" s="1">
        <v>221</v>
      </c>
      <c r="O3719" s="1">
        <v>7.14</v>
      </c>
      <c r="P3719" s="1">
        <v>43.86</v>
      </c>
      <c r="AD3719" s="1">
        <v>221</v>
      </c>
      <c r="AE3719" s="1">
        <v>7.14</v>
      </c>
    </row>
    <row r="3720" spans="1:31">
      <c r="A3720" t="s">
        <v>137</v>
      </c>
      <c r="B3720">
        <v>36</v>
      </c>
      <c r="C3720" t="s">
        <v>168</v>
      </c>
      <c r="D3720" t="s">
        <v>101</v>
      </c>
      <c r="E3720" t="s">
        <v>21</v>
      </c>
      <c r="F3720">
        <v>50</v>
      </c>
      <c r="G3720" t="s">
        <v>22</v>
      </c>
      <c r="H3720" t="s">
        <v>47</v>
      </c>
      <c r="I3720" t="s">
        <v>55</v>
      </c>
      <c r="J3720">
        <v>2.9</v>
      </c>
      <c r="K3720" t="s">
        <v>76</v>
      </c>
      <c r="L3720" t="s">
        <v>77</v>
      </c>
      <c r="M3720" s="1">
        <v>250</v>
      </c>
      <c r="N3720" s="1">
        <v>325</v>
      </c>
      <c r="O3720" s="1">
        <v>7.25</v>
      </c>
      <c r="P3720" s="1">
        <v>67.75</v>
      </c>
      <c r="AD3720" s="1">
        <v>325</v>
      </c>
      <c r="AE3720" s="1">
        <v>7.25</v>
      </c>
    </row>
    <row r="3721" spans="1:31">
      <c r="A3721" t="s">
        <v>154</v>
      </c>
      <c r="B3721">
        <v>20</v>
      </c>
      <c r="C3721" t="s">
        <v>168</v>
      </c>
      <c r="D3721" t="s">
        <v>101</v>
      </c>
      <c r="E3721" t="s">
        <v>21</v>
      </c>
      <c r="F3721">
        <v>91</v>
      </c>
      <c r="G3721" t="s">
        <v>43</v>
      </c>
      <c r="H3721" t="s">
        <v>121</v>
      </c>
      <c r="I3721" t="s">
        <v>52</v>
      </c>
      <c r="J3721">
        <v>4.1</v>
      </c>
      <c r="K3721" t="s">
        <v>76</v>
      </c>
      <c r="L3721" t="s">
        <v>104</v>
      </c>
      <c r="M3721" s="1">
        <v>455</v>
      </c>
      <c r="N3721" s="1">
        <v>591.5</v>
      </c>
      <c r="O3721" s="1">
        <v>18.655</v>
      </c>
      <c r="P3721" s="1">
        <v>117.845</v>
      </c>
      <c r="AD3721" s="1">
        <v>591.5</v>
      </c>
      <c r="AE3721" s="1">
        <v>18.655</v>
      </c>
    </row>
    <row r="3722" spans="1:31">
      <c r="A3722" t="s">
        <v>146</v>
      </c>
      <c r="B3722">
        <v>21</v>
      </c>
      <c r="C3722" t="s">
        <v>168</v>
      </c>
      <c r="D3722" t="s">
        <v>139</v>
      </c>
      <c r="E3722" t="s">
        <v>69</v>
      </c>
      <c r="F3722">
        <v>56</v>
      </c>
      <c r="G3722" t="s">
        <v>43</v>
      </c>
      <c r="H3722" t="s">
        <v>109</v>
      </c>
      <c r="I3722" t="s">
        <v>55</v>
      </c>
      <c r="J3722">
        <v>3.6</v>
      </c>
      <c r="K3722" t="s">
        <v>37</v>
      </c>
      <c r="L3722" t="s">
        <v>56</v>
      </c>
      <c r="M3722" s="1">
        <v>168</v>
      </c>
      <c r="N3722" s="1">
        <v>218.4</v>
      </c>
      <c r="O3722" s="1">
        <v>6.048</v>
      </c>
      <c r="P3722" s="1">
        <v>44.352</v>
      </c>
      <c r="AD3722" s="1">
        <v>218.4</v>
      </c>
      <c r="AE3722" s="1">
        <v>6.048</v>
      </c>
    </row>
    <row r="3723" spans="1:31">
      <c r="A3723" t="s">
        <v>155</v>
      </c>
      <c r="B3723">
        <v>62</v>
      </c>
      <c r="C3723" t="s">
        <v>168</v>
      </c>
      <c r="D3723" t="s">
        <v>62</v>
      </c>
      <c r="E3723" t="s">
        <v>63</v>
      </c>
      <c r="F3723">
        <v>60</v>
      </c>
      <c r="G3723" t="s">
        <v>22</v>
      </c>
      <c r="H3723" t="s">
        <v>70</v>
      </c>
      <c r="I3723" t="s">
        <v>55</v>
      </c>
      <c r="J3723">
        <v>4</v>
      </c>
      <c r="K3723" t="s">
        <v>31</v>
      </c>
      <c r="L3723" t="s">
        <v>48</v>
      </c>
      <c r="M3723" s="1">
        <v>480</v>
      </c>
      <c r="N3723" s="1">
        <v>624</v>
      </c>
      <c r="O3723" s="1">
        <v>19.2</v>
      </c>
      <c r="P3723" s="1">
        <v>124.8</v>
      </c>
      <c r="AD3723" s="1">
        <v>624</v>
      </c>
      <c r="AE3723" s="1">
        <v>19.2</v>
      </c>
    </row>
    <row r="3724" spans="1:31">
      <c r="A3724" t="s">
        <v>18</v>
      </c>
      <c r="B3724">
        <v>23</v>
      </c>
      <c r="C3724" t="s">
        <v>168</v>
      </c>
      <c r="D3724" t="s">
        <v>114</v>
      </c>
      <c r="E3724" t="s">
        <v>63</v>
      </c>
      <c r="F3724">
        <v>34</v>
      </c>
      <c r="G3724" t="s">
        <v>98</v>
      </c>
      <c r="H3724" t="s">
        <v>150</v>
      </c>
      <c r="I3724" t="s">
        <v>55</v>
      </c>
      <c r="J3724">
        <v>4</v>
      </c>
      <c r="K3724" t="s">
        <v>37</v>
      </c>
      <c r="L3724" t="s">
        <v>26</v>
      </c>
      <c r="M3724" s="1">
        <v>238</v>
      </c>
      <c r="N3724" s="1">
        <v>309.4</v>
      </c>
      <c r="O3724" s="1">
        <v>9.52</v>
      </c>
      <c r="P3724" s="1">
        <v>61.88</v>
      </c>
      <c r="AD3724" s="1">
        <v>309.4</v>
      </c>
      <c r="AE3724" s="1">
        <v>9.52</v>
      </c>
    </row>
    <row r="3725" spans="1:31">
      <c r="A3725" t="s">
        <v>40</v>
      </c>
      <c r="B3725">
        <v>26</v>
      </c>
      <c r="C3725" t="s">
        <v>168</v>
      </c>
      <c r="D3725" t="s">
        <v>41</v>
      </c>
      <c r="E3725" t="s">
        <v>42</v>
      </c>
      <c r="F3725">
        <v>30</v>
      </c>
      <c r="G3725" t="s">
        <v>43</v>
      </c>
      <c r="H3725" t="s">
        <v>133</v>
      </c>
      <c r="I3725" t="s">
        <v>36</v>
      </c>
      <c r="J3725">
        <v>3.6</v>
      </c>
      <c r="K3725" t="s">
        <v>92</v>
      </c>
      <c r="L3725" t="s">
        <v>94</v>
      </c>
      <c r="M3725" s="1">
        <v>90</v>
      </c>
      <c r="N3725" s="1">
        <v>117</v>
      </c>
      <c r="O3725" s="1">
        <v>3.24</v>
      </c>
      <c r="P3725" s="1">
        <v>23.76</v>
      </c>
      <c r="AD3725" s="1">
        <v>117</v>
      </c>
      <c r="AE3725" s="1">
        <v>3.24</v>
      </c>
    </row>
    <row r="3726" spans="1:31">
      <c r="A3726" t="s">
        <v>127</v>
      </c>
      <c r="B3726">
        <v>30</v>
      </c>
      <c r="C3726" t="s">
        <v>168</v>
      </c>
      <c r="D3726" t="s">
        <v>159</v>
      </c>
      <c r="E3726" t="s">
        <v>69</v>
      </c>
      <c r="F3726">
        <v>71</v>
      </c>
      <c r="G3726" t="s">
        <v>22</v>
      </c>
      <c r="H3726" t="s">
        <v>102</v>
      </c>
      <c r="I3726" t="s">
        <v>24</v>
      </c>
      <c r="J3726">
        <v>3.1</v>
      </c>
      <c r="K3726" t="s">
        <v>76</v>
      </c>
      <c r="L3726" t="s">
        <v>48</v>
      </c>
      <c r="M3726" s="1">
        <v>142</v>
      </c>
      <c r="N3726" s="1">
        <v>184.6</v>
      </c>
      <c r="O3726" s="1">
        <v>4.402</v>
      </c>
      <c r="P3726" s="1">
        <v>38.198</v>
      </c>
      <c r="AD3726" s="1">
        <v>184.6</v>
      </c>
      <c r="AE3726" s="1">
        <v>4.402</v>
      </c>
    </row>
    <row r="3727" spans="1:31">
      <c r="A3727" t="s">
        <v>111</v>
      </c>
      <c r="B3727">
        <v>18</v>
      </c>
      <c r="C3727" t="s">
        <v>168</v>
      </c>
      <c r="D3727" t="s">
        <v>88</v>
      </c>
      <c r="E3727" t="s">
        <v>21</v>
      </c>
      <c r="F3727">
        <v>100</v>
      </c>
      <c r="G3727" t="s">
        <v>35</v>
      </c>
      <c r="H3727" t="s">
        <v>47</v>
      </c>
      <c r="I3727" t="s">
        <v>24</v>
      </c>
      <c r="J3727">
        <v>4.4</v>
      </c>
      <c r="K3727" t="s">
        <v>44</v>
      </c>
      <c r="L3727" t="s">
        <v>48</v>
      </c>
      <c r="M3727" s="1">
        <v>800</v>
      </c>
      <c r="N3727" s="1">
        <v>1040</v>
      </c>
      <c r="O3727" s="1">
        <v>35.2</v>
      </c>
      <c r="P3727" s="1">
        <v>204.8</v>
      </c>
      <c r="AD3727" s="1">
        <v>1040</v>
      </c>
      <c r="AE3727" s="1">
        <v>35.2</v>
      </c>
    </row>
    <row r="3728" spans="1:31">
      <c r="A3728" t="s">
        <v>151</v>
      </c>
      <c r="B3728">
        <v>47</v>
      </c>
      <c r="C3728" t="s">
        <v>168</v>
      </c>
      <c r="D3728" t="s">
        <v>149</v>
      </c>
      <c r="E3728" t="s">
        <v>69</v>
      </c>
      <c r="F3728">
        <v>85</v>
      </c>
      <c r="G3728" t="s">
        <v>98</v>
      </c>
      <c r="H3728" t="s">
        <v>136</v>
      </c>
      <c r="I3728" t="s">
        <v>55</v>
      </c>
      <c r="J3728">
        <v>4.3</v>
      </c>
      <c r="K3728" t="s">
        <v>92</v>
      </c>
      <c r="L3728" t="s">
        <v>104</v>
      </c>
      <c r="M3728" s="1">
        <v>170</v>
      </c>
      <c r="N3728" s="1">
        <v>221</v>
      </c>
      <c r="O3728" s="1">
        <v>7.31</v>
      </c>
      <c r="P3728" s="1">
        <v>43.69</v>
      </c>
      <c r="AD3728" s="1">
        <v>221</v>
      </c>
      <c r="AE3728" s="1">
        <v>7.31</v>
      </c>
    </row>
    <row r="3729" spans="1:31">
      <c r="A3729" t="s">
        <v>28</v>
      </c>
      <c r="B3729">
        <v>41</v>
      </c>
      <c r="C3729" t="s">
        <v>168</v>
      </c>
      <c r="D3729" t="s">
        <v>140</v>
      </c>
      <c r="E3729" t="s">
        <v>21</v>
      </c>
      <c r="F3729">
        <v>83</v>
      </c>
      <c r="G3729" t="s">
        <v>43</v>
      </c>
      <c r="H3729" t="s">
        <v>85</v>
      </c>
      <c r="I3729" t="s">
        <v>52</v>
      </c>
      <c r="J3729">
        <v>3.5</v>
      </c>
      <c r="K3729" t="s">
        <v>92</v>
      </c>
      <c r="L3729" t="s">
        <v>77</v>
      </c>
      <c r="M3729" s="1">
        <v>83</v>
      </c>
      <c r="N3729" s="1">
        <v>107.9</v>
      </c>
      <c r="O3729" s="1">
        <v>2.905</v>
      </c>
      <c r="P3729" s="1">
        <v>21.995</v>
      </c>
      <c r="AD3729" s="1">
        <v>107.9</v>
      </c>
      <c r="AE3729" s="1">
        <v>2.905</v>
      </c>
    </row>
    <row r="3730" spans="1:31">
      <c r="A3730" t="s">
        <v>144</v>
      </c>
      <c r="B3730">
        <v>62</v>
      </c>
      <c r="C3730" t="s">
        <v>168</v>
      </c>
      <c r="D3730" t="s">
        <v>114</v>
      </c>
      <c r="E3730" t="s">
        <v>63</v>
      </c>
      <c r="F3730">
        <v>31</v>
      </c>
      <c r="G3730" t="s">
        <v>22</v>
      </c>
      <c r="H3730" t="s">
        <v>121</v>
      </c>
      <c r="I3730" t="s">
        <v>24</v>
      </c>
      <c r="J3730">
        <v>3</v>
      </c>
      <c r="K3730" t="s">
        <v>92</v>
      </c>
      <c r="L3730" t="s">
        <v>48</v>
      </c>
      <c r="M3730" s="1">
        <v>217</v>
      </c>
      <c r="N3730" s="1">
        <v>282.1</v>
      </c>
      <c r="O3730" s="1">
        <v>6.51</v>
      </c>
      <c r="P3730" s="1">
        <v>58.59</v>
      </c>
      <c r="AD3730" s="1">
        <v>282.1</v>
      </c>
      <c r="AE3730" s="1">
        <v>6.51</v>
      </c>
    </row>
    <row r="3731" spans="1:31">
      <c r="A3731" t="s">
        <v>40</v>
      </c>
      <c r="B3731">
        <v>28</v>
      </c>
      <c r="C3731" t="s">
        <v>168</v>
      </c>
      <c r="D3731" t="s">
        <v>153</v>
      </c>
      <c r="E3731" t="s">
        <v>42</v>
      </c>
      <c r="F3731">
        <v>82</v>
      </c>
      <c r="G3731" t="s">
        <v>43</v>
      </c>
      <c r="H3731" t="s">
        <v>91</v>
      </c>
      <c r="I3731" t="s">
        <v>36</v>
      </c>
      <c r="J3731">
        <v>4.7</v>
      </c>
      <c r="K3731" t="s">
        <v>31</v>
      </c>
      <c r="L3731" t="s">
        <v>56</v>
      </c>
      <c r="M3731" s="1">
        <v>246</v>
      </c>
      <c r="N3731" s="1">
        <v>319.8</v>
      </c>
      <c r="O3731" s="1">
        <v>11.562</v>
      </c>
      <c r="P3731" s="1">
        <v>62.238</v>
      </c>
      <c r="AD3731" s="1">
        <v>319.8</v>
      </c>
      <c r="AE3731" s="1">
        <v>11.562</v>
      </c>
    </row>
    <row r="3732" spans="1:31">
      <c r="A3732" t="s">
        <v>113</v>
      </c>
      <c r="B3732">
        <v>46</v>
      </c>
      <c r="C3732" t="s">
        <v>168</v>
      </c>
      <c r="D3732" t="s">
        <v>54</v>
      </c>
      <c r="E3732" t="s">
        <v>21</v>
      </c>
      <c r="F3732">
        <v>79</v>
      </c>
      <c r="G3732" t="s">
        <v>43</v>
      </c>
      <c r="H3732" t="s">
        <v>91</v>
      </c>
      <c r="I3732" t="s">
        <v>52</v>
      </c>
      <c r="J3732">
        <v>2.5</v>
      </c>
      <c r="K3732" t="s">
        <v>37</v>
      </c>
      <c r="L3732" t="s">
        <v>77</v>
      </c>
      <c r="M3732" s="1">
        <v>237</v>
      </c>
      <c r="N3732" s="1">
        <v>308.1</v>
      </c>
      <c r="O3732" s="1">
        <v>5.925</v>
      </c>
      <c r="P3732" s="1">
        <v>65.175</v>
      </c>
      <c r="AD3732" s="1">
        <v>308.1</v>
      </c>
      <c r="AE3732" s="1">
        <v>5.925</v>
      </c>
    </row>
    <row r="3733" spans="1:31">
      <c r="A3733" t="s">
        <v>61</v>
      </c>
      <c r="B3733">
        <v>54</v>
      </c>
      <c r="C3733" t="s">
        <v>168</v>
      </c>
      <c r="D3733" t="s">
        <v>139</v>
      </c>
      <c r="E3733" t="s">
        <v>69</v>
      </c>
      <c r="F3733">
        <v>62</v>
      </c>
      <c r="G3733" t="s">
        <v>43</v>
      </c>
      <c r="H3733" t="s">
        <v>99</v>
      </c>
      <c r="I3733" t="s">
        <v>36</v>
      </c>
      <c r="J3733">
        <v>3.1</v>
      </c>
      <c r="K3733" t="s">
        <v>44</v>
      </c>
      <c r="L3733" t="s">
        <v>56</v>
      </c>
      <c r="M3733" s="1">
        <v>186</v>
      </c>
      <c r="N3733" s="1">
        <v>241.8</v>
      </c>
      <c r="O3733" s="1">
        <v>5.766</v>
      </c>
      <c r="P3733" s="1">
        <v>50.034</v>
      </c>
      <c r="AD3733" s="1">
        <v>241.8</v>
      </c>
      <c r="AE3733" s="1">
        <v>5.766</v>
      </c>
    </row>
    <row r="3734" spans="1:31">
      <c r="A3734" t="s">
        <v>131</v>
      </c>
      <c r="B3734">
        <v>36</v>
      </c>
      <c r="C3734" t="s">
        <v>168</v>
      </c>
      <c r="D3734" t="s">
        <v>74</v>
      </c>
      <c r="E3734" t="s">
        <v>42</v>
      </c>
      <c r="F3734">
        <v>92</v>
      </c>
      <c r="G3734" t="s">
        <v>22</v>
      </c>
      <c r="H3734" t="s">
        <v>70</v>
      </c>
      <c r="I3734" t="s">
        <v>36</v>
      </c>
      <c r="J3734">
        <v>3.3</v>
      </c>
      <c r="K3734" t="s">
        <v>44</v>
      </c>
      <c r="L3734" t="s">
        <v>48</v>
      </c>
      <c r="M3734" s="1">
        <v>368</v>
      </c>
      <c r="N3734" s="1">
        <v>478.4</v>
      </c>
      <c r="O3734" s="1">
        <v>12.144</v>
      </c>
      <c r="P3734" s="1">
        <v>98.256</v>
      </c>
      <c r="AD3734" s="1">
        <v>478.4</v>
      </c>
      <c r="AE3734" s="1">
        <v>12.144</v>
      </c>
    </row>
    <row r="3735" spans="1:31">
      <c r="A3735" t="s">
        <v>130</v>
      </c>
      <c r="B3735">
        <v>25</v>
      </c>
      <c r="C3735" t="s">
        <v>168</v>
      </c>
      <c r="D3735" t="s">
        <v>140</v>
      </c>
      <c r="E3735" t="s">
        <v>21</v>
      </c>
      <c r="F3735">
        <v>58</v>
      </c>
      <c r="G3735" t="s">
        <v>43</v>
      </c>
      <c r="H3735" t="s">
        <v>30</v>
      </c>
      <c r="I3735" t="s">
        <v>55</v>
      </c>
      <c r="J3735">
        <v>4.7</v>
      </c>
      <c r="K3735" t="s">
        <v>92</v>
      </c>
      <c r="L3735" t="s">
        <v>104</v>
      </c>
      <c r="M3735" s="1">
        <v>58</v>
      </c>
      <c r="N3735" s="1">
        <v>75.4</v>
      </c>
      <c r="O3735" s="1">
        <v>2.726</v>
      </c>
      <c r="P3735" s="1">
        <v>14.674</v>
      </c>
      <c r="AD3735" s="1">
        <v>75.4</v>
      </c>
      <c r="AE3735" s="1">
        <v>2.726</v>
      </c>
    </row>
    <row r="3736" spans="1:31">
      <c r="A3736" t="s">
        <v>108</v>
      </c>
      <c r="B3736">
        <v>38</v>
      </c>
      <c r="C3736" t="s">
        <v>168</v>
      </c>
      <c r="D3736" t="s">
        <v>117</v>
      </c>
      <c r="E3736" t="s">
        <v>21</v>
      </c>
      <c r="F3736">
        <v>88</v>
      </c>
      <c r="G3736" t="s">
        <v>43</v>
      </c>
      <c r="H3736" t="s">
        <v>133</v>
      </c>
      <c r="I3736" t="s">
        <v>36</v>
      </c>
      <c r="J3736">
        <v>3.4</v>
      </c>
      <c r="K3736" t="s">
        <v>92</v>
      </c>
      <c r="L3736" t="s">
        <v>104</v>
      </c>
      <c r="M3736" s="1">
        <v>352</v>
      </c>
      <c r="N3736" s="1">
        <v>457.6</v>
      </c>
      <c r="O3736" s="1">
        <v>11.968</v>
      </c>
      <c r="P3736" s="1">
        <v>93.632</v>
      </c>
      <c r="AD3736" s="1">
        <v>457.6</v>
      </c>
      <c r="AE3736" s="1">
        <v>11.968</v>
      </c>
    </row>
    <row r="3737" spans="1:31">
      <c r="A3737" t="s">
        <v>33</v>
      </c>
      <c r="B3737">
        <v>38</v>
      </c>
      <c r="C3737" t="s">
        <v>168</v>
      </c>
      <c r="D3737" t="s">
        <v>41</v>
      </c>
      <c r="E3737" t="s">
        <v>42</v>
      </c>
      <c r="F3737">
        <v>44</v>
      </c>
      <c r="G3737" t="s">
        <v>22</v>
      </c>
      <c r="H3737" t="s">
        <v>136</v>
      </c>
      <c r="I3737" t="s">
        <v>36</v>
      </c>
      <c r="J3737">
        <v>3.1</v>
      </c>
      <c r="K3737" t="s">
        <v>44</v>
      </c>
      <c r="L3737" t="s">
        <v>48</v>
      </c>
      <c r="M3737" s="1">
        <v>132</v>
      </c>
      <c r="N3737" s="1">
        <v>171.6</v>
      </c>
      <c r="O3737" s="1">
        <v>4.092</v>
      </c>
      <c r="P3737" s="1">
        <v>35.508</v>
      </c>
      <c r="AD3737" s="1">
        <v>171.6</v>
      </c>
      <c r="AE3737" s="1">
        <v>4.092</v>
      </c>
    </row>
    <row r="3738" spans="1:31">
      <c r="A3738" t="s">
        <v>151</v>
      </c>
      <c r="B3738">
        <v>42</v>
      </c>
      <c r="C3738" t="s">
        <v>168</v>
      </c>
      <c r="D3738" t="s">
        <v>34</v>
      </c>
      <c r="E3738" t="s">
        <v>21</v>
      </c>
      <c r="F3738">
        <v>56</v>
      </c>
      <c r="G3738" t="s">
        <v>43</v>
      </c>
      <c r="H3738" t="s">
        <v>121</v>
      </c>
      <c r="I3738" t="s">
        <v>36</v>
      </c>
      <c r="J3738">
        <v>4.6</v>
      </c>
      <c r="K3738" t="s">
        <v>44</v>
      </c>
      <c r="L3738" t="s">
        <v>104</v>
      </c>
      <c r="M3738" s="1">
        <v>392</v>
      </c>
      <c r="N3738" s="1">
        <v>509.6</v>
      </c>
      <c r="O3738" s="1">
        <v>18.032</v>
      </c>
      <c r="P3738" s="1">
        <v>99.568</v>
      </c>
      <c r="AD3738" s="1">
        <v>509.6</v>
      </c>
      <c r="AE3738" s="1">
        <v>18.032</v>
      </c>
    </row>
    <row r="3739" spans="1:31">
      <c r="A3739" t="s">
        <v>18</v>
      </c>
      <c r="B3739">
        <v>19</v>
      </c>
      <c r="C3739" t="s">
        <v>168</v>
      </c>
      <c r="D3739" t="s">
        <v>120</v>
      </c>
      <c r="E3739" t="s">
        <v>69</v>
      </c>
      <c r="F3739">
        <v>23</v>
      </c>
      <c r="G3739" t="s">
        <v>35</v>
      </c>
      <c r="H3739" t="s">
        <v>30</v>
      </c>
      <c r="I3739" t="s">
        <v>24</v>
      </c>
      <c r="J3739">
        <v>4.9</v>
      </c>
      <c r="K3739" t="s">
        <v>44</v>
      </c>
      <c r="L3739" t="s">
        <v>77</v>
      </c>
      <c r="M3739" s="1">
        <v>207</v>
      </c>
      <c r="N3739" s="1">
        <v>269.1</v>
      </c>
      <c r="O3739" s="1">
        <v>10.143</v>
      </c>
      <c r="P3739" s="1">
        <v>51.957</v>
      </c>
      <c r="AD3739" s="1">
        <v>269.1</v>
      </c>
      <c r="AE3739" s="1">
        <v>10.143</v>
      </c>
    </row>
    <row r="3740" spans="1:31">
      <c r="A3740" t="s">
        <v>84</v>
      </c>
      <c r="B3740">
        <v>34</v>
      </c>
      <c r="C3740" t="s">
        <v>168</v>
      </c>
      <c r="D3740" t="s">
        <v>59</v>
      </c>
      <c r="E3740" t="s">
        <v>21</v>
      </c>
      <c r="F3740">
        <v>45</v>
      </c>
      <c r="G3740" t="s">
        <v>43</v>
      </c>
      <c r="H3740" t="s">
        <v>125</v>
      </c>
      <c r="I3740" t="s">
        <v>36</v>
      </c>
      <c r="J3740">
        <v>2.7</v>
      </c>
      <c r="K3740" t="s">
        <v>31</v>
      </c>
      <c r="L3740" t="s">
        <v>26</v>
      </c>
      <c r="M3740" s="1">
        <v>225</v>
      </c>
      <c r="N3740" s="1">
        <v>292.5</v>
      </c>
      <c r="O3740" s="1">
        <v>6.075</v>
      </c>
      <c r="P3740" s="1">
        <v>61.425</v>
      </c>
      <c r="AD3740" s="1">
        <v>292.5</v>
      </c>
      <c r="AE3740" s="1">
        <v>6.075</v>
      </c>
    </row>
    <row r="3741" spans="1:31">
      <c r="A3741" t="s">
        <v>151</v>
      </c>
      <c r="B3741">
        <v>38</v>
      </c>
      <c r="C3741" t="s">
        <v>168</v>
      </c>
      <c r="D3741" t="s">
        <v>96</v>
      </c>
      <c r="E3741" t="s">
        <v>69</v>
      </c>
      <c r="F3741">
        <v>31</v>
      </c>
      <c r="G3741" t="s">
        <v>43</v>
      </c>
      <c r="H3741" t="s">
        <v>81</v>
      </c>
      <c r="I3741" t="s">
        <v>55</v>
      </c>
      <c r="J3741">
        <v>4.2</v>
      </c>
      <c r="K3741" t="s">
        <v>37</v>
      </c>
      <c r="L3741" t="s">
        <v>38</v>
      </c>
      <c r="M3741" s="1">
        <v>31</v>
      </c>
      <c r="N3741" s="1">
        <v>40.3</v>
      </c>
      <c r="O3741" s="1">
        <v>1.302</v>
      </c>
      <c r="P3741" s="1">
        <v>7.998</v>
      </c>
      <c r="AD3741" s="1">
        <v>40.3</v>
      </c>
      <c r="AE3741" s="1">
        <v>1.302</v>
      </c>
    </row>
    <row r="3742" spans="1:31">
      <c r="A3742" t="s">
        <v>157</v>
      </c>
      <c r="B3742">
        <v>42</v>
      </c>
      <c r="C3742" t="s">
        <v>168</v>
      </c>
      <c r="D3742" t="s">
        <v>101</v>
      </c>
      <c r="E3742" t="s">
        <v>21</v>
      </c>
      <c r="F3742">
        <v>96</v>
      </c>
      <c r="G3742" t="s">
        <v>43</v>
      </c>
      <c r="H3742" t="s">
        <v>64</v>
      </c>
      <c r="I3742" t="s">
        <v>52</v>
      </c>
      <c r="J3742">
        <v>2.6</v>
      </c>
      <c r="K3742" t="s">
        <v>92</v>
      </c>
      <c r="L3742" t="s">
        <v>77</v>
      </c>
      <c r="M3742" s="1">
        <v>480</v>
      </c>
      <c r="N3742" s="1">
        <v>624</v>
      </c>
      <c r="O3742" s="1">
        <v>12.48</v>
      </c>
      <c r="P3742" s="1">
        <v>131.52</v>
      </c>
      <c r="AD3742" s="1">
        <v>624</v>
      </c>
      <c r="AE3742" s="1">
        <v>12.48</v>
      </c>
    </row>
    <row r="3743" spans="1:31">
      <c r="A3743" t="s">
        <v>132</v>
      </c>
      <c r="B3743">
        <v>58</v>
      </c>
      <c r="C3743" t="s">
        <v>168</v>
      </c>
      <c r="D3743" t="s">
        <v>54</v>
      </c>
      <c r="E3743" t="s">
        <v>21</v>
      </c>
      <c r="F3743">
        <v>96</v>
      </c>
      <c r="G3743" t="s">
        <v>43</v>
      </c>
      <c r="H3743" t="s">
        <v>75</v>
      </c>
      <c r="I3743" t="s">
        <v>36</v>
      </c>
      <c r="J3743">
        <v>3.2</v>
      </c>
      <c r="K3743" t="s">
        <v>92</v>
      </c>
      <c r="L3743" t="s">
        <v>77</v>
      </c>
      <c r="M3743" s="1">
        <v>288</v>
      </c>
      <c r="N3743" s="1">
        <v>374.4</v>
      </c>
      <c r="O3743" s="1">
        <v>9.216</v>
      </c>
      <c r="P3743" s="1">
        <v>77.184</v>
      </c>
      <c r="AD3743" s="1">
        <v>374.4</v>
      </c>
      <c r="AE3743" s="1">
        <v>9.216</v>
      </c>
    </row>
    <row r="3744" spans="1:31">
      <c r="A3744" t="s">
        <v>143</v>
      </c>
      <c r="B3744">
        <v>56</v>
      </c>
      <c r="C3744" t="s">
        <v>168</v>
      </c>
      <c r="D3744" t="s">
        <v>54</v>
      </c>
      <c r="E3744" t="s">
        <v>21</v>
      </c>
      <c r="F3744">
        <v>80</v>
      </c>
      <c r="G3744" t="s">
        <v>43</v>
      </c>
      <c r="H3744" t="s">
        <v>23</v>
      </c>
      <c r="I3744" t="s">
        <v>55</v>
      </c>
      <c r="J3744">
        <v>4.4</v>
      </c>
      <c r="K3744" t="s">
        <v>37</v>
      </c>
      <c r="L3744" t="s">
        <v>77</v>
      </c>
      <c r="M3744" s="1">
        <v>240</v>
      </c>
      <c r="N3744" s="1">
        <v>312</v>
      </c>
      <c r="O3744" s="1">
        <v>10.56</v>
      </c>
      <c r="P3744" s="1">
        <v>61.44</v>
      </c>
      <c r="AD3744" s="1">
        <v>312</v>
      </c>
      <c r="AE3744" s="1">
        <v>10.56</v>
      </c>
    </row>
    <row r="3745" spans="1:31">
      <c r="A3745" t="s">
        <v>151</v>
      </c>
      <c r="B3745">
        <v>62</v>
      </c>
      <c r="C3745" t="s">
        <v>168</v>
      </c>
      <c r="D3745" t="s">
        <v>101</v>
      </c>
      <c r="E3745" t="s">
        <v>21</v>
      </c>
      <c r="F3745">
        <v>28</v>
      </c>
      <c r="G3745" t="s">
        <v>22</v>
      </c>
      <c r="H3745" t="s">
        <v>123</v>
      </c>
      <c r="I3745" t="s">
        <v>55</v>
      </c>
      <c r="J3745">
        <v>3.6</v>
      </c>
      <c r="K3745" t="s">
        <v>92</v>
      </c>
      <c r="L3745" t="s">
        <v>56</v>
      </c>
      <c r="M3745" s="1">
        <v>140</v>
      </c>
      <c r="N3745" s="1">
        <v>182</v>
      </c>
      <c r="O3745" s="1">
        <v>5.04</v>
      </c>
      <c r="P3745" s="1">
        <v>36.96</v>
      </c>
      <c r="AD3745" s="1">
        <v>182</v>
      </c>
      <c r="AE3745" s="1">
        <v>5.04</v>
      </c>
    </row>
    <row r="3746" spans="1:31">
      <c r="A3746" t="s">
        <v>142</v>
      </c>
      <c r="B3746">
        <v>24</v>
      </c>
      <c r="C3746" t="s">
        <v>168</v>
      </c>
      <c r="D3746" t="s">
        <v>117</v>
      </c>
      <c r="E3746" t="s">
        <v>21</v>
      </c>
      <c r="F3746">
        <v>51</v>
      </c>
      <c r="G3746" t="s">
        <v>43</v>
      </c>
      <c r="H3746" t="s">
        <v>23</v>
      </c>
      <c r="I3746" t="s">
        <v>52</v>
      </c>
      <c r="J3746">
        <v>2.7</v>
      </c>
      <c r="K3746" t="s">
        <v>76</v>
      </c>
      <c r="L3746" t="s">
        <v>26</v>
      </c>
      <c r="M3746" s="1">
        <v>204</v>
      </c>
      <c r="N3746" s="1">
        <v>265.2</v>
      </c>
      <c r="O3746" s="1">
        <v>5.508</v>
      </c>
      <c r="P3746" s="1">
        <v>55.692</v>
      </c>
      <c r="AD3746" s="1">
        <v>265.2</v>
      </c>
      <c r="AE3746" s="1">
        <v>5.508</v>
      </c>
    </row>
    <row r="3747" spans="1:31">
      <c r="A3747" t="s">
        <v>165</v>
      </c>
      <c r="B3747">
        <v>60</v>
      </c>
      <c r="C3747" t="s">
        <v>168</v>
      </c>
      <c r="D3747" t="s">
        <v>140</v>
      </c>
      <c r="E3747" t="s">
        <v>21</v>
      </c>
      <c r="F3747">
        <v>41</v>
      </c>
      <c r="G3747" t="s">
        <v>22</v>
      </c>
      <c r="H3747" t="s">
        <v>85</v>
      </c>
      <c r="I3747" t="s">
        <v>36</v>
      </c>
      <c r="J3747">
        <v>4.3</v>
      </c>
      <c r="K3747" t="s">
        <v>92</v>
      </c>
      <c r="L3747" t="s">
        <v>94</v>
      </c>
      <c r="M3747" s="1">
        <v>41</v>
      </c>
      <c r="N3747" s="1">
        <v>53.3</v>
      </c>
      <c r="O3747" s="1">
        <v>1.763</v>
      </c>
      <c r="P3747" s="1">
        <v>10.537</v>
      </c>
      <c r="AD3747" s="1">
        <v>53.3</v>
      </c>
      <c r="AE3747" s="1">
        <v>1.763</v>
      </c>
    </row>
    <row r="3748" spans="1:31">
      <c r="A3748" t="s">
        <v>151</v>
      </c>
      <c r="B3748">
        <v>53</v>
      </c>
      <c r="C3748" t="s">
        <v>168</v>
      </c>
      <c r="D3748" t="s">
        <v>62</v>
      </c>
      <c r="E3748" t="s">
        <v>63</v>
      </c>
      <c r="F3748">
        <v>99</v>
      </c>
      <c r="G3748" t="s">
        <v>98</v>
      </c>
      <c r="H3748" t="s">
        <v>123</v>
      </c>
      <c r="I3748" t="s">
        <v>52</v>
      </c>
      <c r="J3748">
        <v>2.6</v>
      </c>
      <c r="K3748" t="s">
        <v>44</v>
      </c>
      <c r="L3748" t="s">
        <v>94</v>
      </c>
      <c r="M3748" s="1">
        <v>792</v>
      </c>
      <c r="N3748" s="1">
        <v>1029.6</v>
      </c>
      <c r="O3748" s="1">
        <v>20.592</v>
      </c>
      <c r="P3748" s="1">
        <v>217.008</v>
      </c>
      <c r="AD3748" s="1">
        <v>1029.6</v>
      </c>
      <c r="AE3748" s="1">
        <v>20.592</v>
      </c>
    </row>
    <row r="3749" spans="1:31">
      <c r="A3749" t="s">
        <v>40</v>
      </c>
      <c r="B3749">
        <v>26</v>
      </c>
      <c r="C3749" t="s">
        <v>168</v>
      </c>
      <c r="D3749" t="s">
        <v>29</v>
      </c>
      <c r="E3749" t="s">
        <v>21</v>
      </c>
      <c r="F3749">
        <v>53</v>
      </c>
      <c r="G3749" t="s">
        <v>22</v>
      </c>
      <c r="H3749" t="s">
        <v>81</v>
      </c>
      <c r="I3749" t="s">
        <v>36</v>
      </c>
      <c r="J3749">
        <v>4.3</v>
      </c>
      <c r="K3749" t="s">
        <v>76</v>
      </c>
      <c r="L3749" t="s">
        <v>77</v>
      </c>
      <c r="M3749" s="1">
        <v>212</v>
      </c>
      <c r="N3749" s="1">
        <v>275.6</v>
      </c>
      <c r="O3749" s="1">
        <v>9.116</v>
      </c>
      <c r="P3749" s="1">
        <v>54.484</v>
      </c>
      <c r="AD3749" s="1">
        <v>275.6</v>
      </c>
      <c r="AE3749" s="1">
        <v>9.116</v>
      </c>
    </row>
    <row r="3750" spans="1:31">
      <c r="A3750" t="s">
        <v>84</v>
      </c>
      <c r="B3750">
        <v>34</v>
      </c>
      <c r="C3750" t="s">
        <v>168</v>
      </c>
      <c r="D3750" t="s">
        <v>147</v>
      </c>
      <c r="E3750" t="s">
        <v>69</v>
      </c>
      <c r="F3750">
        <v>25</v>
      </c>
      <c r="G3750" t="s">
        <v>43</v>
      </c>
      <c r="H3750" t="s">
        <v>89</v>
      </c>
      <c r="I3750" t="s">
        <v>55</v>
      </c>
      <c r="J3750">
        <v>3.9</v>
      </c>
      <c r="K3750" t="s">
        <v>25</v>
      </c>
      <c r="L3750" t="s">
        <v>48</v>
      </c>
      <c r="M3750" s="1">
        <v>100</v>
      </c>
      <c r="N3750" s="1">
        <v>130</v>
      </c>
      <c r="O3750" s="1">
        <v>3.9</v>
      </c>
      <c r="P3750" s="1">
        <v>26.1</v>
      </c>
      <c r="AD3750" s="1">
        <v>130</v>
      </c>
      <c r="AE3750" s="1">
        <v>3.9</v>
      </c>
    </row>
    <row r="3751" spans="1:31">
      <c r="A3751" t="s">
        <v>134</v>
      </c>
      <c r="B3751">
        <v>24</v>
      </c>
      <c r="C3751" t="s">
        <v>168</v>
      </c>
      <c r="D3751" t="s">
        <v>20</v>
      </c>
      <c r="E3751" t="s">
        <v>21</v>
      </c>
      <c r="F3751">
        <v>95</v>
      </c>
      <c r="G3751" t="s">
        <v>22</v>
      </c>
      <c r="H3751" t="s">
        <v>150</v>
      </c>
      <c r="I3751" t="s">
        <v>24</v>
      </c>
      <c r="J3751">
        <v>2.9</v>
      </c>
      <c r="K3751" t="s">
        <v>25</v>
      </c>
      <c r="L3751" t="s">
        <v>104</v>
      </c>
      <c r="M3751" s="1">
        <v>475</v>
      </c>
      <c r="N3751" s="1">
        <v>617.5</v>
      </c>
      <c r="O3751" s="1">
        <v>13.775</v>
      </c>
      <c r="P3751" s="1">
        <v>128.725</v>
      </c>
      <c r="AD3751" s="1">
        <v>617.5</v>
      </c>
      <c r="AE3751" s="1">
        <v>13.775</v>
      </c>
    </row>
    <row r="3752" spans="1:31">
      <c r="A3752" t="s">
        <v>132</v>
      </c>
      <c r="B3752">
        <v>42</v>
      </c>
      <c r="C3752" t="s">
        <v>168</v>
      </c>
      <c r="D3752" t="s">
        <v>117</v>
      </c>
      <c r="E3752" t="s">
        <v>21</v>
      </c>
      <c r="F3752">
        <v>88</v>
      </c>
      <c r="G3752" t="s">
        <v>43</v>
      </c>
      <c r="H3752" t="s">
        <v>85</v>
      </c>
      <c r="I3752" t="s">
        <v>55</v>
      </c>
      <c r="J3752">
        <v>3.1</v>
      </c>
      <c r="K3752" t="s">
        <v>44</v>
      </c>
      <c r="L3752" t="s">
        <v>94</v>
      </c>
      <c r="M3752" s="1">
        <v>352</v>
      </c>
      <c r="N3752" s="1">
        <v>457.6</v>
      </c>
      <c r="O3752" s="1">
        <v>10.912</v>
      </c>
      <c r="P3752" s="1">
        <v>94.688</v>
      </c>
      <c r="AD3752" s="1">
        <v>457.6</v>
      </c>
      <c r="AE3752" s="1">
        <v>10.912</v>
      </c>
    </row>
    <row r="3753" spans="1:31">
      <c r="A3753" t="s">
        <v>95</v>
      </c>
      <c r="B3753">
        <v>36</v>
      </c>
      <c r="C3753" t="s">
        <v>168</v>
      </c>
      <c r="D3753" t="s">
        <v>120</v>
      </c>
      <c r="E3753" t="s">
        <v>69</v>
      </c>
      <c r="F3753">
        <v>97</v>
      </c>
      <c r="G3753" t="s">
        <v>35</v>
      </c>
      <c r="H3753" t="s">
        <v>64</v>
      </c>
      <c r="I3753" t="s">
        <v>55</v>
      </c>
      <c r="J3753">
        <v>4.2</v>
      </c>
      <c r="K3753" t="s">
        <v>37</v>
      </c>
      <c r="L3753" t="s">
        <v>104</v>
      </c>
      <c r="M3753" s="1">
        <v>873</v>
      </c>
      <c r="N3753" s="1">
        <v>1134.9</v>
      </c>
      <c r="O3753" s="1">
        <v>36.666</v>
      </c>
      <c r="P3753" s="1">
        <v>225.234</v>
      </c>
      <c r="AD3753" s="1">
        <v>1134.9</v>
      </c>
      <c r="AE3753" s="1">
        <v>36.666</v>
      </c>
    </row>
    <row r="3754" spans="1:31">
      <c r="A3754" t="s">
        <v>165</v>
      </c>
      <c r="B3754">
        <v>24</v>
      </c>
      <c r="C3754" t="s">
        <v>168</v>
      </c>
      <c r="D3754" t="s">
        <v>62</v>
      </c>
      <c r="E3754" t="s">
        <v>63</v>
      </c>
      <c r="F3754">
        <v>81</v>
      </c>
      <c r="G3754" t="s">
        <v>22</v>
      </c>
      <c r="H3754" t="s">
        <v>70</v>
      </c>
      <c r="I3754" t="s">
        <v>24</v>
      </c>
      <c r="J3754">
        <v>4.1</v>
      </c>
      <c r="K3754" t="s">
        <v>25</v>
      </c>
      <c r="L3754" t="s">
        <v>38</v>
      </c>
      <c r="M3754" s="1">
        <v>648</v>
      </c>
      <c r="N3754" s="1">
        <v>842.4</v>
      </c>
      <c r="O3754" s="1">
        <v>26.568</v>
      </c>
      <c r="P3754" s="1">
        <v>167.832</v>
      </c>
      <c r="AD3754" s="1">
        <v>842.4</v>
      </c>
      <c r="AE3754" s="1">
        <v>26.568</v>
      </c>
    </row>
    <row r="3755" spans="1:31">
      <c r="A3755" t="s">
        <v>58</v>
      </c>
      <c r="B3755">
        <v>39</v>
      </c>
      <c r="C3755" t="s">
        <v>168</v>
      </c>
      <c r="D3755" t="s">
        <v>96</v>
      </c>
      <c r="E3755" t="s">
        <v>69</v>
      </c>
      <c r="F3755">
        <v>26</v>
      </c>
      <c r="G3755" t="s">
        <v>35</v>
      </c>
      <c r="H3755" t="s">
        <v>47</v>
      </c>
      <c r="I3755" t="s">
        <v>24</v>
      </c>
      <c r="J3755">
        <v>4.2</v>
      </c>
      <c r="K3755" t="s">
        <v>76</v>
      </c>
      <c r="L3755" t="s">
        <v>26</v>
      </c>
      <c r="M3755" s="1">
        <v>26</v>
      </c>
      <c r="N3755" s="1">
        <v>33.8</v>
      </c>
      <c r="O3755" s="1">
        <v>1.092</v>
      </c>
      <c r="P3755" s="1">
        <v>6.708</v>
      </c>
      <c r="AD3755" s="1">
        <v>33.8</v>
      </c>
      <c r="AE3755" s="1">
        <v>1.092</v>
      </c>
    </row>
    <row r="3756" spans="1:31">
      <c r="A3756" t="s">
        <v>161</v>
      </c>
      <c r="B3756">
        <v>46</v>
      </c>
      <c r="C3756" t="s">
        <v>168</v>
      </c>
      <c r="D3756" t="s">
        <v>74</v>
      </c>
      <c r="E3756" t="s">
        <v>42</v>
      </c>
      <c r="F3756">
        <v>41</v>
      </c>
      <c r="G3756" t="s">
        <v>43</v>
      </c>
      <c r="H3756" t="s">
        <v>47</v>
      </c>
      <c r="I3756" t="s">
        <v>52</v>
      </c>
      <c r="J3756">
        <v>4.4</v>
      </c>
      <c r="K3756" t="s">
        <v>31</v>
      </c>
      <c r="L3756" t="s">
        <v>104</v>
      </c>
      <c r="M3756" s="1">
        <v>164</v>
      </c>
      <c r="N3756" s="1">
        <v>213.2</v>
      </c>
      <c r="O3756" s="1">
        <v>7.216</v>
      </c>
      <c r="P3756" s="1">
        <v>41.984</v>
      </c>
      <c r="AD3756" s="1">
        <v>213.2</v>
      </c>
      <c r="AE3756" s="1">
        <v>7.216</v>
      </c>
    </row>
    <row r="3757" spans="1:31">
      <c r="A3757" t="s">
        <v>154</v>
      </c>
      <c r="B3757">
        <v>64</v>
      </c>
      <c r="C3757" t="s">
        <v>168</v>
      </c>
      <c r="D3757" t="s">
        <v>93</v>
      </c>
      <c r="E3757" t="s">
        <v>21</v>
      </c>
      <c r="F3757">
        <v>93</v>
      </c>
      <c r="G3757" t="s">
        <v>43</v>
      </c>
      <c r="H3757" t="s">
        <v>109</v>
      </c>
      <c r="I3757" t="s">
        <v>55</v>
      </c>
      <c r="J3757">
        <v>3.4</v>
      </c>
      <c r="K3757" t="s">
        <v>37</v>
      </c>
      <c r="L3757" t="s">
        <v>94</v>
      </c>
      <c r="M3757" s="1">
        <v>558</v>
      </c>
      <c r="N3757" s="1">
        <v>725.4</v>
      </c>
      <c r="O3757" s="1">
        <v>18.972</v>
      </c>
      <c r="P3757" s="1">
        <v>148.428</v>
      </c>
      <c r="AD3757" s="1">
        <v>725.4</v>
      </c>
      <c r="AE3757" s="1">
        <v>18.972</v>
      </c>
    </row>
    <row r="3758" spans="1:31">
      <c r="A3758" t="s">
        <v>146</v>
      </c>
      <c r="B3758">
        <v>64</v>
      </c>
      <c r="C3758" t="s">
        <v>168</v>
      </c>
      <c r="D3758" t="s">
        <v>93</v>
      </c>
      <c r="E3758" t="s">
        <v>21</v>
      </c>
      <c r="F3758">
        <v>69</v>
      </c>
      <c r="G3758" t="s">
        <v>22</v>
      </c>
      <c r="H3758" t="s">
        <v>91</v>
      </c>
      <c r="I3758" t="s">
        <v>36</v>
      </c>
      <c r="J3758">
        <v>4.8</v>
      </c>
      <c r="K3758" t="s">
        <v>92</v>
      </c>
      <c r="L3758" t="s">
        <v>77</v>
      </c>
      <c r="M3758" s="1">
        <v>414</v>
      </c>
      <c r="N3758" s="1">
        <v>538.2</v>
      </c>
      <c r="O3758" s="1">
        <v>19.872</v>
      </c>
      <c r="P3758" s="1">
        <v>104.328</v>
      </c>
      <c r="AD3758" s="1">
        <v>538.2</v>
      </c>
      <c r="AE3758" s="1">
        <v>19.872</v>
      </c>
    </row>
    <row r="3759" spans="1:31">
      <c r="A3759" t="s">
        <v>108</v>
      </c>
      <c r="B3759">
        <v>61</v>
      </c>
      <c r="C3759" t="s">
        <v>168</v>
      </c>
      <c r="D3759" t="s">
        <v>93</v>
      </c>
      <c r="E3759" t="s">
        <v>21</v>
      </c>
      <c r="F3759">
        <v>44</v>
      </c>
      <c r="G3759" t="s">
        <v>22</v>
      </c>
      <c r="H3759" t="s">
        <v>121</v>
      </c>
      <c r="I3759" t="s">
        <v>55</v>
      </c>
      <c r="J3759">
        <v>4.5</v>
      </c>
      <c r="K3759" t="s">
        <v>31</v>
      </c>
      <c r="L3759" t="s">
        <v>38</v>
      </c>
      <c r="M3759" s="1">
        <v>264</v>
      </c>
      <c r="N3759" s="1">
        <v>343.2</v>
      </c>
      <c r="O3759" s="1">
        <v>11.88</v>
      </c>
      <c r="P3759" s="1">
        <v>67.32</v>
      </c>
      <c r="AD3759" s="1">
        <v>343.2</v>
      </c>
      <c r="AE3759" s="1">
        <v>11.88</v>
      </c>
    </row>
    <row r="3760" spans="1:31">
      <c r="A3760" t="s">
        <v>131</v>
      </c>
      <c r="B3760">
        <v>61</v>
      </c>
      <c r="C3760" t="s">
        <v>168</v>
      </c>
      <c r="D3760" t="s">
        <v>41</v>
      </c>
      <c r="E3760" t="s">
        <v>42</v>
      </c>
      <c r="F3760">
        <v>54</v>
      </c>
      <c r="G3760" t="s">
        <v>35</v>
      </c>
      <c r="H3760" t="s">
        <v>100</v>
      </c>
      <c r="I3760" t="s">
        <v>36</v>
      </c>
      <c r="J3760">
        <v>2.7</v>
      </c>
      <c r="K3760" t="s">
        <v>76</v>
      </c>
      <c r="L3760" t="s">
        <v>56</v>
      </c>
      <c r="M3760" s="1">
        <v>162</v>
      </c>
      <c r="N3760" s="1">
        <v>210.6</v>
      </c>
      <c r="O3760" s="1">
        <v>4.374</v>
      </c>
      <c r="P3760" s="1">
        <v>44.226</v>
      </c>
      <c r="AD3760" s="1">
        <v>210.6</v>
      </c>
      <c r="AE3760" s="1">
        <v>4.374</v>
      </c>
    </row>
    <row r="3761" spans="1:31">
      <c r="A3761" t="s">
        <v>67</v>
      </c>
      <c r="B3761">
        <v>44</v>
      </c>
      <c r="C3761" t="s">
        <v>168</v>
      </c>
      <c r="D3761" t="s">
        <v>50</v>
      </c>
      <c r="E3761" t="s">
        <v>42</v>
      </c>
      <c r="F3761">
        <v>61</v>
      </c>
      <c r="G3761" t="s">
        <v>43</v>
      </c>
      <c r="H3761" t="s">
        <v>70</v>
      </c>
      <c r="I3761" t="s">
        <v>36</v>
      </c>
      <c r="J3761">
        <v>3.5</v>
      </c>
      <c r="K3761" t="s">
        <v>25</v>
      </c>
      <c r="L3761" t="s">
        <v>56</v>
      </c>
      <c r="M3761" s="1">
        <v>427</v>
      </c>
      <c r="N3761" s="1">
        <v>555.1</v>
      </c>
      <c r="O3761" s="1">
        <v>14.945</v>
      </c>
      <c r="P3761" s="1">
        <v>113.155</v>
      </c>
      <c r="AD3761" s="1">
        <v>555.1</v>
      </c>
      <c r="AE3761" s="1">
        <v>14.945</v>
      </c>
    </row>
    <row r="3762" spans="1:31">
      <c r="A3762" t="s">
        <v>155</v>
      </c>
      <c r="B3762">
        <v>65</v>
      </c>
      <c r="C3762" t="s">
        <v>168</v>
      </c>
      <c r="D3762" t="s">
        <v>140</v>
      </c>
      <c r="E3762" t="s">
        <v>21</v>
      </c>
      <c r="F3762">
        <v>80</v>
      </c>
      <c r="G3762" t="s">
        <v>43</v>
      </c>
      <c r="H3762" t="s">
        <v>109</v>
      </c>
      <c r="I3762" t="s">
        <v>55</v>
      </c>
      <c r="J3762">
        <v>3.1</v>
      </c>
      <c r="K3762" t="s">
        <v>44</v>
      </c>
      <c r="L3762" t="s">
        <v>38</v>
      </c>
      <c r="M3762" s="1">
        <v>80</v>
      </c>
      <c r="N3762" s="1">
        <v>104</v>
      </c>
      <c r="O3762" s="1">
        <v>2.48</v>
      </c>
      <c r="P3762" s="1">
        <v>21.52</v>
      </c>
      <c r="AD3762" s="1">
        <v>104</v>
      </c>
      <c r="AE3762" s="1">
        <v>2.48</v>
      </c>
    </row>
    <row r="3763" spans="1:31">
      <c r="A3763" t="s">
        <v>119</v>
      </c>
      <c r="B3763">
        <v>60</v>
      </c>
      <c r="C3763" t="s">
        <v>168</v>
      </c>
      <c r="D3763" t="s">
        <v>147</v>
      </c>
      <c r="E3763" t="s">
        <v>69</v>
      </c>
      <c r="F3763">
        <v>30</v>
      </c>
      <c r="G3763" t="s">
        <v>43</v>
      </c>
      <c r="H3763" t="s">
        <v>102</v>
      </c>
      <c r="I3763" t="s">
        <v>52</v>
      </c>
      <c r="J3763">
        <v>2.8</v>
      </c>
      <c r="K3763" t="s">
        <v>25</v>
      </c>
      <c r="L3763" t="s">
        <v>104</v>
      </c>
      <c r="M3763" s="1">
        <v>120</v>
      </c>
      <c r="N3763" s="1">
        <v>156</v>
      </c>
      <c r="O3763" s="1">
        <v>3.36</v>
      </c>
      <c r="P3763" s="1">
        <v>32.64</v>
      </c>
      <c r="AD3763" s="1">
        <v>156</v>
      </c>
      <c r="AE3763" s="1">
        <v>3.36</v>
      </c>
    </row>
    <row r="3764" spans="1:31">
      <c r="A3764" t="s">
        <v>90</v>
      </c>
      <c r="B3764">
        <v>65</v>
      </c>
      <c r="C3764" t="s">
        <v>168</v>
      </c>
      <c r="D3764" t="s">
        <v>59</v>
      </c>
      <c r="E3764" t="s">
        <v>21</v>
      </c>
      <c r="F3764">
        <v>94</v>
      </c>
      <c r="G3764" t="s">
        <v>22</v>
      </c>
      <c r="H3764" t="s">
        <v>102</v>
      </c>
      <c r="I3764" t="s">
        <v>55</v>
      </c>
      <c r="J3764">
        <v>2.9</v>
      </c>
      <c r="K3764" t="s">
        <v>44</v>
      </c>
      <c r="L3764" t="s">
        <v>48</v>
      </c>
      <c r="M3764" s="1">
        <v>470</v>
      </c>
      <c r="N3764" s="1">
        <v>611</v>
      </c>
      <c r="O3764" s="1">
        <v>13.63</v>
      </c>
      <c r="P3764" s="1">
        <v>127.37</v>
      </c>
      <c r="AD3764" s="1">
        <v>611</v>
      </c>
      <c r="AE3764" s="1">
        <v>13.63</v>
      </c>
    </row>
    <row r="3765" spans="1:31">
      <c r="A3765" t="s">
        <v>111</v>
      </c>
      <c r="B3765">
        <v>27</v>
      </c>
      <c r="C3765" t="s">
        <v>168</v>
      </c>
      <c r="D3765" t="s">
        <v>54</v>
      </c>
      <c r="E3765" t="s">
        <v>21</v>
      </c>
      <c r="F3765">
        <v>24</v>
      </c>
      <c r="G3765" t="s">
        <v>98</v>
      </c>
      <c r="H3765" t="s">
        <v>121</v>
      </c>
      <c r="I3765" t="s">
        <v>24</v>
      </c>
      <c r="J3765">
        <v>4.5</v>
      </c>
      <c r="K3765" t="s">
        <v>31</v>
      </c>
      <c r="L3765" t="s">
        <v>104</v>
      </c>
      <c r="M3765" s="1">
        <v>72</v>
      </c>
      <c r="N3765" s="1">
        <v>93.6</v>
      </c>
      <c r="O3765" s="1">
        <v>3.24</v>
      </c>
      <c r="P3765" s="1">
        <v>18.36</v>
      </c>
      <c r="AD3765" s="1">
        <v>93.6</v>
      </c>
      <c r="AE3765" s="1">
        <v>3.24</v>
      </c>
    </row>
    <row r="3766" spans="1:31">
      <c r="A3766" t="s">
        <v>163</v>
      </c>
      <c r="B3766">
        <v>36</v>
      </c>
      <c r="C3766" t="s">
        <v>168</v>
      </c>
      <c r="D3766" t="s">
        <v>140</v>
      </c>
      <c r="E3766" t="s">
        <v>21</v>
      </c>
      <c r="F3766">
        <v>21</v>
      </c>
      <c r="G3766" t="s">
        <v>43</v>
      </c>
      <c r="H3766" t="s">
        <v>30</v>
      </c>
      <c r="I3766" t="s">
        <v>55</v>
      </c>
      <c r="J3766">
        <v>3.5</v>
      </c>
      <c r="K3766" t="s">
        <v>25</v>
      </c>
      <c r="L3766" t="s">
        <v>94</v>
      </c>
      <c r="M3766" s="1">
        <v>21</v>
      </c>
      <c r="N3766" s="1">
        <v>27.3</v>
      </c>
      <c r="O3766" s="1">
        <v>0.735</v>
      </c>
      <c r="P3766" s="1">
        <v>5.565</v>
      </c>
      <c r="AD3766" s="1">
        <v>27.3</v>
      </c>
      <c r="AE3766" s="1">
        <v>0.735</v>
      </c>
    </row>
    <row r="3767" spans="1:31">
      <c r="A3767" t="s">
        <v>67</v>
      </c>
      <c r="B3767">
        <v>22</v>
      </c>
      <c r="C3767" t="s">
        <v>168</v>
      </c>
      <c r="D3767" t="s">
        <v>120</v>
      </c>
      <c r="E3767" t="s">
        <v>69</v>
      </c>
      <c r="F3767">
        <v>52</v>
      </c>
      <c r="G3767" t="s">
        <v>43</v>
      </c>
      <c r="H3767" t="s">
        <v>102</v>
      </c>
      <c r="I3767" t="s">
        <v>52</v>
      </c>
      <c r="J3767">
        <v>4.3</v>
      </c>
      <c r="K3767" t="s">
        <v>76</v>
      </c>
      <c r="L3767" t="s">
        <v>77</v>
      </c>
      <c r="M3767" s="1">
        <v>468</v>
      </c>
      <c r="N3767" s="1">
        <v>608.4</v>
      </c>
      <c r="O3767" s="1">
        <v>20.124</v>
      </c>
      <c r="P3767" s="1">
        <v>120.276</v>
      </c>
      <c r="AD3767" s="1">
        <v>608.4</v>
      </c>
      <c r="AE3767" s="1">
        <v>20.124</v>
      </c>
    </row>
    <row r="3768" spans="1:31">
      <c r="A3768" t="s">
        <v>116</v>
      </c>
      <c r="B3768">
        <v>62</v>
      </c>
      <c r="C3768" t="s">
        <v>168</v>
      </c>
      <c r="D3768" t="s">
        <v>68</v>
      </c>
      <c r="E3768" t="s">
        <v>69</v>
      </c>
      <c r="F3768">
        <v>59</v>
      </c>
      <c r="G3768" t="s">
        <v>43</v>
      </c>
      <c r="H3768" t="s">
        <v>100</v>
      </c>
      <c r="I3768" t="s">
        <v>55</v>
      </c>
      <c r="J3768">
        <v>4.9</v>
      </c>
      <c r="K3768" t="s">
        <v>92</v>
      </c>
      <c r="L3768" t="s">
        <v>48</v>
      </c>
      <c r="M3768" s="1">
        <v>531</v>
      </c>
      <c r="N3768" s="1">
        <v>690.3</v>
      </c>
      <c r="O3768" s="1">
        <v>26.019</v>
      </c>
      <c r="P3768" s="1">
        <v>133.281</v>
      </c>
      <c r="AD3768" s="1">
        <v>690.3</v>
      </c>
      <c r="AE3768" s="1">
        <v>26.019</v>
      </c>
    </row>
    <row r="3769" spans="1:31">
      <c r="A3769" t="s">
        <v>90</v>
      </c>
      <c r="B3769">
        <v>59</v>
      </c>
      <c r="C3769" t="s">
        <v>168</v>
      </c>
      <c r="D3769" t="s">
        <v>59</v>
      </c>
      <c r="E3769" t="s">
        <v>21</v>
      </c>
      <c r="F3769">
        <v>51</v>
      </c>
      <c r="G3769" t="s">
        <v>98</v>
      </c>
      <c r="H3769" t="s">
        <v>100</v>
      </c>
      <c r="I3769" t="s">
        <v>52</v>
      </c>
      <c r="J3769">
        <v>3.1</v>
      </c>
      <c r="K3769" t="s">
        <v>76</v>
      </c>
      <c r="L3769" t="s">
        <v>26</v>
      </c>
      <c r="M3769" s="1">
        <v>255</v>
      </c>
      <c r="N3769" s="1">
        <v>331.5</v>
      </c>
      <c r="O3769" s="1">
        <v>7.905</v>
      </c>
      <c r="P3769" s="1">
        <v>68.595</v>
      </c>
      <c r="AD3769" s="1">
        <v>331.5</v>
      </c>
      <c r="AE3769" s="1">
        <v>7.905</v>
      </c>
    </row>
    <row r="3770" spans="1:31">
      <c r="A3770" t="s">
        <v>144</v>
      </c>
      <c r="B3770">
        <v>50</v>
      </c>
      <c r="C3770" t="s">
        <v>168</v>
      </c>
      <c r="D3770" t="s">
        <v>29</v>
      </c>
      <c r="E3770" t="s">
        <v>21</v>
      </c>
      <c r="F3770">
        <v>35</v>
      </c>
      <c r="G3770" t="s">
        <v>43</v>
      </c>
      <c r="H3770" t="s">
        <v>150</v>
      </c>
      <c r="I3770" t="s">
        <v>24</v>
      </c>
      <c r="J3770">
        <v>4</v>
      </c>
      <c r="K3770" t="s">
        <v>76</v>
      </c>
      <c r="L3770" t="s">
        <v>56</v>
      </c>
      <c r="M3770" s="1">
        <v>140</v>
      </c>
      <c r="N3770" s="1">
        <v>182</v>
      </c>
      <c r="O3770" s="1">
        <v>5.6</v>
      </c>
      <c r="P3770" s="1">
        <v>36.4</v>
      </c>
      <c r="AD3770" s="1">
        <v>182</v>
      </c>
      <c r="AE3770" s="1">
        <v>5.6</v>
      </c>
    </row>
    <row r="3771" spans="1:31">
      <c r="A3771" t="s">
        <v>132</v>
      </c>
      <c r="B3771">
        <v>51</v>
      </c>
      <c r="C3771" t="s">
        <v>168</v>
      </c>
      <c r="D3771" t="s">
        <v>159</v>
      </c>
      <c r="E3771" t="s">
        <v>69</v>
      </c>
      <c r="F3771">
        <v>87</v>
      </c>
      <c r="G3771" t="s">
        <v>22</v>
      </c>
      <c r="H3771" t="s">
        <v>102</v>
      </c>
      <c r="I3771" t="s">
        <v>52</v>
      </c>
      <c r="J3771">
        <v>3.6</v>
      </c>
      <c r="K3771" t="s">
        <v>25</v>
      </c>
      <c r="L3771" t="s">
        <v>48</v>
      </c>
      <c r="M3771" s="1">
        <v>174</v>
      </c>
      <c r="N3771" s="1">
        <v>226.2</v>
      </c>
      <c r="O3771" s="1">
        <v>6.264</v>
      </c>
      <c r="P3771" s="1">
        <v>45.936</v>
      </c>
      <c r="AD3771" s="1">
        <v>226.2</v>
      </c>
      <c r="AE3771" s="1">
        <v>6.264</v>
      </c>
    </row>
    <row r="3772" spans="1:31">
      <c r="A3772" t="s">
        <v>53</v>
      </c>
      <c r="B3772">
        <v>23</v>
      </c>
      <c r="C3772" t="s">
        <v>168</v>
      </c>
      <c r="D3772" t="s">
        <v>101</v>
      </c>
      <c r="E3772" t="s">
        <v>21</v>
      </c>
      <c r="F3772">
        <v>42</v>
      </c>
      <c r="G3772" t="s">
        <v>22</v>
      </c>
      <c r="H3772" t="s">
        <v>100</v>
      </c>
      <c r="I3772" t="s">
        <v>52</v>
      </c>
      <c r="J3772">
        <v>4</v>
      </c>
      <c r="K3772" t="s">
        <v>76</v>
      </c>
      <c r="L3772" t="s">
        <v>38</v>
      </c>
      <c r="M3772" s="1">
        <v>210</v>
      </c>
      <c r="N3772" s="1">
        <v>273</v>
      </c>
      <c r="O3772" s="1">
        <v>8.4</v>
      </c>
      <c r="P3772" s="1">
        <v>54.6</v>
      </c>
      <c r="AD3772" s="1">
        <v>273</v>
      </c>
      <c r="AE3772" s="1">
        <v>8.4</v>
      </c>
    </row>
    <row r="3773" spans="1:31">
      <c r="A3773" t="s">
        <v>111</v>
      </c>
      <c r="B3773">
        <v>21</v>
      </c>
      <c r="C3773" t="s">
        <v>168</v>
      </c>
      <c r="D3773" t="s">
        <v>129</v>
      </c>
      <c r="E3773" t="s">
        <v>21</v>
      </c>
      <c r="F3773">
        <v>86</v>
      </c>
      <c r="G3773" t="s">
        <v>43</v>
      </c>
      <c r="H3773" t="s">
        <v>121</v>
      </c>
      <c r="I3773" t="s">
        <v>24</v>
      </c>
      <c r="J3773">
        <v>2.6</v>
      </c>
      <c r="K3773" t="s">
        <v>25</v>
      </c>
      <c r="L3773" t="s">
        <v>77</v>
      </c>
      <c r="M3773" s="1">
        <v>172</v>
      </c>
      <c r="N3773" s="1">
        <v>223.6</v>
      </c>
      <c r="O3773" s="1">
        <v>4.472</v>
      </c>
      <c r="P3773" s="1">
        <v>47.128</v>
      </c>
      <c r="AD3773" s="1">
        <v>223.6</v>
      </c>
      <c r="AE3773" s="1">
        <v>4.472</v>
      </c>
    </row>
    <row r="3774" spans="1:31">
      <c r="A3774" t="s">
        <v>87</v>
      </c>
      <c r="B3774">
        <v>44</v>
      </c>
      <c r="C3774" t="s">
        <v>168</v>
      </c>
      <c r="D3774" t="s">
        <v>101</v>
      </c>
      <c r="E3774" t="s">
        <v>21</v>
      </c>
      <c r="F3774">
        <v>26</v>
      </c>
      <c r="G3774" t="s">
        <v>22</v>
      </c>
      <c r="H3774" t="s">
        <v>150</v>
      </c>
      <c r="I3774" t="s">
        <v>55</v>
      </c>
      <c r="J3774">
        <v>3.1</v>
      </c>
      <c r="K3774" t="s">
        <v>31</v>
      </c>
      <c r="L3774" t="s">
        <v>48</v>
      </c>
      <c r="M3774" s="1">
        <v>130</v>
      </c>
      <c r="N3774" s="1">
        <v>169</v>
      </c>
      <c r="O3774" s="1">
        <v>4.03</v>
      </c>
      <c r="P3774" s="1">
        <v>34.97</v>
      </c>
      <c r="AD3774" s="1">
        <v>169</v>
      </c>
      <c r="AE3774" s="1">
        <v>4.03</v>
      </c>
    </row>
    <row r="3775" spans="1:31">
      <c r="A3775" t="s">
        <v>166</v>
      </c>
      <c r="B3775">
        <v>25</v>
      </c>
      <c r="C3775" t="s">
        <v>168</v>
      </c>
      <c r="D3775" t="s">
        <v>29</v>
      </c>
      <c r="E3775" t="s">
        <v>21</v>
      </c>
      <c r="F3775">
        <v>60</v>
      </c>
      <c r="G3775" t="s">
        <v>43</v>
      </c>
      <c r="H3775" t="s">
        <v>89</v>
      </c>
      <c r="I3775" t="s">
        <v>52</v>
      </c>
      <c r="J3775">
        <v>3.5</v>
      </c>
      <c r="K3775" t="s">
        <v>31</v>
      </c>
      <c r="L3775" t="s">
        <v>56</v>
      </c>
      <c r="M3775" s="1">
        <v>240</v>
      </c>
      <c r="N3775" s="1">
        <v>312</v>
      </c>
      <c r="O3775" s="1">
        <v>8.4</v>
      </c>
      <c r="P3775" s="1">
        <v>63.6</v>
      </c>
      <c r="AD3775" s="1">
        <v>312</v>
      </c>
      <c r="AE3775" s="1">
        <v>8.4</v>
      </c>
    </row>
    <row r="3776" spans="1:31">
      <c r="A3776" t="s">
        <v>134</v>
      </c>
      <c r="B3776">
        <v>57</v>
      </c>
      <c r="C3776" t="s">
        <v>168</v>
      </c>
      <c r="D3776" t="s">
        <v>159</v>
      </c>
      <c r="E3776" t="s">
        <v>69</v>
      </c>
      <c r="F3776">
        <v>83</v>
      </c>
      <c r="G3776" t="s">
        <v>35</v>
      </c>
      <c r="H3776" t="s">
        <v>123</v>
      </c>
      <c r="I3776" t="s">
        <v>24</v>
      </c>
      <c r="J3776">
        <v>3.9</v>
      </c>
      <c r="K3776" t="s">
        <v>44</v>
      </c>
      <c r="L3776" t="s">
        <v>26</v>
      </c>
      <c r="M3776" s="1">
        <v>166</v>
      </c>
      <c r="N3776" s="1">
        <v>215.8</v>
      </c>
      <c r="O3776" s="1">
        <v>6.474</v>
      </c>
      <c r="P3776" s="1">
        <v>43.326</v>
      </c>
      <c r="AD3776" s="1">
        <v>215.8</v>
      </c>
      <c r="AE3776" s="1">
        <v>6.474</v>
      </c>
    </row>
    <row r="3777" spans="1:31">
      <c r="A3777" t="s">
        <v>163</v>
      </c>
      <c r="B3777">
        <v>41</v>
      </c>
      <c r="C3777" t="s">
        <v>168</v>
      </c>
      <c r="D3777" t="s">
        <v>149</v>
      </c>
      <c r="E3777" t="s">
        <v>69</v>
      </c>
      <c r="F3777">
        <v>63</v>
      </c>
      <c r="G3777" t="s">
        <v>35</v>
      </c>
      <c r="H3777" t="s">
        <v>70</v>
      </c>
      <c r="I3777" t="s">
        <v>36</v>
      </c>
      <c r="J3777">
        <v>2.7</v>
      </c>
      <c r="K3777" t="s">
        <v>31</v>
      </c>
      <c r="L3777" t="s">
        <v>56</v>
      </c>
      <c r="M3777" s="1">
        <v>126</v>
      </c>
      <c r="N3777" s="1">
        <v>163.8</v>
      </c>
      <c r="O3777" s="1">
        <v>3.402</v>
      </c>
      <c r="P3777" s="1">
        <v>34.398</v>
      </c>
      <c r="AD3777" s="1">
        <v>163.8</v>
      </c>
      <c r="AE3777" s="1">
        <v>3.402</v>
      </c>
    </row>
    <row r="3778" spans="1:31">
      <c r="A3778" t="s">
        <v>134</v>
      </c>
      <c r="B3778">
        <v>19</v>
      </c>
      <c r="C3778" t="s">
        <v>168</v>
      </c>
      <c r="D3778" t="s">
        <v>50</v>
      </c>
      <c r="E3778" t="s">
        <v>42</v>
      </c>
      <c r="F3778">
        <v>25</v>
      </c>
      <c r="G3778" t="s">
        <v>22</v>
      </c>
      <c r="H3778" t="s">
        <v>81</v>
      </c>
      <c r="I3778" t="s">
        <v>36</v>
      </c>
      <c r="J3778">
        <v>4.1</v>
      </c>
      <c r="K3778" t="s">
        <v>37</v>
      </c>
      <c r="L3778" t="s">
        <v>26</v>
      </c>
      <c r="M3778" s="1">
        <v>175</v>
      </c>
      <c r="N3778" s="1">
        <v>227.5</v>
      </c>
      <c r="O3778" s="1">
        <v>7.175</v>
      </c>
      <c r="P3778" s="1">
        <v>45.325</v>
      </c>
      <c r="AD3778" s="1">
        <v>227.5</v>
      </c>
      <c r="AE3778" s="1">
        <v>7.175</v>
      </c>
    </row>
    <row r="3779" spans="1:31">
      <c r="A3779" t="s">
        <v>156</v>
      </c>
      <c r="B3779">
        <v>43</v>
      </c>
      <c r="C3779" t="s">
        <v>168</v>
      </c>
      <c r="D3779" t="s">
        <v>59</v>
      </c>
      <c r="E3779" t="s">
        <v>21</v>
      </c>
      <c r="F3779">
        <v>65</v>
      </c>
      <c r="G3779" t="s">
        <v>43</v>
      </c>
      <c r="H3779" t="s">
        <v>30</v>
      </c>
      <c r="I3779" t="s">
        <v>55</v>
      </c>
      <c r="J3779">
        <v>4.3</v>
      </c>
      <c r="K3779" t="s">
        <v>31</v>
      </c>
      <c r="L3779" t="s">
        <v>38</v>
      </c>
      <c r="M3779" s="1">
        <v>325</v>
      </c>
      <c r="N3779" s="1">
        <v>422.5</v>
      </c>
      <c r="O3779" s="1">
        <v>13.975</v>
      </c>
      <c r="P3779" s="1">
        <v>83.525</v>
      </c>
      <c r="AD3779" s="1">
        <v>422.5</v>
      </c>
      <c r="AE3779" s="1">
        <v>13.975</v>
      </c>
    </row>
    <row r="3780" spans="1:31">
      <c r="A3780" t="s">
        <v>163</v>
      </c>
      <c r="B3780">
        <v>25</v>
      </c>
      <c r="C3780" t="s">
        <v>168</v>
      </c>
      <c r="D3780" t="s">
        <v>50</v>
      </c>
      <c r="E3780" t="s">
        <v>42</v>
      </c>
      <c r="F3780">
        <v>60</v>
      </c>
      <c r="G3780" t="s">
        <v>43</v>
      </c>
      <c r="H3780" t="s">
        <v>123</v>
      </c>
      <c r="I3780" t="s">
        <v>55</v>
      </c>
      <c r="J3780">
        <v>2.9</v>
      </c>
      <c r="K3780" t="s">
        <v>92</v>
      </c>
      <c r="L3780" t="s">
        <v>48</v>
      </c>
      <c r="M3780" s="1">
        <v>420</v>
      </c>
      <c r="N3780" s="1">
        <v>546</v>
      </c>
      <c r="O3780" s="1">
        <v>12.18</v>
      </c>
      <c r="P3780" s="1">
        <v>113.82</v>
      </c>
      <c r="AD3780" s="1">
        <v>546</v>
      </c>
      <c r="AE3780" s="1">
        <v>12.18</v>
      </c>
    </row>
    <row r="3781" spans="1:31">
      <c r="A3781" t="s">
        <v>108</v>
      </c>
      <c r="B3781">
        <v>60</v>
      </c>
      <c r="C3781" t="s">
        <v>168</v>
      </c>
      <c r="D3781" t="s">
        <v>34</v>
      </c>
      <c r="E3781" t="s">
        <v>21</v>
      </c>
      <c r="F3781">
        <v>75</v>
      </c>
      <c r="G3781" t="s">
        <v>98</v>
      </c>
      <c r="H3781" t="s">
        <v>99</v>
      </c>
      <c r="I3781" t="s">
        <v>36</v>
      </c>
      <c r="J3781">
        <v>4</v>
      </c>
      <c r="K3781" t="s">
        <v>44</v>
      </c>
      <c r="L3781" t="s">
        <v>48</v>
      </c>
      <c r="M3781" s="1">
        <v>525</v>
      </c>
      <c r="N3781" s="1">
        <v>682.5</v>
      </c>
      <c r="O3781" s="1">
        <v>21</v>
      </c>
      <c r="P3781" s="1">
        <v>136.5</v>
      </c>
      <c r="AD3781" s="1">
        <v>682.5</v>
      </c>
      <c r="AE3781" s="1">
        <v>21</v>
      </c>
    </row>
    <row r="3782" spans="1:31">
      <c r="A3782" t="s">
        <v>97</v>
      </c>
      <c r="B3782">
        <v>54</v>
      </c>
      <c r="C3782" t="s">
        <v>168</v>
      </c>
      <c r="D3782" t="s">
        <v>50</v>
      </c>
      <c r="E3782" t="s">
        <v>42</v>
      </c>
      <c r="F3782">
        <v>57</v>
      </c>
      <c r="G3782" t="s">
        <v>22</v>
      </c>
      <c r="H3782" t="s">
        <v>150</v>
      </c>
      <c r="I3782" t="s">
        <v>55</v>
      </c>
      <c r="J3782">
        <v>4.1</v>
      </c>
      <c r="K3782" t="s">
        <v>25</v>
      </c>
      <c r="L3782" t="s">
        <v>56</v>
      </c>
      <c r="M3782" s="1">
        <v>399</v>
      </c>
      <c r="N3782" s="1">
        <v>518.7</v>
      </c>
      <c r="O3782" s="1">
        <v>16.359</v>
      </c>
      <c r="P3782" s="1">
        <v>103.341</v>
      </c>
      <c r="AD3782" s="1">
        <v>518.7</v>
      </c>
      <c r="AE3782" s="1">
        <v>16.359</v>
      </c>
    </row>
    <row r="3783" spans="1:31">
      <c r="A3783" t="s">
        <v>137</v>
      </c>
      <c r="B3783">
        <v>52</v>
      </c>
      <c r="C3783" t="s">
        <v>168</v>
      </c>
      <c r="D3783" t="s">
        <v>153</v>
      </c>
      <c r="E3783" t="s">
        <v>42</v>
      </c>
      <c r="F3783">
        <v>99</v>
      </c>
      <c r="G3783" t="s">
        <v>43</v>
      </c>
      <c r="H3783" t="s">
        <v>70</v>
      </c>
      <c r="I3783" t="s">
        <v>24</v>
      </c>
      <c r="J3783">
        <v>3.7</v>
      </c>
      <c r="K3783" t="s">
        <v>44</v>
      </c>
      <c r="L3783" t="s">
        <v>26</v>
      </c>
      <c r="M3783" s="1">
        <v>297</v>
      </c>
      <c r="N3783" s="1">
        <v>386.1</v>
      </c>
      <c r="O3783" s="1">
        <v>10.989</v>
      </c>
      <c r="P3783" s="1">
        <v>78.111</v>
      </c>
      <c r="AD3783" s="1">
        <v>386.1</v>
      </c>
      <c r="AE3783" s="1">
        <v>10.989</v>
      </c>
    </row>
    <row r="3784" spans="1:31">
      <c r="A3784" t="s">
        <v>95</v>
      </c>
      <c r="B3784">
        <v>40</v>
      </c>
      <c r="C3784" t="s">
        <v>168</v>
      </c>
      <c r="D3784" t="s">
        <v>114</v>
      </c>
      <c r="E3784" t="s">
        <v>63</v>
      </c>
      <c r="F3784">
        <v>45</v>
      </c>
      <c r="G3784" t="s">
        <v>22</v>
      </c>
      <c r="H3784" t="s">
        <v>136</v>
      </c>
      <c r="I3784" t="s">
        <v>36</v>
      </c>
      <c r="J3784">
        <v>2.8</v>
      </c>
      <c r="K3784" t="s">
        <v>44</v>
      </c>
      <c r="L3784" t="s">
        <v>26</v>
      </c>
      <c r="M3784" s="1">
        <v>315</v>
      </c>
      <c r="N3784" s="1">
        <v>409.5</v>
      </c>
      <c r="O3784" s="1">
        <v>8.82</v>
      </c>
      <c r="P3784" s="1">
        <v>85.68</v>
      </c>
      <c r="AD3784" s="1">
        <v>409.5</v>
      </c>
      <c r="AE3784" s="1">
        <v>8.82</v>
      </c>
    </row>
    <row r="3785" spans="1:31">
      <c r="A3785" t="s">
        <v>28</v>
      </c>
      <c r="B3785">
        <v>39</v>
      </c>
      <c r="C3785" t="s">
        <v>168</v>
      </c>
      <c r="D3785" t="s">
        <v>159</v>
      </c>
      <c r="E3785" t="s">
        <v>69</v>
      </c>
      <c r="F3785">
        <v>66</v>
      </c>
      <c r="G3785" t="s">
        <v>98</v>
      </c>
      <c r="H3785" t="s">
        <v>136</v>
      </c>
      <c r="I3785" t="s">
        <v>52</v>
      </c>
      <c r="J3785">
        <v>3.2</v>
      </c>
      <c r="K3785" t="s">
        <v>92</v>
      </c>
      <c r="L3785" t="s">
        <v>26</v>
      </c>
      <c r="M3785" s="1">
        <v>132</v>
      </c>
      <c r="N3785" s="1">
        <v>171.6</v>
      </c>
      <c r="O3785" s="1">
        <v>4.224</v>
      </c>
      <c r="P3785" s="1">
        <v>35.376</v>
      </c>
      <c r="AD3785" s="1">
        <v>171.6</v>
      </c>
      <c r="AE3785" s="1">
        <v>4.224</v>
      </c>
    </row>
    <row r="3786" spans="1:31">
      <c r="A3786" t="s">
        <v>157</v>
      </c>
      <c r="B3786">
        <v>54</v>
      </c>
      <c r="C3786" t="s">
        <v>168</v>
      </c>
      <c r="D3786" t="s">
        <v>140</v>
      </c>
      <c r="E3786" t="s">
        <v>21</v>
      </c>
      <c r="F3786">
        <v>53</v>
      </c>
      <c r="G3786" t="s">
        <v>43</v>
      </c>
      <c r="H3786" t="s">
        <v>89</v>
      </c>
      <c r="I3786" t="s">
        <v>24</v>
      </c>
      <c r="J3786">
        <v>4.5</v>
      </c>
      <c r="K3786" t="s">
        <v>25</v>
      </c>
      <c r="L3786" t="s">
        <v>48</v>
      </c>
      <c r="M3786" s="1">
        <v>53</v>
      </c>
      <c r="N3786" s="1">
        <v>68.9</v>
      </c>
      <c r="O3786" s="1">
        <v>2.385</v>
      </c>
      <c r="P3786" s="1">
        <v>13.515</v>
      </c>
      <c r="AD3786" s="1">
        <v>68.9</v>
      </c>
      <c r="AE3786" s="1">
        <v>2.385</v>
      </c>
    </row>
    <row r="3787" spans="1:31">
      <c r="A3787" t="s">
        <v>87</v>
      </c>
      <c r="B3787">
        <v>64</v>
      </c>
      <c r="C3787" t="s">
        <v>168</v>
      </c>
      <c r="D3787" t="s">
        <v>34</v>
      </c>
      <c r="E3787" t="s">
        <v>21</v>
      </c>
      <c r="F3787">
        <v>94</v>
      </c>
      <c r="G3787" t="s">
        <v>22</v>
      </c>
      <c r="H3787" t="s">
        <v>99</v>
      </c>
      <c r="I3787" t="s">
        <v>24</v>
      </c>
      <c r="J3787">
        <v>3.8</v>
      </c>
      <c r="K3787" t="s">
        <v>31</v>
      </c>
      <c r="L3787" t="s">
        <v>94</v>
      </c>
      <c r="M3787" s="1">
        <v>658</v>
      </c>
      <c r="N3787" s="1">
        <v>855.4</v>
      </c>
      <c r="O3787" s="1">
        <v>25.004</v>
      </c>
      <c r="P3787" s="1">
        <v>172.396</v>
      </c>
      <c r="AD3787" s="1">
        <v>855.4</v>
      </c>
      <c r="AE3787" s="1">
        <v>25.004</v>
      </c>
    </row>
    <row r="3788" spans="1:31">
      <c r="A3788" t="s">
        <v>137</v>
      </c>
      <c r="B3788">
        <v>31</v>
      </c>
      <c r="C3788" t="s">
        <v>168</v>
      </c>
      <c r="D3788" t="s">
        <v>153</v>
      </c>
      <c r="E3788" t="s">
        <v>42</v>
      </c>
      <c r="F3788">
        <v>47</v>
      </c>
      <c r="G3788" t="s">
        <v>22</v>
      </c>
      <c r="H3788" t="s">
        <v>150</v>
      </c>
      <c r="I3788" t="s">
        <v>55</v>
      </c>
      <c r="J3788">
        <v>3.6</v>
      </c>
      <c r="K3788" t="s">
        <v>25</v>
      </c>
      <c r="L3788" t="s">
        <v>38</v>
      </c>
      <c r="M3788" s="1">
        <v>141</v>
      </c>
      <c r="N3788" s="1">
        <v>183.3</v>
      </c>
      <c r="O3788" s="1">
        <v>5.076</v>
      </c>
      <c r="P3788" s="1">
        <v>37.224</v>
      </c>
      <c r="AD3788" s="1">
        <v>183.3</v>
      </c>
      <c r="AE3788" s="1">
        <v>5.076</v>
      </c>
    </row>
    <row r="3789" spans="1:31">
      <c r="A3789" t="s">
        <v>90</v>
      </c>
      <c r="B3789">
        <v>37</v>
      </c>
      <c r="C3789" t="s">
        <v>168</v>
      </c>
      <c r="D3789" t="s">
        <v>20</v>
      </c>
      <c r="E3789" t="s">
        <v>21</v>
      </c>
      <c r="F3789">
        <v>80</v>
      </c>
      <c r="G3789" t="s">
        <v>43</v>
      </c>
      <c r="H3789" t="s">
        <v>70</v>
      </c>
      <c r="I3789" t="s">
        <v>55</v>
      </c>
      <c r="J3789">
        <v>3.6</v>
      </c>
      <c r="K3789" t="s">
        <v>44</v>
      </c>
      <c r="L3789" t="s">
        <v>104</v>
      </c>
      <c r="M3789" s="1">
        <v>400</v>
      </c>
      <c r="N3789" s="1">
        <v>520</v>
      </c>
      <c r="O3789" s="1">
        <v>14.4</v>
      </c>
      <c r="P3789" s="1">
        <v>105.6</v>
      </c>
      <c r="AD3789" s="1">
        <v>520</v>
      </c>
      <c r="AE3789" s="1">
        <v>14.4</v>
      </c>
    </row>
    <row r="3790" spans="1:31">
      <c r="A3790" t="s">
        <v>126</v>
      </c>
      <c r="B3790">
        <v>43</v>
      </c>
      <c r="C3790" t="s">
        <v>168</v>
      </c>
      <c r="D3790" t="s">
        <v>139</v>
      </c>
      <c r="E3790" t="s">
        <v>69</v>
      </c>
      <c r="F3790">
        <v>65</v>
      </c>
      <c r="G3790" t="s">
        <v>98</v>
      </c>
      <c r="H3790" t="s">
        <v>91</v>
      </c>
      <c r="I3790" t="s">
        <v>36</v>
      </c>
      <c r="J3790">
        <v>3.2</v>
      </c>
      <c r="K3790" t="s">
        <v>92</v>
      </c>
      <c r="L3790" t="s">
        <v>94</v>
      </c>
      <c r="M3790" s="1">
        <v>195</v>
      </c>
      <c r="N3790" s="1">
        <v>253.5</v>
      </c>
      <c r="O3790" s="1">
        <v>6.24</v>
      </c>
      <c r="P3790" s="1">
        <v>52.26</v>
      </c>
      <c r="AD3790" s="1">
        <v>253.5</v>
      </c>
      <c r="AE3790" s="1">
        <v>6.24</v>
      </c>
    </row>
    <row r="3791" spans="1:31">
      <c r="A3791" t="s">
        <v>128</v>
      </c>
      <c r="B3791">
        <v>56</v>
      </c>
      <c r="C3791" t="s">
        <v>168</v>
      </c>
      <c r="D3791" t="s">
        <v>54</v>
      </c>
      <c r="E3791" t="s">
        <v>21</v>
      </c>
      <c r="F3791">
        <v>75</v>
      </c>
      <c r="G3791" t="s">
        <v>43</v>
      </c>
      <c r="H3791" t="s">
        <v>152</v>
      </c>
      <c r="I3791" t="s">
        <v>52</v>
      </c>
      <c r="J3791">
        <v>3.8</v>
      </c>
      <c r="K3791" t="s">
        <v>76</v>
      </c>
      <c r="L3791" t="s">
        <v>104</v>
      </c>
      <c r="M3791" s="1">
        <v>225</v>
      </c>
      <c r="N3791" s="1">
        <v>292.5</v>
      </c>
      <c r="O3791" s="1">
        <v>8.55</v>
      </c>
      <c r="P3791" s="1">
        <v>58.95</v>
      </c>
      <c r="AD3791" s="1">
        <v>292.5</v>
      </c>
      <c r="AE3791" s="1">
        <v>8.55</v>
      </c>
    </row>
    <row r="3792" spans="1:31">
      <c r="A3792" t="s">
        <v>134</v>
      </c>
      <c r="B3792">
        <v>27</v>
      </c>
      <c r="C3792" t="s">
        <v>168</v>
      </c>
      <c r="D3792" t="s">
        <v>68</v>
      </c>
      <c r="E3792" t="s">
        <v>69</v>
      </c>
      <c r="F3792">
        <v>45</v>
      </c>
      <c r="G3792" t="s">
        <v>98</v>
      </c>
      <c r="H3792" t="s">
        <v>133</v>
      </c>
      <c r="I3792" t="s">
        <v>52</v>
      </c>
      <c r="J3792">
        <v>4.4</v>
      </c>
      <c r="K3792" t="s">
        <v>37</v>
      </c>
      <c r="L3792" t="s">
        <v>38</v>
      </c>
      <c r="M3792" s="1">
        <v>405</v>
      </c>
      <c r="N3792" s="1">
        <v>526.5</v>
      </c>
      <c r="O3792" s="1">
        <v>17.82</v>
      </c>
      <c r="P3792" s="1">
        <v>103.68</v>
      </c>
      <c r="AD3792" s="1">
        <v>526.5</v>
      </c>
      <c r="AE3792" s="1">
        <v>17.82</v>
      </c>
    </row>
    <row r="3793" spans="1:31">
      <c r="A3793" t="s">
        <v>116</v>
      </c>
      <c r="B3793">
        <v>40</v>
      </c>
      <c r="C3793" t="s">
        <v>168</v>
      </c>
      <c r="D3793" t="s">
        <v>96</v>
      </c>
      <c r="E3793" t="s">
        <v>69</v>
      </c>
      <c r="F3793">
        <v>51</v>
      </c>
      <c r="G3793" t="s">
        <v>43</v>
      </c>
      <c r="H3793" t="s">
        <v>23</v>
      </c>
      <c r="I3793" t="s">
        <v>36</v>
      </c>
      <c r="J3793">
        <v>3.7</v>
      </c>
      <c r="K3793" t="s">
        <v>25</v>
      </c>
      <c r="L3793" t="s">
        <v>38</v>
      </c>
      <c r="M3793" s="1">
        <v>51</v>
      </c>
      <c r="N3793" s="1">
        <v>66.3</v>
      </c>
      <c r="O3793" s="1">
        <v>1.887</v>
      </c>
      <c r="P3793" s="1">
        <v>13.413</v>
      </c>
      <c r="AD3793" s="1">
        <v>66.3</v>
      </c>
      <c r="AE3793" s="1">
        <v>1.887</v>
      </c>
    </row>
    <row r="3794" spans="1:31">
      <c r="A3794" t="s">
        <v>33</v>
      </c>
      <c r="B3794">
        <v>43</v>
      </c>
      <c r="C3794" t="s">
        <v>168</v>
      </c>
      <c r="D3794" t="s">
        <v>135</v>
      </c>
      <c r="E3794" t="s">
        <v>69</v>
      </c>
      <c r="F3794">
        <v>58</v>
      </c>
      <c r="G3794" t="s">
        <v>35</v>
      </c>
      <c r="H3794" t="s">
        <v>47</v>
      </c>
      <c r="I3794" t="s">
        <v>52</v>
      </c>
      <c r="J3794">
        <v>2.6</v>
      </c>
      <c r="K3794" t="s">
        <v>44</v>
      </c>
      <c r="L3794" t="s">
        <v>26</v>
      </c>
      <c r="M3794" s="1">
        <v>116</v>
      </c>
      <c r="N3794" s="1">
        <v>150.8</v>
      </c>
      <c r="O3794" s="1">
        <v>3.016</v>
      </c>
      <c r="P3794" s="1">
        <v>31.784</v>
      </c>
      <c r="AD3794" s="1">
        <v>150.8</v>
      </c>
      <c r="AE3794" s="1">
        <v>3.016</v>
      </c>
    </row>
    <row r="3795" spans="1:31">
      <c r="A3795" t="s">
        <v>84</v>
      </c>
      <c r="B3795">
        <v>62</v>
      </c>
      <c r="C3795" t="s">
        <v>168</v>
      </c>
      <c r="D3795" t="s">
        <v>96</v>
      </c>
      <c r="E3795" t="s">
        <v>69</v>
      </c>
      <c r="F3795">
        <v>20</v>
      </c>
      <c r="G3795" t="s">
        <v>43</v>
      </c>
      <c r="H3795" t="s">
        <v>70</v>
      </c>
      <c r="I3795" t="s">
        <v>55</v>
      </c>
      <c r="J3795">
        <v>4</v>
      </c>
      <c r="K3795" t="s">
        <v>76</v>
      </c>
      <c r="L3795" t="s">
        <v>48</v>
      </c>
      <c r="M3795" s="1">
        <v>20</v>
      </c>
      <c r="N3795" s="1">
        <v>26</v>
      </c>
      <c r="O3795" s="1">
        <v>0.8</v>
      </c>
      <c r="P3795" s="1">
        <v>5.2</v>
      </c>
      <c r="AD3795" s="1">
        <v>26</v>
      </c>
      <c r="AE3795" s="1">
        <v>0.8</v>
      </c>
    </row>
    <row r="3796" spans="1:31">
      <c r="A3796" t="s">
        <v>163</v>
      </c>
      <c r="B3796">
        <v>44</v>
      </c>
      <c r="C3796" t="s">
        <v>168</v>
      </c>
      <c r="D3796" t="s">
        <v>135</v>
      </c>
      <c r="E3796" t="s">
        <v>69</v>
      </c>
      <c r="F3796">
        <v>82</v>
      </c>
      <c r="G3796" t="s">
        <v>43</v>
      </c>
      <c r="H3796" t="s">
        <v>89</v>
      </c>
      <c r="I3796" t="s">
        <v>52</v>
      </c>
      <c r="J3796">
        <v>3.6</v>
      </c>
      <c r="K3796" t="s">
        <v>25</v>
      </c>
      <c r="L3796" t="s">
        <v>38</v>
      </c>
      <c r="M3796" s="1">
        <v>164</v>
      </c>
      <c r="N3796" s="1">
        <v>213.2</v>
      </c>
      <c r="O3796" s="1">
        <v>5.904</v>
      </c>
      <c r="P3796" s="1">
        <v>43.296</v>
      </c>
      <c r="AD3796" s="1">
        <v>213.2</v>
      </c>
      <c r="AE3796" s="1">
        <v>5.904</v>
      </c>
    </row>
    <row r="3797" spans="1:31">
      <c r="A3797" t="s">
        <v>73</v>
      </c>
      <c r="B3797">
        <v>45</v>
      </c>
      <c r="C3797" t="s">
        <v>168</v>
      </c>
      <c r="D3797" t="s">
        <v>159</v>
      </c>
      <c r="E3797" t="s">
        <v>69</v>
      </c>
      <c r="F3797">
        <v>92</v>
      </c>
      <c r="G3797" t="s">
        <v>43</v>
      </c>
      <c r="H3797" t="s">
        <v>60</v>
      </c>
      <c r="I3797" t="s">
        <v>36</v>
      </c>
      <c r="J3797">
        <v>2.5</v>
      </c>
      <c r="K3797" t="s">
        <v>31</v>
      </c>
      <c r="L3797" t="s">
        <v>38</v>
      </c>
      <c r="M3797" s="1">
        <v>184</v>
      </c>
      <c r="N3797" s="1">
        <v>239.2</v>
      </c>
      <c r="O3797" s="1">
        <v>4.6</v>
      </c>
      <c r="P3797" s="1">
        <v>50.6</v>
      </c>
      <c r="AD3797" s="1">
        <v>239.2</v>
      </c>
      <c r="AE3797" s="1">
        <v>4.6</v>
      </c>
    </row>
    <row r="3798" spans="1:31">
      <c r="A3798" t="s">
        <v>156</v>
      </c>
      <c r="B3798">
        <v>40</v>
      </c>
      <c r="C3798" t="s">
        <v>168</v>
      </c>
      <c r="D3798" t="s">
        <v>59</v>
      </c>
      <c r="E3798" t="s">
        <v>21</v>
      </c>
      <c r="F3798">
        <v>81</v>
      </c>
      <c r="G3798" t="s">
        <v>43</v>
      </c>
      <c r="H3798" t="s">
        <v>99</v>
      </c>
      <c r="I3798" t="s">
        <v>55</v>
      </c>
      <c r="J3798">
        <v>3.2</v>
      </c>
      <c r="K3798" t="s">
        <v>76</v>
      </c>
      <c r="L3798" t="s">
        <v>56</v>
      </c>
      <c r="M3798" s="1">
        <v>405</v>
      </c>
      <c r="N3798" s="1">
        <v>526.5</v>
      </c>
      <c r="O3798" s="1">
        <v>12.96</v>
      </c>
      <c r="P3798" s="1">
        <v>108.54</v>
      </c>
      <c r="AD3798" s="1">
        <v>526.5</v>
      </c>
      <c r="AE3798" s="1">
        <v>12.96</v>
      </c>
    </row>
    <row r="3799" spans="1:31">
      <c r="A3799" t="s">
        <v>108</v>
      </c>
      <c r="B3799">
        <v>68</v>
      </c>
      <c r="C3799" t="s">
        <v>168</v>
      </c>
      <c r="D3799" t="s">
        <v>96</v>
      </c>
      <c r="E3799" t="s">
        <v>69</v>
      </c>
      <c r="F3799">
        <v>44</v>
      </c>
      <c r="G3799" t="s">
        <v>43</v>
      </c>
      <c r="H3799" t="s">
        <v>23</v>
      </c>
      <c r="I3799" t="s">
        <v>52</v>
      </c>
      <c r="J3799">
        <v>2.5</v>
      </c>
      <c r="K3799" t="s">
        <v>31</v>
      </c>
      <c r="L3799" t="s">
        <v>56</v>
      </c>
      <c r="M3799" s="1">
        <v>44</v>
      </c>
      <c r="N3799" s="1">
        <v>57.2</v>
      </c>
      <c r="O3799" s="1">
        <v>1.1</v>
      </c>
      <c r="P3799" s="1">
        <v>12.1</v>
      </c>
      <c r="AD3799" s="1">
        <v>57.2</v>
      </c>
      <c r="AE3799" s="1">
        <v>1.1</v>
      </c>
    </row>
    <row r="3800" spans="1:31">
      <c r="A3800" t="s">
        <v>40</v>
      </c>
      <c r="B3800">
        <v>63</v>
      </c>
      <c r="C3800" t="s">
        <v>168</v>
      </c>
      <c r="D3800" t="s">
        <v>120</v>
      </c>
      <c r="E3800" t="s">
        <v>69</v>
      </c>
      <c r="F3800">
        <v>72</v>
      </c>
      <c r="G3800" t="s">
        <v>35</v>
      </c>
      <c r="H3800" t="s">
        <v>125</v>
      </c>
      <c r="I3800" t="s">
        <v>24</v>
      </c>
      <c r="J3800">
        <v>3.2</v>
      </c>
      <c r="K3800" t="s">
        <v>37</v>
      </c>
      <c r="L3800" t="s">
        <v>48</v>
      </c>
      <c r="M3800" s="1">
        <v>648</v>
      </c>
      <c r="N3800" s="1">
        <v>842.4</v>
      </c>
      <c r="O3800" s="1">
        <v>20.736</v>
      </c>
      <c r="P3800" s="1">
        <v>173.664</v>
      </c>
      <c r="AD3800" s="1">
        <v>842.4</v>
      </c>
      <c r="AE3800" s="1">
        <v>20.736</v>
      </c>
    </row>
    <row r="3801" spans="1:31">
      <c r="A3801" t="s">
        <v>111</v>
      </c>
      <c r="B3801">
        <v>60</v>
      </c>
      <c r="C3801" t="s">
        <v>168</v>
      </c>
      <c r="D3801" t="s">
        <v>114</v>
      </c>
      <c r="E3801" t="s">
        <v>63</v>
      </c>
      <c r="F3801">
        <v>26</v>
      </c>
      <c r="G3801" t="s">
        <v>22</v>
      </c>
      <c r="H3801" t="s">
        <v>89</v>
      </c>
      <c r="I3801" t="s">
        <v>24</v>
      </c>
      <c r="J3801">
        <v>2.6</v>
      </c>
      <c r="K3801" t="s">
        <v>37</v>
      </c>
      <c r="L3801" t="s">
        <v>94</v>
      </c>
      <c r="M3801" s="1">
        <v>182</v>
      </c>
      <c r="N3801" s="1">
        <v>236.6</v>
      </c>
      <c r="O3801" s="1">
        <v>4.732</v>
      </c>
      <c r="P3801" s="1">
        <v>49.868</v>
      </c>
      <c r="AD3801" s="1">
        <v>236.6</v>
      </c>
      <c r="AE3801" s="1">
        <v>4.732</v>
      </c>
    </row>
    <row r="3802" spans="1:31">
      <c r="A3802" t="s">
        <v>144</v>
      </c>
      <c r="B3802">
        <v>19</v>
      </c>
      <c r="C3802" t="s">
        <v>168</v>
      </c>
      <c r="D3802" t="s">
        <v>29</v>
      </c>
      <c r="E3802" t="s">
        <v>21</v>
      </c>
      <c r="F3802">
        <v>26</v>
      </c>
      <c r="G3802" t="s">
        <v>43</v>
      </c>
      <c r="H3802" t="s">
        <v>47</v>
      </c>
      <c r="I3802" t="s">
        <v>55</v>
      </c>
      <c r="J3802">
        <v>4.8</v>
      </c>
      <c r="K3802" t="s">
        <v>25</v>
      </c>
      <c r="L3802" t="s">
        <v>77</v>
      </c>
      <c r="M3802" s="1">
        <v>104</v>
      </c>
      <c r="N3802" s="1">
        <v>135.2</v>
      </c>
      <c r="O3802" s="1">
        <v>4.992</v>
      </c>
      <c r="P3802" s="1">
        <v>26.208</v>
      </c>
      <c r="AD3802" s="1">
        <v>135.2</v>
      </c>
      <c r="AE3802" s="1">
        <v>4.992</v>
      </c>
    </row>
    <row r="3803" spans="1:31">
      <c r="A3803" t="s">
        <v>18</v>
      </c>
      <c r="B3803">
        <v>26</v>
      </c>
      <c r="C3803" t="s">
        <v>168</v>
      </c>
      <c r="D3803" t="s">
        <v>20</v>
      </c>
      <c r="E3803" t="s">
        <v>21</v>
      </c>
      <c r="F3803">
        <v>84</v>
      </c>
      <c r="G3803" t="s">
        <v>43</v>
      </c>
      <c r="H3803" t="s">
        <v>109</v>
      </c>
      <c r="I3803" t="s">
        <v>36</v>
      </c>
      <c r="J3803">
        <v>5</v>
      </c>
      <c r="K3803" t="s">
        <v>44</v>
      </c>
      <c r="L3803" t="s">
        <v>26</v>
      </c>
      <c r="M3803" s="1">
        <v>420</v>
      </c>
      <c r="N3803" s="1">
        <v>546</v>
      </c>
      <c r="O3803" s="1">
        <v>21</v>
      </c>
      <c r="P3803" s="1">
        <v>105</v>
      </c>
      <c r="AD3803" s="1">
        <v>546</v>
      </c>
      <c r="AE3803" s="1">
        <v>21</v>
      </c>
    </row>
    <row r="3804" spans="1:31">
      <c r="A3804" t="s">
        <v>130</v>
      </c>
      <c r="B3804">
        <v>70</v>
      </c>
      <c r="C3804" t="s">
        <v>168</v>
      </c>
      <c r="D3804" t="s">
        <v>135</v>
      </c>
      <c r="E3804" t="s">
        <v>69</v>
      </c>
      <c r="F3804">
        <v>72</v>
      </c>
      <c r="G3804" t="s">
        <v>35</v>
      </c>
      <c r="H3804" t="s">
        <v>47</v>
      </c>
      <c r="I3804" t="s">
        <v>36</v>
      </c>
      <c r="J3804">
        <v>3.2</v>
      </c>
      <c r="K3804" t="s">
        <v>76</v>
      </c>
      <c r="L3804" t="s">
        <v>94</v>
      </c>
      <c r="M3804" s="1">
        <v>144</v>
      </c>
      <c r="N3804" s="1">
        <v>187.2</v>
      </c>
      <c r="O3804" s="1">
        <v>4.608</v>
      </c>
      <c r="P3804" s="1">
        <v>38.592</v>
      </c>
      <c r="AD3804" s="1">
        <v>187.2</v>
      </c>
      <c r="AE3804" s="1">
        <v>4.608</v>
      </c>
    </row>
    <row r="3805" spans="1:31">
      <c r="A3805" t="s">
        <v>155</v>
      </c>
      <c r="B3805">
        <v>48</v>
      </c>
      <c r="C3805" t="s">
        <v>168</v>
      </c>
      <c r="D3805" t="s">
        <v>68</v>
      </c>
      <c r="E3805" t="s">
        <v>69</v>
      </c>
      <c r="F3805">
        <v>55</v>
      </c>
      <c r="G3805" t="s">
        <v>43</v>
      </c>
      <c r="H3805" t="s">
        <v>89</v>
      </c>
      <c r="I3805" t="s">
        <v>36</v>
      </c>
      <c r="J3805">
        <v>3.6</v>
      </c>
      <c r="K3805" t="s">
        <v>92</v>
      </c>
      <c r="L3805" t="s">
        <v>38</v>
      </c>
      <c r="M3805" s="1">
        <v>495</v>
      </c>
      <c r="N3805" s="1">
        <v>643.5</v>
      </c>
      <c r="O3805" s="1">
        <v>17.82</v>
      </c>
      <c r="P3805" s="1">
        <v>130.68</v>
      </c>
      <c r="AD3805" s="1">
        <v>643.5</v>
      </c>
      <c r="AE3805" s="1">
        <v>17.82</v>
      </c>
    </row>
    <row r="3806" spans="1:31">
      <c r="A3806" t="s">
        <v>113</v>
      </c>
      <c r="B3806">
        <v>37</v>
      </c>
      <c r="C3806" t="s">
        <v>168</v>
      </c>
      <c r="D3806" t="s">
        <v>139</v>
      </c>
      <c r="E3806" t="s">
        <v>69</v>
      </c>
      <c r="F3806">
        <v>77</v>
      </c>
      <c r="G3806" t="s">
        <v>43</v>
      </c>
      <c r="H3806" t="s">
        <v>81</v>
      </c>
      <c r="I3806" t="s">
        <v>55</v>
      </c>
      <c r="J3806">
        <v>2.7</v>
      </c>
      <c r="K3806" t="s">
        <v>31</v>
      </c>
      <c r="L3806" t="s">
        <v>48</v>
      </c>
      <c r="M3806" s="1">
        <v>231</v>
      </c>
      <c r="N3806" s="1">
        <v>300.3</v>
      </c>
      <c r="O3806" s="1">
        <v>6.237</v>
      </c>
      <c r="P3806" s="1">
        <v>63.063</v>
      </c>
      <c r="AD3806" s="1">
        <v>300.3</v>
      </c>
      <c r="AE3806" s="1">
        <v>6.237</v>
      </c>
    </row>
    <row r="3807" spans="1:31">
      <c r="A3807" t="s">
        <v>142</v>
      </c>
      <c r="B3807">
        <v>48</v>
      </c>
      <c r="C3807" t="s">
        <v>168</v>
      </c>
      <c r="D3807" t="s">
        <v>135</v>
      </c>
      <c r="E3807" t="s">
        <v>69</v>
      </c>
      <c r="F3807">
        <v>57</v>
      </c>
      <c r="G3807" t="s">
        <v>43</v>
      </c>
      <c r="H3807" t="s">
        <v>102</v>
      </c>
      <c r="I3807" t="s">
        <v>55</v>
      </c>
      <c r="J3807">
        <v>3.1</v>
      </c>
      <c r="K3807" t="s">
        <v>37</v>
      </c>
      <c r="L3807" t="s">
        <v>56</v>
      </c>
      <c r="M3807" s="1">
        <v>114</v>
      </c>
      <c r="N3807" s="1">
        <v>148.2</v>
      </c>
      <c r="O3807" s="1">
        <v>3.534</v>
      </c>
      <c r="P3807" s="1">
        <v>30.666</v>
      </c>
      <c r="AD3807" s="1">
        <v>148.2</v>
      </c>
      <c r="AE3807" s="1">
        <v>3.534</v>
      </c>
    </row>
    <row r="3808" spans="1:31">
      <c r="A3808" t="s">
        <v>67</v>
      </c>
      <c r="B3808">
        <v>18</v>
      </c>
      <c r="C3808" t="s">
        <v>168</v>
      </c>
      <c r="D3808" t="s">
        <v>153</v>
      </c>
      <c r="E3808" t="s">
        <v>42</v>
      </c>
      <c r="F3808">
        <v>71</v>
      </c>
      <c r="G3808" t="s">
        <v>43</v>
      </c>
      <c r="H3808" t="s">
        <v>91</v>
      </c>
      <c r="I3808" t="s">
        <v>36</v>
      </c>
      <c r="J3808">
        <v>3</v>
      </c>
      <c r="K3808" t="s">
        <v>44</v>
      </c>
      <c r="L3808" t="s">
        <v>38</v>
      </c>
      <c r="M3808" s="1">
        <v>213</v>
      </c>
      <c r="N3808" s="1">
        <v>276.9</v>
      </c>
      <c r="O3808" s="1">
        <v>6.39</v>
      </c>
      <c r="P3808" s="1">
        <v>57.51</v>
      </c>
      <c r="AD3808" s="1">
        <v>276.9</v>
      </c>
      <c r="AE3808" s="1">
        <v>6.39</v>
      </c>
    </row>
    <row r="3809" spans="1:31">
      <c r="A3809" t="s">
        <v>167</v>
      </c>
      <c r="B3809">
        <v>38</v>
      </c>
      <c r="C3809" t="s">
        <v>168</v>
      </c>
      <c r="D3809" t="s">
        <v>20</v>
      </c>
      <c r="E3809" t="s">
        <v>21</v>
      </c>
      <c r="F3809">
        <v>39</v>
      </c>
      <c r="G3809" t="s">
        <v>22</v>
      </c>
      <c r="H3809" t="s">
        <v>109</v>
      </c>
      <c r="I3809" t="s">
        <v>36</v>
      </c>
      <c r="J3809">
        <v>2.9</v>
      </c>
      <c r="K3809" t="s">
        <v>44</v>
      </c>
      <c r="L3809" t="s">
        <v>48</v>
      </c>
      <c r="M3809" s="1">
        <v>195</v>
      </c>
      <c r="N3809" s="1">
        <v>253.5</v>
      </c>
      <c r="O3809" s="1">
        <v>5.655</v>
      </c>
      <c r="P3809" s="1">
        <v>52.845</v>
      </c>
      <c r="AD3809" s="1">
        <v>253.5</v>
      </c>
      <c r="AE3809" s="1">
        <v>5.655</v>
      </c>
    </row>
    <row r="3810" spans="1:31">
      <c r="A3810" t="s">
        <v>165</v>
      </c>
      <c r="B3810">
        <v>33</v>
      </c>
      <c r="C3810" t="s">
        <v>168</v>
      </c>
      <c r="D3810" t="s">
        <v>140</v>
      </c>
      <c r="E3810" t="s">
        <v>21</v>
      </c>
      <c r="F3810">
        <v>28</v>
      </c>
      <c r="G3810" t="s">
        <v>43</v>
      </c>
      <c r="H3810" t="s">
        <v>70</v>
      </c>
      <c r="I3810" t="s">
        <v>24</v>
      </c>
      <c r="J3810">
        <v>4.7</v>
      </c>
      <c r="K3810" t="s">
        <v>92</v>
      </c>
      <c r="L3810" t="s">
        <v>77</v>
      </c>
      <c r="M3810" s="1">
        <v>28</v>
      </c>
      <c r="N3810" s="1">
        <v>36.4</v>
      </c>
      <c r="O3810" s="1">
        <v>1.316</v>
      </c>
      <c r="P3810" s="1">
        <v>7.084</v>
      </c>
      <c r="AD3810" s="1">
        <v>36.4</v>
      </c>
      <c r="AE3810" s="1">
        <v>1.316</v>
      </c>
    </row>
    <row r="3811" spans="1:31">
      <c r="A3811" t="s">
        <v>90</v>
      </c>
      <c r="B3811">
        <v>57</v>
      </c>
      <c r="C3811" t="s">
        <v>168</v>
      </c>
      <c r="D3811" t="s">
        <v>74</v>
      </c>
      <c r="E3811" t="s">
        <v>42</v>
      </c>
      <c r="F3811">
        <v>33</v>
      </c>
      <c r="G3811" t="s">
        <v>35</v>
      </c>
      <c r="H3811" t="s">
        <v>30</v>
      </c>
      <c r="I3811" t="s">
        <v>24</v>
      </c>
      <c r="J3811">
        <v>3.7</v>
      </c>
      <c r="K3811" t="s">
        <v>37</v>
      </c>
      <c r="L3811" t="s">
        <v>48</v>
      </c>
      <c r="M3811" s="1">
        <v>132</v>
      </c>
      <c r="N3811" s="1">
        <v>171.6</v>
      </c>
      <c r="O3811" s="1">
        <v>4.884</v>
      </c>
      <c r="P3811" s="1">
        <v>34.716</v>
      </c>
      <c r="AD3811" s="1">
        <v>171.6</v>
      </c>
      <c r="AE3811" s="1">
        <v>4.884</v>
      </c>
    </row>
    <row r="3812" spans="1:31">
      <c r="A3812" t="s">
        <v>166</v>
      </c>
      <c r="B3812">
        <v>46</v>
      </c>
      <c r="C3812" t="s">
        <v>168</v>
      </c>
      <c r="D3812" t="s">
        <v>93</v>
      </c>
      <c r="E3812" t="s">
        <v>21</v>
      </c>
      <c r="F3812">
        <v>79</v>
      </c>
      <c r="G3812" t="s">
        <v>22</v>
      </c>
      <c r="H3812" t="s">
        <v>109</v>
      </c>
      <c r="I3812" t="s">
        <v>55</v>
      </c>
      <c r="J3812">
        <v>3.9</v>
      </c>
      <c r="K3812" t="s">
        <v>25</v>
      </c>
      <c r="L3812" t="s">
        <v>94</v>
      </c>
      <c r="M3812" s="1">
        <v>474</v>
      </c>
      <c r="N3812" s="1">
        <v>616.2</v>
      </c>
      <c r="O3812" s="1">
        <v>18.486</v>
      </c>
      <c r="P3812" s="1">
        <v>123.714</v>
      </c>
      <c r="AD3812" s="1">
        <v>616.2</v>
      </c>
      <c r="AE3812" s="1">
        <v>18.486</v>
      </c>
    </row>
    <row r="3813" spans="1:31">
      <c r="A3813" t="s">
        <v>151</v>
      </c>
      <c r="B3813">
        <v>46</v>
      </c>
      <c r="C3813" t="s">
        <v>168</v>
      </c>
      <c r="D3813" t="s">
        <v>149</v>
      </c>
      <c r="E3813" t="s">
        <v>69</v>
      </c>
      <c r="F3813">
        <v>30</v>
      </c>
      <c r="G3813" t="s">
        <v>43</v>
      </c>
      <c r="H3813" t="s">
        <v>30</v>
      </c>
      <c r="I3813" t="s">
        <v>24</v>
      </c>
      <c r="J3813">
        <v>4</v>
      </c>
      <c r="K3813" t="s">
        <v>31</v>
      </c>
      <c r="L3813" t="s">
        <v>94</v>
      </c>
      <c r="M3813" s="1">
        <v>60</v>
      </c>
      <c r="N3813" s="1">
        <v>78</v>
      </c>
      <c r="O3813" s="1">
        <v>2.4</v>
      </c>
      <c r="P3813" s="1">
        <v>15.6</v>
      </c>
      <c r="AD3813" s="1">
        <v>78</v>
      </c>
      <c r="AE3813" s="1">
        <v>2.4</v>
      </c>
    </row>
    <row r="3814" spans="1:31">
      <c r="A3814" t="s">
        <v>167</v>
      </c>
      <c r="B3814">
        <v>50</v>
      </c>
      <c r="C3814" t="s">
        <v>168</v>
      </c>
      <c r="D3814" t="s">
        <v>93</v>
      </c>
      <c r="E3814" t="s">
        <v>21</v>
      </c>
      <c r="F3814">
        <v>75</v>
      </c>
      <c r="G3814" t="s">
        <v>43</v>
      </c>
      <c r="H3814" t="s">
        <v>70</v>
      </c>
      <c r="I3814" t="s">
        <v>36</v>
      </c>
      <c r="J3814">
        <v>2.8</v>
      </c>
      <c r="K3814" t="s">
        <v>76</v>
      </c>
      <c r="L3814" t="s">
        <v>104</v>
      </c>
      <c r="M3814" s="1">
        <v>450</v>
      </c>
      <c r="N3814" s="1">
        <v>585</v>
      </c>
      <c r="O3814" s="1">
        <v>12.6</v>
      </c>
      <c r="P3814" s="1">
        <v>122.4</v>
      </c>
      <c r="AD3814" s="1">
        <v>585</v>
      </c>
      <c r="AE3814" s="1">
        <v>12.6</v>
      </c>
    </row>
    <row r="3815" spans="1:31">
      <c r="A3815" t="s">
        <v>158</v>
      </c>
      <c r="B3815">
        <v>61</v>
      </c>
      <c r="C3815" t="s">
        <v>168</v>
      </c>
      <c r="D3815" t="s">
        <v>101</v>
      </c>
      <c r="E3815" t="s">
        <v>21</v>
      </c>
      <c r="F3815">
        <v>89</v>
      </c>
      <c r="G3815" t="s">
        <v>43</v>
      </c>
      <c r="H3815" t="s">
        <v>136</v>
      </c>
      <c r="I3815" t="s">
        <v>52</v>
      </c>
      <c r="J3815">
        <v>4.1</v>
      </c>
      <c r="K3815" t="s">
        <v>25</v>
      </c>
      <c r="L3815" t="s">
        <v>77</v>
      </c>
      <c r="M3815" s="1">
        <v>445</v>
      </c>
      <c r="N3815" s="1">
        <v>578.5</v>
      </c>
      <c r="O3815" s="1">
        <v>18.245</v>
      </c>
      <c r="P3815" s="1">
        <v>115.255</v>
      </c>
      <c r="AD3815" s="1">
        <v>578.5</v>
      </c>
      <c r="AE3815" s="1">
        <v>18.245</v>
      </c>
    </row>
    <row r="3816" spans="1:31">
      <c r="A3816" t="s">
        <v>167</v>
      </c>
      <c r="B3816">
        <v>45</v>
      </c>
      <c r="C3816" t="s">
        <v>168</v>
      </c>
      <c r="D3816" t="s">
        <v>88</v>
      </c>
      <c r="E3816" t="s">
        <v>21</v>
      </c>
      <c r="F3816">
        <v>95</v>
      </c>
      <c r="G3816" t="s">
        <v>43</v>
      </c>
      <c r="H3816" t="s">
        <v>136</v>
      </c>
      <c r="I3816" t="s">
        <v>24</v>
      </c>
      <c r="J3816">
        <v>4.2</v>
      </c>
      <c r="K3816" t="s">
        <v>76</v>
      </c>
      <c r="L3816" t="s">
        <v>104</v>
      </c>
      <c r="M3816" s="1">
        <v>760</v>
      </c>
      <c r="N3816" s="1">
        <v>988</v>
      </c>
      <c r="O3816" s="1">
        <v>31.92</v>
      </c>
      <c r="P3816" s="1">
        <v>196.08</v>
      </c>
      <c r="AD3816" s="1">
        <v>988</v>
      </c>
      <c r="AE3816" s="1">
        <v>31.92</v>
      </c>
    </row>
    <row r="3817" spans="1:31">
      <c r="A3817" t="s">
        <v>28</v>
      </c>
      <c r="B3817">
        <v>32</v>
      </c>
      <c r="C3817" t="s">
        <v>168</v>
      </c>
      <c r="D3817" t="s">
        <v>139</v>
      </c>
      <c r="E3817" t="s">
        <v>69</v>
      </c>
      <c r="F3817">
        <v>44</v>
      </c>
      <c r="G3817" t="s">
        <v>43</v>
      </c>
      <c r="H3817" t="s">
        <v>125</v>
      </c>
      <c r="I3817" t="s">
        <v>55</v>
      </c>
      <c r="J3817">
        <v>4.3</v>
      </c>
      <c r="K3817" t="s">
        <v>25</v>
      </c>
      <c r="L3817" t="s">
        <v>26</v>
      </c>
      <c r="M3817" s="1">
        <v>132</v>
      </c>
      <c r="N3817" s="1">
        <v>171.6</v>
      </c>
      <c r="O3817" s="1">
        <v>5.676</v>
      </c>
      <c r="P3817" s="1">
        <v>33.924</v>
      </c>
      <c r="AD3817" s="1">
        <v>171.6</v>
      </c>
      <c r="AE3817" s="1">
        <v>5.676</v>
      </c>
    </row>
    <row r="3818" spans="1:31">
      <c r="A3818" t="s">
        <v>143</v>
      </c>
      <c r="B3818">
        <v>29</v>
      </c>
      <c r="C3818" t="s">
        <v>168</v>
      </c>
      <c r="D3818" t="s">
        <v>62</v>
      </c>
      <c r="E3818" t="s">
        <v>63</v>
      </c>
      <c r="F3818">
        <v>86</v>
      </c>
      <c r="G3818" t="s">
        <v>35</v>
      </c>
      <c r="H3818" t="s">
        <v>64</v>
      </c>
      <c r="I3818" t="s">
        <v>52</v>
      </c>
      <c r="J3818">
        <v>4.3</v>
      </c>
      <c r="K3818" t="s">
        <v>37</v>
      </c>
      <c r="L3818" t="s">
        <v>26</v>
      </c>
      <c r="M3818" s="1">
        <v>688</v>
      </c>
      <c r="N3818" s="1">
        <v>894.4</v>
      </c>
      <c r="O3818" s="1">
        <v>29.584</v>
      </c>
      <c r="P3818" s="1">
        <v>176.816</v>
      </c>
      <c r="AD3818" s="1">
        <v>894.4</v>
      </c>
      <c r="AE3818" s="1">
        <v>29.584</v>
      </c>
    </row>
    <row r="3819" spans="1:31">
      <c r="A3819" t="s">
        <v>67</v>
      </c>
      <c r="B3819">
        <v>66</v>
      </c>
      <c r="C3819" t="s">
        <v>168</v>
      </c>
      <c r="D3819" t="s">
        <v>135</v>
      </c>
      <c r="E3819" t="s">
        <v>69</v>
      </c>
      <c r="F3819">
        <v>91</v>
      </c>
      <c r="G3819" t="s">
        <v>43</v>
      </c>
      <c r="H3819" t="s">
        <v>152</v>
      </c>
      <c r="I3819" t="s">
        <v>55</v>
      </c>
      <c r="J3819">
        <v>2.6</v>
      </c>
      <c r="K3819" t="s">
        <v>44</v>
      </c>
      <c r="L3819" t="s">
        <v>48</v>
      </c>
      <c r="M3819" s="1">
        <v>182</v>
      </c>
      <c r="N3819" s="1">
        <v>236.6</v>
      </c>
      <c r="O3819" s="1">
        <v>4.732</v>
      </c>
      <c r="P3819" s="1">
        <v>49.868</v>
      </c>
      <c r="AD3819" s="1">
        <v>236.6</v>
      </c>
      <c r="AE3819" s="1">
        <v>4.732</v>
      </c>
    </row>
    <row r="3820" spans="1:31">
      <c r="A3820" t="s">
        <v>46</v>
      </c>
      <c r="B3820">
        <v>70</v>
      </c>
      <c r="C3820" t="s">
        <v>168</v>
      </c>
      <c r="D3820" t="s">
        <v>50</v>
      </c>
      <c r="E3820" t="s">
        <v>42</v>
      </c>
      <c r="F3820">
        <v>41</v>
      </c>
      <c r="G3820" t="s">
        <v>98</v>
      </c>
      <c r="H3820" t="s">
        <v>141</v>
      </c>
      <c r="I3820" t="s">
        <v>24</v>
      </c>
      <c r="J3820">
        <v>3.8</v>
      </c>
      <c r="K3820" t="s">
        <v>31</v>
      </c>
      <c r="L3820" t="s">
        <v>94</v>
      </c>
      <c r="M3820" s="1">
        <v>287</v>
      </c>
      <c r="N3820" s="1">
        <v>373.1</v>
      </c>
      <c r="O3820" s="1">
        <v>10.906</v>
      </c>
      <c r="P3820" s="1">
        <v>75.194</v>
      </c>
      <c r="AD3820" s="1">
        <v>373.1</v>
      </c>
      <c r="AE3820" s="1">
        <v>10.906</v>
      </c>
    </row>
    <row r="3821" spans="1:31">
      <c r="A3821" t="s">
        <v>73</v>
      </c>
      <c r="B3821">
        <v>36</v>
      </c>
      <c r="C3821" t="s">
        <v>168</v>
      </c>
      <c r="D3821" t="s">
        <v>101</v>
      </c>
      <c r="E3821" t="s">
        <v>21</v>
      </c>
      <c r="F3821">
        <v>99</v>
      </c>
      <c r="G3821" t="s">
        <v>35</v>
      </c>
      <c r="H3821" t="s">
        <v>85</v>
      </c>
      <c r="I3821" t="s">
        <v>36</v>
      </c>
      <c r="J3821">
        <v>2.9</v>
      </c>
      <c r="K3821" t="s">
        <v>31</v>
      </c>
      <c r="L3821" t="s">
        <v>56</v>
      </c>
      <c r="M3821" s="1">
        <v>495</v>
      </c>
      <c r="N3821" s="1">
        <v>643.5</v>
      </c>
      <c r="O3821" s="1">
        <v>14.355</v>
      </c>
      <c r="P3821" s="1">
        <v>134.145</v>
      </c>
      <c r="AD3821" s="1">
        <v>643.5</v>
      </c>
      <c r="AE3821" s="1">
        <v>14.355</v>
      </c>
    </row>
    <row r="3822" spans="1:31">
      <c r="A3822" t="s">
        <v>87</v>
      </c>
      <c r="B3822">
        <v>34</v>
      </c>
      <c r="C3822" t="s">
        <v>168</v>
      </c>
      <c r="D3822" t="s">
        <v>149</v>
      </c>
      <c r="E3822" t="s">
        <v>69</v>
      </c>
      <c r="F3822">
        <v>65</v>
      </c>
      <c r="G3822" t="s">
        <v>43</v>
      </c>
      <c r="H3822" t="s">
        <v>75</v>
      </c>
      <c r="I3822" t="s">
        <v>24</v>
      </c>
      <c r="J3822">
        <v>5</v>
      </c>
      <c r="K3822" t="s">
        <v>92</v>
      </c>
      <c r="L3822" t="s">
        <v>56</v>
      </c>
      <c r="M3822" s="1">
        <v>130</v>
      </c>
      <c r="N3822" s="1">
        <v>169</v>
      </c>
      <c r="O3822" s="1">
        <v>6.5</v>
      </c>
      <c r="P3822" s="1">
        <v>32.5</v>
      </c>
      <c r="AD3822" s="1">
        <v>169</v>
      </c>
      <c r="AE3822" s="1">
        <v>6.5</v>
      </c>
    </row>
    <row r="3823" spans="1:31">
      <c r="A3823" t="s">
        <v>46</v>
      </c>
      <c r="B3823">
        <v>20</v>
      </c>
      <c r="C3823" t="s">
        <v>168</v>
      </c>
      <c r="D3823" t="s">
        <v>50</v>
      </c>
      <c r="E3823" t="s">
        <v>42</v>
      </c>
      <c r="F3823">
        <v>48</v>
      </c>
      <c r="G3823" t="s">
        <v>43</v>
      </c>
      <c r="H3823" t="s">
        <v>85</v>
      </c>
      <c r="I3823" t="s">
        <v>52</v>
      </c>
      <c r="J3823">
        <v>4.6</v>
      </c>
      <c r="K3823" t="s">
        <v>37</v>
      </c>
      <c r="L3823" t="s">
        <v>104</v>
      </c>
      <c r="M3823" s="1">
        <v>336</v>
      </c>
      <c r="N3823" s="1">
        <v>436.8</v>
      </c>
      <c r="O3823" s="1">
        <v>15.456</v>
      </c>
      <c r="P3823" s="1">
        <v>85.344</v>
      </c>
      <c r="AD3823" s="1">
        <v>436.8</v>
      </c>
      <c r="AE3823" s="1">
        <v>15.456</v>
      </c>
    </row>
    <row r="3824" spans="1:31">
      <c r="A3824" t="s">
        <v>126</v>
      </c>
      <c r="B3824">
        <v>70</v>
      </c>
      <c r="C3824" t="s">
        <v>168</v>
      </c>
      <c r="D3824" t="s">
        <v>139</v>
      </c>
      <c r="E3824" t="s">
        <v>69</v>
      </c>
      <c r="F3824">
        <v>41</v>
      </c>
      <c r="G3824" t="s">
        <v>35</v>
      </c>
      <c r="H3824" t="s">
        <v>85</v>
      </c>
      <c r="I3824" t="s">
        <v>36</v>
      </c>
      <c r="J3824">
        <v>3.2</v>
      </c>
      <c r="K3824" t="s">
        <v>44</v>
      </c>
      <c r="L3824" t="s">
        <v>104</v>
      </c>
      <c r="M3824" s="1">
        <v>123</v>
      </c>
      <c r="N3824" s="1">
        <v>159.9</v>
      </c>
      <c r="O3824" s="1">
        <v>3.936</v>
      </c>
      <c r="P3824" s="1">
        <v>32.964</v>
      </c>
      <c r="AD3824" s="1">
        <v>159.9</v>
      </c>
      <c r="AE3824" s="1">
        <v>3.936</v>
      </c>
    </row>
    <row r="3825" spans="1:31">
      <c r="A3825" t="s">
        <v>108</v>
      </c>
      <c r="B3825">
        <v>50</v>
      </c>
      <c r="C3825" t="s">
        <v>168</v>
      </c>
      <c r="D3825" t="s">
        <v>54</v>
      </c>
      <c r="E3825" t="s">
        <v>21</v>
      </c>
      <c r="F3825">
        <v>42</v>
      </c>
      <c r="G3825" t="s">
        <v>43</v>
      </c>
      <c r="H3825" t="s">
        <v>85</v>
      </c>
      <c r="I3825" t="s">
        <v>52</v>
      </c>
      <c r="J3825">
        <v>3</v>
      </c>
      <c r="K3825" t="s">
        <v>76</v>
      </c>
      <c r="L3825" t="s">
        <v>38</v>
      </c>
      <c r="M3825" s="1">
        <v>126</v>
      </c>
      <c r="N3825" s="1">
        <v>163.8</v>
      </c>
      <c r="O3825" s="1">
        <v>3.78</v>
      </c>
      <c r="P3825" s="1">
        <v>34.02</v>
      </c>
      <c r="AD3825" s="1">
        <v>163.8</v>
      </c>
      <c r="AE3825" s="1">
        <v>3.78</v>
      </c>
    </row>
    <row r="3826" spans="1:31">
      <c r="A3826" t="s">
        <v>158</v>
      </c>
      <c r="B3826">
        <v>54</v>
      </c>
      <c r="C3826" t="s">
        <v>168</v>
      </c>
      <c r="D3826" t="s">
        <v>59</v>
      </c>
      <c r="E3826" t="s">
        <v>21</v>
      </c>
      <c r="F3826">
        <v>26</v>
      </c>
      <c r="G3826" t="s">
        <v>43</v>
      </c>
      <c r="H3826" t="s">
        <v>81</v>
      </c>
      <c r="I3826" t="s">
        <v>52</v>
      </c>
      <c r="J3826">
        <v>4</v>
      </c>
      <c r="K3826" t="s">
        <v>37</v>
      </c>
      <c r="L3826" t="s">
        <v>56</v>
      </c>
      <c r="M3826" s="1">
        <v>130</v>
      </c>
      <c r="N3826" s="1">
        <v>169</v>
      </c>
      <c r="O3826" s="1">
        <v>5.2</v>
      </c>
      <c r="P3826" s="1">
        <v>33.8</v>
      </c>
      <c r="AD3826" s="1">
        <v>169</v>
      </c>
      <c r="AE3826" s="1">
        <v>5.2</v>
      </c>
    </row>
    <row r="3827" spans="1:31">
      <c r="A3827" t="s">
        <v>80</v>
      </c>
      <c r="B3827">
        <v>49</v>
      </c>
      <c r="C3827" t="s">
        <v>168</v>
      </c>
      <c r="D3827" t="s">
        <v>59</v>
      </c>
      <c r="E3827" t="s">
        <v>21</v>
      </c>
      <c r="F3827">
        <v>35</v>
      </c>
      <c r="G3827" t="s">
        <v>22</v>
      </c>
      <c r="H3827" t="s">
        <v>102</v>
      </c>
      <c r="I3827" t="s">
        <v>55</v>
      </c>
      <c r="J3827">
        <v>4.1</v>
      </c>
      <c r="K3827" t="s">
        <v>92</v>
      </c>
      <c r="L3827" t="s">
        <v>26</v>
      </c>
      <c r="M3827" s="1">
        <v>175</v>
      </c>
      <c r="N3827" s="1">
        <v>227.5</v>
      </c>
      <c r="O3827" s="1">
        <v>7.175</v>
      </c>
      <c r="P3827" s="1">
        <v>45.325</v>
      </c>
      <c r="AD3827" s="1">
        <v>227.5</v>
      </c>
      <c r="AE3827" s="1">
        <v>7.175</v>
      </c>
    </row>
    <row r="3828" spans="1:31">
      <c r="A3828" t="s">
        <v>53</v>
      </c>
      <c r="B3828">
        <v>50</v>
      </c>
      <c r="C3828" t="s">
        <v>168</v>
      </c>
      <c r="D3828" t="s">
        <v>114</v>
      </c>
      <c r="E3828" t="s">
        <v>63</v>
      </c>
      <c r="F3828">
        <v>31</v>
      </c>
      <c r="G3828" t="s">
        <v>43</v>
      </c>
      <c r="H3828" t="s">
        <v>23</v>
      </c>
      <c r="I3828" t="s">
        <v>52</v>
      </c>
      <c r="J3828">
        <v>4</v>
      </c>
      <c r="K3828" t="s">
        <v>76</v>
      </c>
      <c r="L3828" t="s">
        <v>48</v>
      </c>
      <c r="M3828" s="1">
        <v>217</v>
      </c>
      <c r="N3828" s="1">
        <v>282.1</v>
      </c>
      <c r="O3828" s="1">
        <v>8.68</v>
      </c>
      <c r="P3828" s="1">
        <v>56.42</v>
      </c>
      <c r="AD3828" s="1">
        <v>282.1</v>
      </c>
      <c r="AE3828" s="1">
        <v>8.68</v>
      </c>
    </row>
    <row r="3829" spans="1:31">
      <c r="A3829" t="s">
        <v>53</v>
      </c>
      <c r="B3829">
        <v>62</v>
      </c>
      <c r="C3829" t="s">
        <v>168</v>
      </c>
      <c r="D3829" t="s">
        <v>120</v>
      </c>
      <c r="E3829" t="s">
        <v>69</v>
      </c>
      <c r="F3829">
        <v>73</v>
      </c>
      <c r="G3829" t="s">
        <v>43</v>
      </c>
      <c r="H3829" t="s">
        <v>121</v>
      </c>
      <c r="I3829" t="s">
        <v>52</v>
      </c>
      <c r="J3829">
        <v>4.1</v>
      </c>
      <c r="K3829" t="s">
        <v>31</v>
      </c>
      <c r="L3829" t="s">
        <v>26</v>
      </c>
      <c r="M3829" s="1">
        <v>657</v>
      </c>
      <c r="N3829" s="1">
        <v>854.1</v>
      </c>
      <c r="O3829" s="1">
        <v>26.937</v>
      </c>
      <c r="P3829" s="1">
        <v>170.163</v>
      </c>
      <c r="AD3829" s="1">
        <v>854.1</v>
      </c>
      <c r="AE3829" s="1">
        <v>26.937</v>
      </c>
    </row>
    <row r="3830" spans="1:31">
      <c r="A3830" t="s">
        <v>97</v>
      </c>
      <c r="B3830">
        <v>42</v>
      </c>
      <c r="C3830" t="s">
        <v>168</v>
      </c>
      <c r="D3830" t="s">
        <v>20</v>
      </c>
      <c r="E3830" t="s">
        <v>21</v>
      </c>
      <c r="F3830">
        <v>82</v>
      </c>
      <c r="G3830" t="s">
        <v>43</v>
      </c>
      <c r="H3830" t="s">
        <v>60</v>
      </c>
      <c r="I3830" t="s">
        <v>36</v>
      </c>
      <c r="J3830">
        <v>3.4</v>
      </c>
      <c r="K3830" t="s">
        <v>31</v>
      </c>
      <c r="L3830" t="s">
        <v>38</v>
      </c>
      <c r="M3830" s="1">
        <v>410</v>
      </c>
      <c r="N3830" s="1">
        <v>533</v>
      </c>
      <c r="O3830" s="1">
        <v>13.94</v>
      </c>
      <c r="P3830" s="1">
        <v>109.06</v>
      </c>
      <c r="AD3830" s="1">
        <v>533</v>
      </c>
      <c r="AE3830" s="1">
        <v>13.94</v>
      </c>
    </row>
    <row r="3831" spans="1:31">
      <c r="A3831" t="s">
        <v>165</v>
      </c>
      <c r="B3831">
        <v>69</v>
      </c>
      <c r="C3831" t="s">
        <v>168</v>
      </c>
      <c r="D3831" t="s">
        <v>101</v>
      </c>
      <c r="E3831" t="s">
        <v>21</v>
      </c>
      <c r="F3831">
        <v>32</v>
      </c>
      <c r="G3831" t="s">
        <v>43</v>
      </c>
      <c r="H3831" t="s">
        <v>141</v>
      </c>
      <c r="I3831" t="s">
        <v>36</v>
      </c>
      <c r="J3831">
        <v>2.9</v>
      </c>
      <c r="K3831" t="s">
        <v>92</v>
      </c>
      <c r="L3831" t="s">
        <v>26</v>
      </c>
      <c r="M3831" s="1">
        <v>160</v>
      </c>
      <c r="N3831" s="1">
        <v>208</v>
      </c>
      <c r="O3831" s="1">
        <v>4.64</v>
      </c>
      <c r="P3831" s="1">
        <v>43.36</v>
      </c>
      <c r="AD3831" s="1">
        <v>208</v>
      </c>
      <c r="AE3831" s="1">
        <v>4.64</v>
      </c>
    </row>
    <row r="3832" spans="1:31">
      <c r="A3832" t="s">
        <v>154</v>
      </c>
      <c r="B3832">
        <v>22</v>
      </c>
      <c r="C3832" t="s">
        <v>168</v>
      </c>
      <c r="D3832" t="s">
        <v>139</v>
      </c>
      <c r="E3832" t="s">
        <v>69</v>
      </c>
      <c r="F3832">
        <v>27</v>
      </c>
      <c r="G3832" t="s">
        <v>43</v>
      </c>
      <c r="H3832" t="s">
        <v>141</v>
      </c>
      <c r="I3832" t="s">
        <v>52</v>
      </c>
      <c r="J3832">
        <v>3</v>
      </c>
      <c r="K3832" t="s">
        <v>76</v>
      </c>
      <c r="L3832" t="s">
        <v>104</v>
      </c>
      <c r="M3832" s="1">
        <v>81</v>
      </c>
      <c r="N3832" s="1">
        <v>105.3</v>
      </c>
      <c r="O3832" s="1">
        <v>2.43</v>
      </c>
      <c r="P3832" s="1">
        <v>21.87</v>
      </c>
      <c r="AD3832" s="1">
        <v>105.3</v>
      </c>
      <c r="AE3832" s="1">
        <v>2.43</v>
      </c>
    </row>
    <row r="3833" spans="1:31">
      <c r="A3833" t="s">
        <v>119</v>
      </c>
      <c r="B3833">
        <v>36</v>
      </c>
      <c r="C3833" t="s">
        <v>168</v>
      </c>
      <c r="D3833" t="s">
        <v>147</v>
      </c>
      <c r="E3833" t="s">
        <v>69</v>
      </c>
      <c r="F3833">
        <v>86</v>
      </c>
      <c r="G3833" t="s">
        <v>22</v>
      </c>
      <c r="H3833" t="s">
        <v>64</v>
      </c>
      <c r="I3833" t="s">
        <v>36</v>
      </c>
      <c r="J3833">
        <v>4</v>
      </c>
      <c r="K3833" t="s">
        <v>92</v>
      </c>
      <c r="L3833" t="s">
        <v>104</v>
      </c>
      <c r="M3833" s="1">
        <v>344</v>
      </c>
      <c r="N3833" s="1">
        <v>447.2</v>
      </c>
      <c r="O3833" s="1">
        <v>13.76</v>
      </c>
      <c r="P3833" s="1">
        <v>89.44</v>
      </c>
      <c r="AD3833" s="1">
        <v>447.2</v>
      </c>
      <c r="AE3833" s="1">
        <v>13.76</v>
      </c>
    </row>
    <row r="3834" spans="1:31">
      <c r="A3834" t="s">
        <v>126</v>
      </c>
      <c r="B3834">
        <v>64</v>
      </c>
      <c r="C3834" t="s">
        <v>168</v>
      </c>
      <c r="D3834" t="s">
        <v>153</v>
      </c>
      <c r="E3834" t="s">
        <v>42</v>
      </c>
      <c r="F3834">
        <v>38</v>
      </c>
      <c r="G3834" t="s">
        <v>98</v>
      </c>
      <c r="H3834" t="s">
        <v>75</v>
      </c>
      <c r="I3834" t="s">
        <v>24</v>
      </c>
      <c r="J3834">
        <v>4.8</v>
      </c>
      <c r="K3834" t="s">
        <v>31</v>
      </c>
      <c r="L3834" t="s">
        <v>38</v>
      </c>
      <c r="M3834" s="1">
        <v>114</v>
      </c>
      <c r="N3834" s="1">
        <v>148.2</v>
      </c>
      <c r="O3834" s="1">
        <v>5.472</v>
      </c>
      <c r="P3834" s="1">
        <v>28.728</v>
      </c>
      <c r="AD3834" s="1">
        <v>148.2</v>
      </c>
      <c r="AE3834" s="1">
        <v>5.472</v>
      </c>
    </row>
    <row r="3835" spans="1:31">
      <c r="A3835" t="s">
        <v>132</v>
      </c>
      <c r="B3835">
        <v>44</v>
      </c>
      <c r="C3835" t="s">
        <v>168</v>
      </c>
      <c r="D3835" t="s">
        <v>114</v>
      </c>
      <c r="E3835" t="s">
        <v>63</v>
      </c>
      <c r="F3835">
        <v>93</v>
      </c>
      <c r="G3835" t="s">
        <v>22</v>
      </c>
      <c r="H3835" t="s">
        <v>23</v>
      </c>
      <c r="I3835" t="s">
        <v>52</v>
      </c>
      <c r="J3835">
        <v>4.6</v>
      </c>
      <c r="K3835" t="s">
        <v>44</v>
      </c>
      <c r="L3835" t="s">
        <v>104</v>
      </c>
      <c r="M3835" s="1">
        <v>651</v>
      </c>
      <c r="N3835" s="1">
        <v>846.3</v>
      </c>
      <c r="O3835" s="1">
        <v>29.946</v>
      </c>
      <c r="P3835" s="1">
        <v>165.354</v>
      </c>
      <c r="AD3835" s="1">
        <v>846.3</v>
      </c>
      <c r="AE3835" s="1">
        <v>29.946</v>
      </c>
    </row>
    <row r="3836" spans="1:31">
      <c r="A3836" t="s">
        <v>137</v>
      </c>
      <c r="B3836">
        <v>43</v>
      </c>
      <c r="C3836" t="s">
        <v>168</v>
      </c>
      <c r="D3836" t="s">
        <v>117</v>
      </c>
      <c r="E3836" t="s">
        <v>21</v>
      </c>
      <c r="F3836">
        <v>59</v>
      </c>
      <c r="G3836" t="s">
        <v>43</v>
      </c>
      <c r="H3836" t="s">
        <v>152</v>
      </c>
      <c r="I3836" t="s">
        <v>24</v>
      </c>
      <c r="J3836">
        <v>4.1</v>
      </c>
      <c r="K3836" t="s">
        <v>31</v>
      </c>
      <c r="L3836" t="s">
        <v>56</v>
      </c>
      <c r="M3836" s="1">
        <v>236</v>
      </c>
      <c r="N3836" s="1">
        <v>306.8</v>
      </c>
      <c r="O3836" s="1">
        <v>9.676</v>
      </c>
      <c r="P3836" s="1">
        <v>61.124</v>
      </c>
      <c r="AD3836" s="1">
        <v>306.8</v>
      </c>
      <c r="AE3836" s="1">
        <v>9.676</v>
      </c>
    </row>
    <row r="3837" spans="1:31">
      <c r="A3837" t="s">
        <v>154</v>
      </c>
      <c r="B3837">
        <v>58</v>
      </c>
      <c r="C3837" t="s">
        <v>168</v>
      </c>
      <c r="D3837" t="s">
        <v>41</v>
      </c>
      <c r="E3837" t="s">
        <v>42</v>
      </c>
      <c r="F3837">
        <v>58</v>
      </c>
      <c r="G3837" t="s">
        <v>22</v>
      </c>
      <c r="H3837" t="s">
        <v>64</v>
      </c>
      <c r="I3837" t="s">
        <v>24</v>
      </c>
      <c r="J3837">
        <v>2.6</v>
      </c>
      <c r="K3837" t="s">
        <v>44</v>
      </c>
      <c r="L3837" t="s">
        <v>77</v>
      </c>
      <c r="M3837" s="1">
        <v>174</v>
      </c>
      <c r="N3837" s="1">
        <v>226.2</v>
      </c>
      <c r="O3837" s="1">
        <v>4.524</v>
      </c>
      <c r="P3837" s="1">
        <v>47.676</v>
      </c>
      <c r="AD3837" s="1">
        <v>226.2</v>
      </c>
      <c r="AE3837" s="1">
        <v>4.524</v>
      </c>
    </row>
    <row r="3838" spans="1:31">
      <c r="A3838" t="s">
        <v>134</v>
      </c>
      <c r="B3838">
        <v>62</v>
      </c>
      <c r="C3838" t="s">
        <v>168</v>
      </c>
      <c r="D3838" t="s">
        <v>93</v>
      </c>
      <c r="E3838" t="s">
        <v>21</v>
      </c>
      <c r="F3838">
        <v>84</v>
      </c>
      <c r="G3838" t="s">
        <v>43</v>
      </c>
      <c r="H3838" t="s">
        <v>89</v>
      </c>
      <c r="I3838" t="s">
        <v>36</v>
      </c>
      <c r="J3838">
        <v>2.5</v>
      </c>
      <c r="K3838" t="s">
        <v>44</v>
      </c>
      <c r="L3838" t="s">
        <v>26</v>
      </c>
      <c r="M3838" s="1">
        <v>504</v>
      </c>
      <c r="N3838" s="1">
        <v>655.2</v>
      </c>
      <c r="O3838" s="1">
        <v>12.6</v>
      </c>
      <c r="P3838" s="1">
        <v>138.6</v>
      </c>
      <c r="AD3838" s="1">
        <v>655.2</v>
      </c>
      <c r="AE3838" s="1">
        <v>12.6</v>
      </c>
    </row>
    <row r="3839" spans="1:31">
      <c r="A3839" t="s">
        <v>145</v>
      </c>
      <c r="B3839">
        <v>45</v>
      </c>
      <c r="C3839" t="s">
        <v>168</v>
      </c>
      <c r="D3839" t="s">
        <v>117</v>
      </c>
      <c r="E3839" t="s">
        <v>21</v>
      </c>
      <c r="F3839">
        <v>100</v>
      </c>
      <c r="G3839" t="s">
        <v>43</v>
      </c>
      <c r="H3839" t="s">
        <v>102</v>
      </c>
      <c r="I3839" t="s">
        <v>36</v>
      </c>
      <c r="J3839">
        <v>4.8</v>
      </c>
      <c r="K3839" t="s">
        <v>76</v>
      </c>
      <c r="L3839" t="s">
        <v>26</v>
      </c>
      <c r="M3839" s="1">
        <v>400</v>
      </c>
      <c r="N3839" s="1">
        <v>520</v>
      </c>
      <c r="O3839" s="1">
        <v>19.2</v>
      </c>
      <c r="P3839" s="1">
        <v>100.8</v>
      </c>
      <c r="AD3839" s="1">
        <v>520</v>
      </c>
      <c r="AE3839" s="1">
        <v>19.2</v>
      </c>
    </row>
    <row r="3840" spans="1:31">
      <c r="A3840" t="s">
        <v>40</v>
      </c>
      <c r="B3840">
        <v>47</v>
      </c>
      <c r="C3840" t="s">
        <v>168</v>
      </c>
      <c r="D3840" t="s">
        <v>88</v>
      </c>
      <c r="E3840" t="s">
        <v>21</v>
      </c>
      <c r="F3840">
        <v>25</v>
      </c>
      <c r="G3840" t="s">
        <v>22</v>
      </c>
      <c r="H3840" t="s">
        <v>102</v>
      </c>
      <c r="I3840" t="s">
        <v>52</v>
      </c>
      <c r="J3840">
        <v>4.2</v>
      </c>
      <c r="K3840" t="s">
        <v>25</v>
      </c>
      <c r="L3840" t="s">
        <v>104</v>
      </c>
      <c r="M3840" s="1">
        <v>200</v>
      </c>
      <c r="N3840" s="1">
        <v>260</v>
      </c>
      <c r="O3840" s="1">
        <v>8.4</v>
      </c>
      <c r="P3840" s="1">
        <v>51.6</v>
      </c>
      <c r="AD3840" s="1">
        <v>260</v>
      </c>
      <c r="AE3840" s="1">
        <v>8.4</v>
      </c>
    </row>
    <row r="3841" spans="1:31">
      <c r="A3841" t="s">
        <v>155</v>
      </c>
      <c r="B3841">
        <v>66</v>
      </c>
      <c r="C3841" t="s">
        <v>168</v>
      </c>
      <c r="D3841" t="s">
        <v>41</v>
      </c>
      <c r="E3841" t="s">
        <v>42</v>
      </c>
      <c r="F3841">
        <v>29</v>
      </c>
      <c r="G3841" t="s">
        <v>43</v>
      </c>
      <c r="H3841" t="s">
        <v>109</v>
      </c>
      <c r="I3841" t="s">
        <v>36</v>
      </c>
      <c r="J3841">
        <v>3.9</v>
      </c>
      <c r="K3841" t="s">
        <v>25</v>
      </c>
      <c r="L3841" t="s">
        <v>56</v>
      </c>
      <c r="M3841" s="1">
        <v>87</v>
      </c>
      <c r="N3841" s="1">
        <v>113.1</v>
      </c>
      <c r="O3841" s="1">
        <v>3.393</v>
      </c>
      <c r="P3841" s="1">
        <v>22.707</v>
      </c>
      <c r="AD3841" s="1">
        <v>113.1</v>
      </c>
      <c r="AE3841" s="1">
        <v>3.393</v>
      </c>
    </row>
    <row r="3842" spans="1:31">
      <c r="A3842" t="s">
        <v>151</v>
      </c>
      <c r="B3842">
        <v>30</v>
      </c>
      <c r="C3842" t="s">
        <v>168</v>
      </c>
      <c r="D3842" t="s">
        <v>34</v>
      </c>
      <c r="E3842" t="s">
        <v>21</v>
      </c>
      <c r="F3842">
        <v>42</v>
      </c>
      <c r="G3842" t="s">
        <v>43</v>
      </c>
      <c r="H3842" t="s">
        <v>47</v>
      </c>
      <c r="I3842" t="s">
        <v>36</v>
      </c>
      <c r="J3842">
        <v>3.7</v>
      </c>
      <c r="K3842" t="s">
        <v>25</v>
      </c>
      <c r="L3842" t="s">
        <v>26</v>
      </c>
      <c r="M3842" s="1">
        <v>294</v>
      </c>
      <c r="N3842" s="1">
        <v>382.2</v>
      </c>
      <c r="O3842" s="1">
        <v>10.878</v>
      </c>
      <c r="P3842" s="1">
        <v>77.322</v>
      </c>
      <c r="AD3842" s="1">
        <v>382.2</v>
      </c>
      <c r="AE3842" s="1">
        <v>10.878</v>
      </c>
    </row>
    <row r="3843" spans="1:31">
      <c r="A3843" t="s">
        <v>97</v>
      </c>
      <c r="B3843">
        <v>68</v>
      </c>
      <c r="C3843" t="s">
        <v>168</v>
      </c>
      <c r="D3843" t="s">
        <v>34</v>
      </c>
      <c r="E3843" t="s">
        <v>21</v>
      </c>
      <c r="F3843">
        <v>57</v>
      </c>
      <c r="G3843" t="s">
        <v>22</v>
      </c>
      <c r="H3843" t="s">
        <v>70</v>
      </c>
      <c r="I3843" t="s">
        <v>55</v>
      </c>
      <c r="J3843">
        <v>4.2</v>
      </c>
      <c r="K3843" t="s">
        <v>76</v>
      </c>
      <c r="L3843" t="s">
        <v>94</v>
      </c>
      <c r="M3843" s="1">
        <v>399</v>
      </c>
      <c r="N3843" s="1">
        <v>518.7</v>
      </c>
      <c r="O3843" s="1">
        <v>16.758</v>
      </c>
      <c r="P3843" s="1">
        <v>102.942</v>
      </c>
      <c r="AD3843" s="1">
        <v>518.7</v>
      </c>
      <c r="AE3843" s="1">
        <v>16.758</v>
      </c>
    </row>
    <row r="3844" spans="1:31">
      <c r="A3844" t="s">
        <v>127</v>
      </c>
      <c r="B3844">
        <v>35</v>
      </c>
      <c r="C3844" t="s">
        <v>168</v>
      </c>
      <c r="D3844" t="s">
        <v>114</v>
      </c>
      <c r="E3844" t="s">
        <v>63</v>
      </c>
      <c r="F3844">
        <v>84</v>
      </c>
      <c r="G3844" t="s">
        <v>22</v>
      </c>
      <c r="H3844" t="s">
        <v>99</v>
      </c>
      <c r="I3844" t="s">
        <v>24</v>
      </c>
      <c r="J3844">
        <v>4.2</v>
      </c>
      <c r="K3844" t="s">
        <v>92</v>
      </c>
      <c r="L3844" t="s">
        <v>94</v>
      </c>
      <c r="M3844" s="1">
        <v>588</v>
      </c>
      <c r="N3844" s="1">
        <v>764.4</v>
      </c>
      <c r="O3844" s="1">
        <v>24.696</v>
      </c>
      <c r="P3844" s="1">
        <v>151.704</v>
      </c>
      <c r="AD3844" s="1">
        <v>764.4</v>
      </c>
      <c r="AE3844" s="1">
        <v>24.696</v>
      </c>
    </row>
    <row r="3845" spans="1:31">
      <c r="A3845" t="s">
        <v>158</v>
      </c>
      <c r="B3845">
        <v>64</v>
      </c>
      <c r="C3845" t="s">
        <v>168</v>
      </c>
      <c r="D3845" t="s">
        <v>139</v>
      </c>
      <c r="E3845" t="s">
        <v>69</v>
      </c>
      <c r="F3845">
        <v>71</v>
      </c>
      <c r="G3845" t="s">
        <v>22</v>
      </c>
      <c r="H3845" t="s">
        <v>64</v>
      </c>
      <c r="I3845" t="s">
        <v>24</v>
      </c>
      <c r="J3845">
        <v>4</v>
      </c>
      <c r="K3845" t="s">
        <v>25</v>
      </c>
      <c r="L3845" t="s">
        <v>104</v>
      </c>
      <c r="M3845" s="1">
        <v>213</v>
      </c>
      <c r="N3845" s="1">
        <v>276.9</v>
      </c>
      <c r="O3845" s="1">
        <v>8.52</v>
      </c>
      <c r="P3845" s="1">
        <v>55.38</v>
      </c>
      <c r="AD3845" s="1">
        <v>276.9</v>
      </c>
      <c r="AE3845" s="1">
        <v>8.52</v>
      </c>
    </row>
    <row r="3846" spans="1:31">
      <c r="A3846" t="s">
        <v>53</v>
      </c>
      <c r="B3846">
        <v>30</v>
      </c>
      <c r="C3846" t="s">
        <v>168</v>
      </c>
      <c r="D3846" t="s">
        <v>59</v>
      </c>
      <c r="E3846" t="s">
        <v>21</v>
      </c>
      <c r="F3846">
        <v>87</v>
      </c>
      <c r="G3846" t="s">
        <v>35</v>
      </c>
      <c r="H3846" t="s">
        <v>123</v>
      </c>
      <c r="I3846" t="s">
        <v>55</v>
      </c>
      <c r="J3846">
        <v>5</v>
      </c>
      <c r="K3846" t="s">
        <v>25</v>
      </c>
      <c r="L3846" t="s">
        <v>56</v>
      </c>
      <c r="M3846" s="1">
        <v>435</v>
      </c>
      <c r="N3846" s="1">
        <v>565.5</v>
      </c>
      <c r="O3846" s="1">
        <v>21.75</v>
      </c>
      <c r="P3846" s="1">
        <v>108.75</v>
      </c>
      <c r="AD3846" s="1">
        <v>565.5</v>
      </c>
      <c r="AE3846" s="1">
        <v>21.75</v>
      </c>
    </row>
    <row r="3847" spans="1:31">
      <c r="A3847" t="s">
        <v>108</v>
      </c>
      <c r="B3847">
        <v>58</v>
      </c>
      <c r="C3847" t="s">
        <v>168</v>
      </c>
      <c r="D3847" t="s">
        <v>29</v>
      </c>
      <c r="E3847" t="s">
        <v>21</v>
      </c>
      <c r="F3847">
        <v>52</v>
      </c>
      <c r="G3847" t="s">
        <v>43</v>
      </c>
      <c r="H3847" t="s">
        <v>102</v>
      </c>
      <c r="I3847" t="s">
        <v>24</v>
      </c>
      <c r="J3847">
        <v>4.9</v>
      </c>
      <c r="K3847" t="s">
        <v>25</v>
      </c>
      <c r="L3847" t="s">
        <v>48</v>
      </c>
      <c r="M3847" s="1">
        <v>208</v>
      </c>
      <c r="N3847" s="1">
        <v>270.4</v>
      </c>
      <c r="O3847" s="1">
        <v>10.192</v>
      </c>
      <c r="P3847" s="1">
        <v>52.208</v>
      </c>
      <c r="AD3847" s="1">
        <v>270.4</v>
      </c>
      <c r="AE3847" s="1">
        <v>10.192</v>
      </c>
    </row>
    <row r="3848" spans="1:31">
      <c r="A3848" t="s">
        <v>154</v>
      </c>
      <c r="B3848">
        <v>57</v>
      </c>
      <c r="C3848" t="s">
        <v>168</v>
      </c>
      <c r="D3848" t="s">
        <v>20</v>
      </c>
      <c r="E3848" t="s">
        <v>21</v>
      </c>
      <c r="F3848">
        <v>58</v>
      </c>
      <c r="G3848" t="s">
        <v>22</v>
      </c>
      <c r="H3848" t="s">
        <v>136</v>
      </c>
      <c r="I3848" t="s">
        <v>52</v>
      </c>
      <c r="J3848">
        <v>4</v>
      </c>
      <c r="K3848" t="s">
        <v>44</v>
      </c>
      <c r="L3848" t="s">
        <v>104</v>
      </c>
      <c r="M3848" s="1">
        <v>290</v>
      </c>
      <c r="N3848" s="1">
        <v>377</v>
      </c>
      <c r="O3848" s="1">
        <v>11.6</v>
      </c>
      <c r="P3848" s="1">
        <v>75.4</v>
      </c>
      <c r="AD3848" s="1">
        <v>377</v>
      </c>
      <c r="AE3848" s="1">
        <v>11.6</v>
      </c>
    </row>
    <row r="3849" spans="1:31">
      <c r="A3849" t="s">
        <v>84</v>
      </c>
      <c r="B3849">
        <v>60</v>
      </c>
      <c r="C3849" t="s">
        <v>168</v>
      </c>
      <c r="D3849" t="s">
        <v>29</v>
      </c>
      <c r="E3849" t="s">
        <v>21</v>
      </c>
      <c r="F3849">
        <v>34</v>
      </c>
      <c r="G3849" t="s">
        <v>35</v>
      </c>
      <c r="H3849" t="s">
        <v>160</v>
      </c>
      <c r="I3849" t="s">
        <v>55</v>
      </c>
      <c r="J3849">
        <v>3.2</v>
      </c>
      <c r="K3849" t="s">
        <v>44</v>
      </c>
      <c r="L3849" t="s">
        <v>26</v>
      </c>
      <c r="M3849" s="1">
        <v>136</v>
      </c>
      <c r="N3849" s="1">
        <v>176.8</v>
      </c>
      <c r="O3849" s="1">
        <v>4.352</v>
      </c>
      <c r="P3849" s="1">
        <v>36.448</v>
      </c>
      <c r="AD3849" s="1">
        <v>176.8</v>
      </c>
      <c r="AE3849" s="1">
        <v>4.352</v>
      </c>
    </row>
    <row r="3850" spans="1:31">
      <c r="A3850" t="s">
        <v>87</v>
      </c>
      <c r="B3850">
        <v>22</v>
      </c>
      <c r="C3850" t="s">
        <v>168</v>
      </c>
      <c r="D3850" t="s">
        <v>120</v>
      </c>
      <c r="E3850" t="s">
        <v>69</v>
      </c>
      <c r="F3850">
        <v>60</v>
      </c>
      <c r="G3850" t="s">
        <v>43</v>
      </c>
      <c r="H3850" t="s">
        <v>152</v>
      </c>
      <c r="I3850" t="s">
        <v>24</v>
      </c>
      <c r="J3850">
        <v>3</v>
      </c>
      <c r="K3850" t="s">
        <v>31</v>
      </c>
      <c r="L3850" t="s">
        <v>104</v>
      </c>
      <c r="M3850" s="1">
        <v>540</v>
      </c>
      <c r="N3850" s="1">
        <v>702</v>
      </c>
      <c r="O3850" s="1">
        <v>16.2</v>
      </c>
      <c r="P3850" s="1">
        <v>145.8</v>
      </c>
      <c r="AD3850" s="1">
        <v>702</v>
      </c>
      <c r="AE3850" s="1">
        <v>16.2</v>
      </c>
    </row>
    <row r="3851" spans="1:31">
      <c r="A3851" t="s">
        <v>113</v>
      </c>
      <c r="B3851">
        <v>46</v>
      </c>
      <c r="C3851" t="s">
        <v>168</v>
      </c>
      <c r="D3851" t="s">
        <v>117</v>
      </c>
      <c r="E3851" t="s">
        <v>21</v>
      </c>
      <c r="F3851">
        <v>68</v>
      </c>
      <c r="G3851" t="s">
        <v>35</v>
      </c>
      <c r="H3851" t="s">
        <v>123</v>
      </c>
      <c r="I3851" t="s">
        <v>24</v>
      </c>
      <c r="J3851">
        <v>2.6</v>
      </c>
      <c r="K3851" t="s">
        <v>44</v>
      </c>
      <c r="L3851" t="s">
        <v>26</v>
      </c>
      <c r="M3851" s="1">
        <v>272</v>
      </c>
      <c r="N3851" s="1">
        <v>353.6</v>
      </c>
      <c r="O3851" s="1">
        <v>7.072</v>
      </c>
      <c r="P3851" s="1">
        <v>74.528</v>
      </c>
      <c r="AD3851" s="1">
        <v>353.6</v>
      </c>
      <c r="AE3851" s="1">
        <v>7.072</v>
      </c>
    </row>
    <row r="3852" spans="1:31">
      <c r="A3852" t="s">
        <v>97</v>
      </c>
      <c r="B3852">
        <v>27</v>
      </c>
      <c r="C3852" t="s">
        <v>168</v>
      </c>
      <c r="D3852" t="s">
        <v>120</v>
      </c>
      <c r="E3852" t="s">
        <v>69</v>
      </c>
      <c r="F3852">
        <v>74</v>
      </c>
      <c r="G3852" t="s">
        <v>22</v>
      </c>
      <c r="H3852" t="s">
        <v>141</v>
      </c>
      <c r="I3852" t="s">
        <v>52</v>
      </c>
      <c r="J3852">
        <v>4.4</v>
      </c>
      <c r="K3852" t="s">
        <v>92</v>
      </c>
      <c r="L3852" t="s">
        <v>104</v>
      </c>
      <c r="M3852" s="1">
        <v>666</v>
      </c>
      <c r="N3852" s="1">
        <v>865.8</v>
      </c>
      <c r="O3852" s="1">
        <v>29.304</v>
      </c>
      <c r="P3852" s="1">
        <v>170.496</v>
      </c>
      <c r="AD3852" s="1">
        <v>865.8</v>
      </c>
      <c r="AE3852" s="1">
        <v>29.304</v>
      </c>
    </row>
    <row r="3853" spans="1:31">
      <c r="A3853" t="s">
        <v>53</v>
      </c>
      <c r="B3853">
        <v>50</v>
      </c>
      <c r="C3853" t="s">
        <v>168</v>
      </c>
      <c r="D3853" t="s">
        <v>135</v>
      </c>
      <c r="E3853" t="s">
        <v>69</v>
      </c>
      <c r="F3853">
        <v>83</v>
      </c>
      <c r="G3853" t="s">
        <v>43</v>
      </c>
      <c r="H3853" t="s">
        <v>70</v>
      </c>
      <c r="I3853" t="s">
        <v>52</v>
      </c>
      <c r="J3853">
        <v>3.9</v>
      </c>
      <c r="K3853" t="s">
        <v>92</v>
      </c>
      <c r="L3853" t="s">
        <v>48</v>
      </c>
      <c r="M3853" s="1">
        <v>166</v>
      </c>
      <c r="N3853" s="1">
        <v>215.8</v>
      </c>
      <c r="O3853" s="1">
        <v>6.474</v>
      </c>
      <c r="P3853" s="1">
        <v>43.326</v>
      </c>
      <c r="AD3853" s="1">
        <v>215.8</v>
      </c>
      <c r="AE3853" s="1">
        <v>6.474</v>
      </c>
    </row>
    <row r="3854" spans="1:31">
      <c r="A3854" t="s">
        <v>97</v>
      </c>
      <c r="B3854">
        <v>65</v>
      </c>
      <c r="C3854" t="s">
        <v>168</v>
      </c>
      <c r="D3854" t="s">
        <v>139</v>
      </c>
      <c r="E3854" t="s">
        <v>69</v>
      </c>
      <c r="F3854">
        <v>79</v>
      </c>
      <c r="G3854" t="s">
        <v>43</v>
      </c>
      <c r="H3854" t="s">
        <v>109</v>
      </c>
      <c r="I3854" t="s">
        <v>55</v>
      </c>
      <c r="J3854">
        <v>4</v>
      </c>
      <c r="K3854" t="s">
        <v>44</v>
      </c>
      <c r="L3854" t="s">
        <v>38</v>
      </c>
      <c r="M3854" s="1">
        <v>237</v>
      </c>
      <c r="N3854" s="1">
        <v>308.1</v>
      </c>
      <c r="O3854" s="1">
        <v>9.48</v>
      </c>
      <c r="P3854" s="1">
        <v>61.62</v>
      </c>
      <c r="AD3854" s="1">
        <v>308.1</v>
      </c>
      <c r="AE3854" s="1">
        <v>9.48</v>
      </c>
    </row>
    <row r="3855" spans="1:31">
      <c r="A3855" t="s">
        <v>137</v>
      </c>
      <c r="B3855">
        <v>61</v>
      </c>
      <c r="C3855" t="s">
        <v>168</v>
      </c>
      <c r="D3855" t="s">
        <v>96</v>
      </c>
      <c r="E3855" t="s">
        <v>69</v>
      </c>
      <c r="F3855">
        <v>76</v>
      </c>
      <c r="G3855" t="s">
        <v>43</v>
      </c>
      <c r="H3855" t="s">
        <v>99</v>
      </c>
      <c r="I3855" t="s">
        <v>55</v>
      </c>
      <c r="J3855">
        <v>4</v>
      </c>
      <c r="K3855" t="s">
        <v>92</v>
      </c>
      <c r="L3855" t="s">
        <v>77</v>
      </c>
      <c r="M3855" s="1">
        <v>76</v>
      </c>
      <c r="N3855" s="1">
        <v>98.8</v>
      </c>
      <c r="O3855" s="1">
        <v>3.04</v>
      </c>
      <c r="P3855" s="1">
        <v>19.76</v>
      </c>
      <c r="AD3855" s="1">
        <v>98.8</v>
      </c>
      <c r="AE3855" s="1">
        <v>3.04</v>
      </c>
    </row>
    <row r="3856" spans="1:31">
      <c r="A3856" t="s">
        <v>113</v>
      </c>
      <c r="B3856">
        <v>57</v>
      </c>
      <c r="C3856" t="s">
        <v>168</v>
      </c>
      <c r="D3856" t="s">
        <v>129</v>
      </c>
      <c r="E3856" t="s">
        <v>21</v>
      </c>
      <c r="F3856">
        <v>20</v>
      </c>
      <c r="G3856" t="s">
        <v>43</v>
      </c>
      <c r="H3856" t="s">
        <v>100</v>
      </c>
      <c r="I3856" t="s">
        <v>36</v>
      </c>
      <c r="J3856">
        <v>4.2</v>
      </c>
      <c r="K3856" t="s">
        <v>25</v>
      </c>
      <c r="L3856" t="s">
        <v>48</v>
      </c>
      <c r="M3856" s="1">
        <v>40</v>
      </c>
      <c r="N3856" s="1">
        <v>52</v>
      </c>
      <c r="O3856" s="1">
        <v>1.68</v>
      </c>
      <c r="P3856" s="1">
        <v>10.32</v>
      </c>
      <c r="AD3856" s="1">
        <v>52</v>
      </c>
      <c r="AE3856" s="1">
        <v>1.68</v>
      </c>
    </row>
    <row r="3857" spans="1:31">
      <c r="A3857" t="s">
        <v>130</v>
      </c>
      <c r="B3857">
        <v>40</v>
      </c>
      <c r="C3857" t="s">
        <v>168</v>
      </c>
      <c r="D3857" t="s">
        <v>54</v>
      </c>
      <c r="E3857" t="s">
        <v>21</v>
      </c>
      <c r="F3857">
        <v>61</v>
      </c>
      <c r="G3857" t="s">
        <v>98</v>
      </c>
      <c r="H3857" t="s">
        <v>99</v>
      </c>
      <c r="I3857" t="s">
        <v>52</v>
      </c>
      <c r="J3857">
        <v>4.4</v>
      </c>
      <c r="K3857" t="s">
        <v>31</v>
      </c>
      <c r="L3857" t="s">
        <v>56</v>
      </c>
      <c r="M3857" s="1">
        <v>183</v>
      </c>
      <c r="N3857" s="1">
        <v>237.9</v>
      </c>
      <c r="O3857" s="1">
        <v>8.052</v>
      </c>
      <c r="P3857" s="1">
        <v>46.848</v>
      </c>
      <c r="AD3857" s="1">
        <v>237.9</v>
      </c>
      <c r="AE3857" s="1">
        <v>8.052</v>
      </c>
    </row>
    <row r="3858" spans="1:31">
      <c r="A3858" t="s">
        <v>157</v>
      </c>
      <c r="B3858">
        <v>39</v>
      </c>
      <c r="C3858" t="s">
        <v>168</v>
      </c>
      <c r="D3858" t="s">
        <v>41</v>
      </c>
      <c r="E3858" t="s">
        <v>42</v>
      </c>
      <c r="F3858">
        <v>78</v>
      </c>
      <c r="G3858" t="s">
        <v>35</v>
      </c>
      <c r="H3858" t="s">
        <v>125</v>
      </c>
      <c r="I3858" t="s">
        <v>52</v>
      </c>
      <c r="J3858">
        <v>2.5</v>
      </c>
      <c r="K3858" t="s">
        <v>92</v>
      </c>
      <c r="L3858" t="s">
        <v>56</v>
      </c>
      <c r="M3858" s="1">
        <v>234</v>
      </c>
      <c r="N3858" s="1">
        <v>304.2</v>
      </c>
      <c r="O3858" s="1">
        <v>5.85</v>
      </c>
      <c r="P3858" s="1">
        <v>64.35</v>
      </c>
      <c r="AD3858" s="1">
        <v>304.2</v>
      </c>
      <c r="AE3858" s="1">
        <v>5.85</v>
      </c>
    </row>
    <row r="3859" spans="1:31">
      <c r="A3859" t="s">
        <v>116</v>
      </c>
      <c r="B3859">
        <v>42</v>
      </c>
      <c r="C3859" t="s">
        <v>168</v>
      </c>
      <c r="D3859" t="s">
        <v>139</v>
      </c>
      <c r="E3859" t="s">
        <v>69</v>
      </c>
      <c r="F3859">
        <v>21</v>
      </c>
      <c r="G3859" t="s">
        <v>35</v>
      </c>
      <c r="H3859" t="s">
        <v>150</v>
      </c>
      <c r="I3859" t="s">
        <v>52</v>
      </c>
      <c r="J3859">
        <v>3.1</v>
      </c>
      <c r="K3859" t="s">
        <v>37</v>
      </c>
      <c r="L3859" t="s">
        <v>104</v>
      </c>
      <c r="M3859" s="1">
        <v>63</v>
      </c>
      <c r="N3859" s="1">
        <v>81.9</v>
      </c>
      <c r="O3859" s="1">
        <v>1.953</v>
      </c>
      <c r="P3859" s="1">
        <v>16.947</v>
      </c>
      <c r="AD3859" s="1">
        <v>81.9</v>
      </c>
      <c r="AE3859" s="1">
        <v>1.953</v>
      </c>
    </row>
    <row r="3860" spans="1:31">
      <c r="A3860" t="s">
        <v>67</v>
      </c>
      <c r="B3860">
        <v>30</v>
      </c>
      <c r="C3860" t="s">
        <v>168</v>
      </c>
      <c r="D3860" t="s">
        <v>129</v>
      </c>
      <c r="E3860" t="s">
        <v>21</v>
      </c>
      <c r="F3860">
        <v>77</v>
      </c>
      <c r="G3860" t="s">
        <v>43</v>
      </c>
      <c r="H3860" t="s">
        <v>81</v>
      </c>
      <c r="I3860" t="s">
        <v>24</v>
      </c>
      <c r="J3860">
        <v>3.5</v>
      </c>
      <c r="K3860" t="s">
        <v>37</v>
      </c>
      <c r="L3860" t="s">
        <v>56</v>
      </c>
      <c r="M3860" s="1">
        <v>154</v>
      </c>
      <c r="N3860" s="1">
        <v>200.2</v>
      </c>
      <c r="O3860" s="1">
        <v>5.39</v>
      </c>
      <c r="P3860" s="1">
        <v>40.81</v>
      </c>
      <c r="AD3860" s="1">
        <v>200.2</v>
      </c>
      <c r="AE3860" s="1">
        <v>5.39</v>
      </c>
    </row>
    <row r="3861" spans="1:31">
      <c r="A3861" t="s">
        <v>97</v>
      </c>
      <c r="B3861">
        <v>65</v>
      </c>
      <c r="C3861" t="s">
        <v>168</v>
      </c>
      <c r="D3861" t="s">
        <v>59</v>
      </c>
      <c r="E3861" t="s">
        <v>21</v>
      </c>
      <c r="F3861">
        <v>88</v>
      </c>
      <c r="G3861" t="s">
        <v>35</v>
      </c>
      <c r="H3861" t="s">
        <v>160</v>
      </c>
      <c r="I3861" t="s">
        <v>55</v>
      </c>
      <c r="J3861">
        <v>3</v>
      </c>
      <c r="K3861" t="s">
        <v>76</v>
      </c>
      <c r="L3861" t="s">
        <v>77</v>
      </c>
      <c r="M3861" s="1">
        <v>440</v>
      </c>
      <c r="N3861" s="1">
        <v>572</v>
      </c>
      <c r="O3861" s="1">
        <v>13.2</v>
      </c>
      <c r="P3861" s="1">
        <v>118.8</v>
      </c>
      <c r="AD3861" s="1">
        <v>572</v>
      </c>
      <c r="AE3861" s="1">
        <v>13.2</v>
      </c>
    </row>
    <row r="3862" spans="1:31">
      <c r="A3862" t="s">
        <v>154</v>
      </c>
      <c r="B3862">
        <v>57</v>
      </c>
      <c r="C3862" t="s">
        <v>168</v>
      </c>
      <c r="D3862" t="s">
        <v>96</v>
      </c>
      <c r="E3862" t="s">
        <v>69</v>
      </c>
      <c r="F3862">
        <v>64</v>
      </c>
      <c r="G3862" t="s">
        <v>43</v>
      </c>
      <c r="H3862" t="s">
        <v>47</v>
      </c>
      <c r="I3862" t="s">
        <v>52</v>
      </c>
      <c r="J3862">
        <v>4.4</v>
      </c>
      <c r="K3862" t="s">
        <v>31</v>
      </c>
      <c r="L3862" t="s">
        <v>48</v>
      </c>
      <c r="M3862" s="1">
        <v>64</v>
      </c>
      <c r="N3862" s="1">
        <v>83.2</v>
      </c>
      <c r="O3862" s="1">
        <v>2.816</v>
      </c>
      <c r="P3862" s="1">
        <v>16.384</v>
      </c>
      <c r="AD3862" s="1">
        <v>83.2</v>
      </c>
      <c r="AE3862" s="1">
        <v>2.816</v>
      </c>
    </row>
    <row r="3863" spans="1:31">
      <c r="A3863" t="s">
        <v>49</v>
      </c>
      <c r="B3863">
        <v>64</v>
      </c>
      <c r="C3863" t="s">
        <v>168</v>
      </c>
      <c r="D3863" t="s">
        <v>114</v>
      </c>
      <c r="E3863" t="s">
        <v>63</v>
      </c>
      <c r="F3863">
        <v>57</v>
      </c>
      <c r="G3863" t="s">
        <v>43</v>
      </c>
      <c r="H3863" t="s">
        <v>150</v>
      </c>
      <c r="I3863" t="s">
        <v>36</v>
      </c>
      <c r="J3863">
        <v>4.9</v>
      </c>
      <c r="K3863" t="s">
        <v>37</v>
      </c>
      <c r="L3863" t="s">
        <v>94</v>
      </c>
      <c r="M3863" s="1">
        <v>399</v>
      </c>
      <c r="N3863" s="1">
        <v>518.7</v>
      </c>
      <c r="O3863" s="1">
        <v>19.551</v>
      </c>
      <c r="P3863" s="1">
        <v>100.149</v>
      </c>
      <c r="AD3863" s="1">
        <v>518.7</v>
      </c>
      <c r="AE3863" s="1">
        <v>19.551</v>
      </c>
    </row>
    <row r="3864" spans="1:31">
      <c r="A3864" t="s">
        <v>151</v>
      </c>
      <c r="B3864">
        <v>56</v>
      </c>
      <c r="C3864" t="s">
        <v>168</v>
      </c>
      <c r="D3864" t="s">
        <v>54</v>
      </c>
      <c r="E3864" t="s">
        <v>21</v>
      </c>
      <c r="F3864">
        <v>49</v>
      </c>
      <c r="G3864" t="s">
        <v>22</v>
      </c>
      <c r="H3864" t="s">
        <v>47</v>
      </c>
      <c r="I3864" t="s">
        <v>24</v>
      </c>
      <c r="J3864">
        <v>2.8</v>
      </c>
      <c r="K3864" t="s">
        <v>25</v>
      </c>
      <c r="L3864" t="s">
        <v>94</v>
      </c>
      <c r="M3864" s="1">
        <v>147</v>
      </c>
      <c r="N3864" s="1">
        <v>191.1</v>
      </c>
      <c r="O3864" s="1">
        <v>4.116</v>
      </c>
      <c r="P3864" s="1">
        <v>39.984</v>
      </c>
      <c r="AD3864" s="1">
        <v>191.1</v>
      </c>
      <c r="AE3864" s="1">
        <v>4.116</v>
      </c>
    </row>
    <row r="3865" spans="1:31">
      <c r="A3865" t="s">
        <v>87</v>
      </c>
      <c r="B3865">
        <v>40</v>
      </c>
      <c r="C3865" t="s">
        <v>168</v>
      </c>
      <c r="D3865" t="s">
        <v>135</v>
      </c>
      <c r="E3865" t="s">
        <v>69</v>
      </c>
      <c r="F3865">
        <v>35</v>
      </c>
      <c r="G3865" t="s">
        <v>43</v>
      </c>
      <c r="H3865" t="s">
        <v>136</v>
      </c>
      <c r="I3865" t="s">
        <v>52</v>
      </c>
      <c r="J3865">
        <v>3.3</v>
      </c>
      <c r="K3865" t="s">
        <v>31</v>
      </c>
      <c r="L3865" t="s">
        <v>26</v>
      </c>
      <c r="M3865" s="1">
        <v>70</v>
      </c>
      <c r="N3865" s="1">
        <v>91</v>
      </c>
      <c r="O3865" s="1">
        <v>2.31</v>
      </c>
      <c r="P3865" s="1">
        <v>18.69</v>
      </c>
      <c r="AD3865" s="1">
        <v>91</v>
      </c>
      <c r="AE3865" s="1">
        <v>2.31</v>
      </c>
    </row>
    <row r="3866" spans="1:31">
      <c r="A3866" t="s">
        <v>49</v>
      </c>
      <c r="B3866">
        <v>55</v>
      </c>
      <c r="C3866" t="s">
        <v>168</v>
      </c>
      <c r="D3866" t="s">
        <v>129</v>
      </c>
      <c r="E3866" t="s">
        <v>21</v>
      </c>
      <c r="F3866">
        <v>99</v>
      </c>
      <c r="G3866" t="s">
        <v>35</v>
      </c>
      <c r="H3866" t="s">
        <v>160</v>
      </c>
      <c r="I3866" t="s">
        <v>24</v>
      </c>
      <c r="J3866">
        <v>4.9</v>
      </c>
      <c r="K3866" t="s">
        <v>92</v>
      </c>
      <c r="L3866" t="s">
        <v>26</v>
      </c>
      <c r="M3866" s="1">
        <v>198</v>
      </c>
      <c r="N3866" s="1">
        <v>257.4</v>
      </c>
      <c r="O3866" s="1">
        <v>9.702</v>
      </c>
      <c r="P3866" s="1">
        <v>49.698</v>
      </c>
      <c r="AD3866" s="1">
        <v>257.4</v>
      </c>
      <c r="AE3866" s="1">
        <v>9.702</v>
      </c>
    </row>
    <row r="3867" spans="1:31">
      <c r="A3867" t="s">
        <v>161</v>
      </c>
      <c r="B3867">
        <v>25</v>
      </c>
      <c r="C3867" t="s">
        <v>168</v>
      </c>
      <c r="D3867" t="s">
        <v>59</v>
      </c>
      <c r="E3867" t="s">
        <v>21</v>
      </c>
      <c r="F3867">
        <v>42</v>
      </c>
      <c r="G3867" t="s">
        <v>43</v>
      </c>
      <c r="H3867" t="s">
        <v>81</v>
      </c>
      <c r="I3867" t="s">
        <v>36</v>
      </c>
      <c r="J3867">
        <v>4.2</v>
      </c>
      <c r="K3867" t="s">
        <v>31</v>
      </c>
      <c r="L3867" t="s">
        <v>104</v>
      </c>
      <c r="M3867" s="1">
        <v>210</v>
      </c>
      <c r="N3867" s="1">
        <v>273</v>
      </c>
      <c r="O3867" s="1">
        <v>8.82</v>
      </c>
      <c r="P3867" s="1">
        <v>54.18</v>
      </c>
      <c r="AD3867" s="1">
        <v>273</v>
      </c>
      <c r="AE3867" s="1">
        <v>8.82</v>
      </c>
    </row>
    <row r="3868" spans="1:31">
      <c r="A3868" t="s">
        <v>134</v>
      </c>
      <c r="B3868">
        <v>58</v>
      </c>
      <c r="C3868" t="s">
        <v>168</v>
      </c>
      <c r="D3868" t="s">
        <v>139</v>
      </c>
      <c r="E3868" t="s">
        <v>69</v>
      </c>
      <c r="F3868">
        <v>32</v>
      </c>
      <c r="G3868" t="s">
        <v>43</v>
      </c>
      <c r="H3868" t="s">
        <v>133</v>
      </c>
      <c r="I3868" t="s">
        <v>24</v>
      </c>
      <c r="J3868">
        <v>3.3</v>
      </c>
      <c r="K3868" t="s">
        <v>37</v>
      </c>
      <c r="L3868" t="s">
        <v>26</v>
      </c>
      <c r="M3868" s="1">
        <v>96</v>
      </c>
      <c r="N3868" s="1">
        <v>124.8</v>
      </c>
      <c r="O3868" s="1">
        <v>3.168</v>
      </c>
      <c r="P3868" s="1">
        <v>25.632</v>
      </c>
      <c r="AD3868" s="1">
        <v>124.8</v>
      </c>
      <c r="AE3868" s="1">
        <v>3.168</v>
      </c>
    </row>
    <row r="3869" spans="1:31">
      <c r="A3869" t="s">
        <v>143</v>
      </c>
      <c r="B3869">
        <v>46</v>
      </c>
      <c r="C3869" t="s">
        <v>168</v>
      </c>
      <c r="D3869" t="s">
        <v>114</v>
      </c>
      <c r="E3869" t="s">
        <v>63</v>
      </c>
      <c r="F3869">
        <v>21</v>
      </c>
      <c r="G3869" t="s">
        <v>22</v>
      </c>
      <c r="H3869" t="s">
        <v>99</v>
      </c>
      <c r="I3869" t="s">
        <v>52</v>
      </c>
      <c r="J3869">
        <v>2.7</v>
      </c>
      <c r="K3869" t="s">
        <v>37</v>
      </c>
      <c r="L3869" t="s">
        <v>94</v>
      </c>
      <c r="M3869" s="1">
        <v>147</v>
      </c>
      <c r="N3869" s="1">
        <v>191.1</v>
      </c>
      <c r="O3869" s="1">
        <v>3.969</v>
      </c>
      <c r="P3869" s="1">
        <v>40.131</v>
      </c>
      <c r="AD3869" s="1">
        <v>191.1</v>
      </c>
      <c r="AE3869" s="1">
        <v>3.969</v>
      </c>
    </row>
    <row r="3870" spans="1:31">
      <c r="A3870" t="s">
        <v>143</v>
      </c>
      <c r="B3870">
        <v>18</v>
      </c>
      <c r="C3870" t="s">
        <v>168</v>
      </c>
      <c r="D3870" t="s">
        <v>88</v>
      </c>
      <c r="E3870" t="s">
        <v>21</v>
      </c>
      <c r="F3870">
        <v>29</v>
      </c>
      <c r="G3870" t="s">
        <v>98</v>
      </c>
      <c r="H3870" t="s">
        <v>152</v>
      </c>
      <c r="I3870" t="s">
        <v>24</v>
      </c>
      <c r="J3870">
        <v>3.3</v>
      </c>
      <c r="K3870" t="s">
        <v>31</v>
      </c>
      <c r="L3870" t="s">
        <v>48</v>
      </c>
      <c r="M3870" s="1">
        <v>232</v>
      </c>
      <c r="N3870" s="1">
        <v>301.6</v>
      </c>
      <c r="O3870" s="1">
        <v>7.656</v>
      </c>
      <c r="P3870" s="1">
        <v>61.944</v>
      </c>
      <c r="AD3870" s="1">
        <v>301.6</v>
      </c>
      <c r="AE3870" s="1">
        <v>7.656</v>
      </c>
    </row>
    <row r="3871" spans="1:31">
      <c r="A3871" t="s">
        <v>132</v>
      </c>
      <c r="B3871">
        <v>26</v>
      </c>
      <c r="C3871" t="s">
        <v>168</v>
      </c>
      <c r="D3871" t="s">
        <v>62</v>
      </c>
      <c r="E3871" t="s">
        <v>63</v>
      </c>
      <c r="F3871">
        <v>64</v>
      </c>
      <c r="G3871" t="s">
        <v>22</v>
      </c>
      <c r="H3871" t="s">
        <v>123</v>
      </c>
      <c r="I3871" t="s">
        <v>36</v>
      </c>
      <c r="J3871">
        <v>3.8</v>
      </c>
      <c r="K3871" t="s">
        <v>76</v>
      </c>
      <c r="L3871" t="s">
        <v>48</v>
      </c>
      <c r="M3871" s="1">
        <v>512</v>
      </c>
      <c r="N3871" s="1">
        <v>665.6</v>
      </c>
      <c r="O3871" s="1">
        <v>19.456</v>
      </c>
      <c r="P3871" s="1">
        <v>134.144</v>
      </c>
      <c r="AD3871" s="1">
        <v>665.6</v>
      </c>
      <c r="AE3871" s="1">
        <v>19.456</v>
      </c>
    </row>
    <row r="3872" spans="1:31">
      <c r="A3872" t="s">
        <v>138</v>
      </c>
      <c r="B3872">
        <v>61</v>
      </c>
      <c r="C3872" t="s">
        <v>168</v>
      </c>
      <c r="D3872" t="s">
        <v>41</v>
      </c>
      <c r="E3872" t="s">
        <v>42</v>
      </c>
      <c r="F3872">
        <v>46</v>
      </c>
      <c r="G3872" t="s">
        <v>22</v>
      </c>
      <c r="H3872" t="s">
        <v>99</v>
      </c>
      <c r="I3872" t="s">
        <v>55</v>
      </c>
      <c r="J3872">
        <v>3.2</v>
      </c>
      <c r="K3872" t="s">
        <v>31</v>
      </c>
      <c r="L3872" t="s">
        <v>104</v>
      </c>
      <c r="M3872" s="1">
        <v>138</v>
      </c>
      <c r="N3872" s="1">
        <v>179.4</v>
      </c>
      <c r="O3872" s="1">
        <v>4.416</v>
      </c>
      <c r="P3872" s="1">
        <v>36.984</v>
      </c>
      <c r="AD3872" s="1">
        <v>179.4</v>
      </c>
      <c r="AE3872" s="1">
        <v>4.416</v>
      </c>
    </row>
    <row r="3873" spans="1:31">
      <c r="A3873" t="s">
        <v>164</v>
      </c>
      <c r="B3873">
        <v>55</v>
      </c>
      <c r="C3873" t="s">
        <v>168</v>
      </c>
      <c r="D3873" t="s">
        <v>129</v>
      </c>
      <c r="E3873" t="s">
        <v>21</v>
      </c>
      <c r="F3873">
        <v>97</v>
      </c>
      <c r="G3873" t="s">
        <v>43</v>
      </c>
      <c r="H3873" t="s">
        <v>100</v>
      </c>
      <c r="I3873" t="s">
        <v>55</v>
      </c>
      <c r="J3873">
        <v>4.1</v>
      </c>
      <c r="K3873" t="s">
        <v>76</v>
      </c>
      <c r="L3873" t="s">
        <v>104</v>
      </c>
      <c r="M3873" s="1">
        <v>194</v>
      </c>
      <c r="N3873" s="1">
        <v>252.2</v>
      </c>
      <c r="O3873" s="1">
        <v>7.954</v>
      </c>
      <c r="P3873" s="1">
        <v>50.246</v>
      </c>
      <c r="AD3873" s="1">
        <v>252.2</v>
      </c>
      <c r="AE3873" s="1">
        <v>7.954</v>
      </c>
    </row>
    <row r="3874" spans="1:31">
      <c r="A3874" t="s">
        <v>87</v>
      </c>
      <c r="B3874">
        <v>41</v>
      </c>
      <c r="C3874" t="s">
        <v>168</v>
      </c>
      <c r="D3874" t="s">
        <v>114</v>
      </c>
      <c r="E3874" t="s">
        <v>63</v>
      </c>
      <c r="F3874">
        <v>94</v>
      </c>
      <c r="G3874" t="s">
        <v>43</v>
      </c>
      <c r="H3874" t="s">
        <v>102</v>
      </c>
      <c r="I3874" t="s">
        <v>36</v>
      </c>
      <c r="J3874">
        <v>4.3</v>
      </c>
      <c r="K3874" t="s">
        <v>31</v>
      </c>
      <c r="L3874" t="s">
        <v>94</v>
      </c>
      <c r="M3874" s="1">
        <v>658</v>
      </c>
      <c r="N3874" s="1">
        <v>855.4</v>
      </c>
      <c r="O3874" s="1">
        <v>28.294</v>
      </c>
      <c r="P3874" s="1">
        <v>169.106</v>
      </c>
      <c r="AD3874" s="1">
        <v>855.4</v>
      </c>
      <c r="AE3874" s="1">
        <v>28.294</v>
      </c>
    </row>
    <row r="3875" spans="1:31">
      <c r="A3875" t="s">
        <v>58</v>
      </c>
      <c r="B3875">
        <v>42</v>
      </c>
      <c r="C3875" t="s">
        <v>168</v>
      </c>
      <c r="D3875" t="s">
        <v>41</v>
      </c>
      <c r="E3875" t="s">
        <v>42</v>
      </c>
      <c r="F3875">
        <v>43</v>
      </c>
      <c r="G3875" t="s">
        <v>22</v>
      </c>
      <c r="H3875" t="s">
        <v>64</v>
      </c>
      <c r="I3875" t="s">
        <v>52</v>
      </c>
      <c r="J3875">
        <v>4</v>
      </c>
      <c r="K3875" t="s">
        <v>37</v>
      </c>
      <c r="L3875" t="s">
        <v>38</v>
      </c>
      <c r="M3875" s="1">
        <v>129</v>
      </c>
      <c r="N3875" s="1">
        <v>167.7</v>
      </c>
      <c r="O3875" s="1">
        <v>5.16</v>
      </c>
      <c r="P3875" s="1">
        <v>33.54</v>
      </c>
      <c r="AD3875" s="1">
        <v>167.7</v>
      </c>
      <c r="AE3875" s="1">
        <v>5.16</v>
      </c>
    </row>
    <row r="3876" spans="1:31">
      <c r="A3876" t="s">
        <v>119</v>
      </c>
      <c r="B3876">
        <v>70</v>
      </c>
      <c r="C3876" t="s">
        <v>168</v>
      </c>
      <c r="D3876" t="s">
        <v>29</v>
      </c>
      <c r="E3876" t="s">
        <v>21</v>
      </c>
      <c r="F3876">
        <v>54</v>
      </c>
      <c r="G3876" t="s">
        <v>98</v>
      </c>
      <c r="H3876" t="s">
        <v>133</v>
      </c>
      <c r="I3876" t="s">
        <v>52</v>
      </c>
      <c r="J3876">
        <v>3.9</v>
      </c>
      <c r="K3876" t="s">
        <v>37</v>
      </c>
      <c r="L3876" t="s">
        <v>77</v>
      </c>
      <c r="M3876" s="1">
        <v>216</v>
      </c>
      <c r="N3876" s="1">
        <v>280.8</v>
      </c>
      <c r="O3876" s="1">
        <v>8.424</v>
      </c>
      <c r="P3876" s="1">
        <v>56.376</v>
      </c>
      <c r="AD3876" s="1">
        <v>280.8</v>
      </c>
      <c r="AE3876" s="1">
        <v>8.424</v>
      </c>
    </row>
    <row r="3877" spans="1:31">
      <c r="A3877" t="s">
        <v>87</v>
      </c>
      <c r="B3877">
        <v>63</v>
      </c>
      <c r="C3877" t="s">
        <v>168</v>
      </c>
      <c r="D3877" t="s">
        <v>139</v>
      </c>
      <c r="E3877" t="s">
        <v>69</v>
      </c>
      <c r="F3877">
        <v>51</v>
      </c>
      <c r="G3877" t="s">
        <v>43</v>
      </c>
      <c r="H3877" t="s">
        <v>70</v>
      </c>
      <c r="I3877" t="s">
        <v>24</v>
      </c>
      <c r="J3877">
        <v>3.3</v>
      </c>
      <c r="K3877" t="s">
        <v>37</v>
      </c>
      <c r="L3877" t="s">
        <v>48</v>
      </c>
      <c r="M3877" s="1">
        <v>153</v>
      </c>
      <c r="N3877" s="1">
        <v>198.9</v>
      </c>
      <c r="O3877" s="1">
        <v>5.049</v>
      </c>
      <c r="P3877" s="1">
        <v>40.851</v>
      </c>
      <c r="AD3877" s="1">
        <v>198.9</v>
      </c>
      <c r="AE3877" s="1">
        <v>5.049</v>
      </c>
    </row>
    <row r="3878" spans="1:31">
      <c r="A3878" t="s">
        <v>166</v>
      </c>
      <c r="B3878">
        <v>60</v>
      </c>
      <c r="C3878" t="s">
        <v>168</v>
      </c>
      <c r="D3878" t="s">
        <v>74</v>
      </c>
      <c r="E3878" t="s">
        <v>42</v>
      </c>
      <c r="F3878">
        <v>85</v>
      </c>
      <c r="G3878" t="s">
        <v>35</v>
      </c>
      <c r="H3878" t="s">
        <v>123</v>
      </c>
      <c r="I3878" t="s">
        <v>55</v>
      </c>
      <c r="J3878">
        <v>2.6</v>
      </c>
      <c r="K3878" t="s">
        <v>31</v>
      </c>
      <c r="L3878" t="s">
        <v>48</v>
      </c>
      <c r="M3878" s="1">
        <v>340</v>
      </c>
      <c r="N3878" s="1">
        <v>442</v>
      </c>
      <c r="O3878" s="1">
        <v>8.84</v>
      </c>
      <c r="P3878" s="1">
        <v>93.16</v>
      </c>
      <c r="AD3878" s="1">
        <v>442</v>
      </c>
      <c r="AE3878" s="1">
        <v>8.84</v>
      </c>
    </row>
    <row r="3879" spans="1:31">
      <c r="A3879" t="s">
        <v>119</v>
      </c>
      <c r="B3879">
        <v>28</v>
      </c>
      <c r="C3879" t="s">
        <v>168</v>
      </c>
      <c r="D3879" t="s">
        <v>117</v>
      </c>
      <c r="E3879" t="s">
        <v>21</v>
      </c>
      <c r="F3879">
        <v>96</v>
      </c>
      <c r="G3879" t="s">
        <v>43</v>
      </c>
      <c r="H3879" t="s">
        <v>81</v>
      </c>
      <c r="I3879" t="s">
        <v>36</v>
      </c>
      <c r="J3879">
        <v>4.2</v>
      </c>
      <c r="K3879" t="s">
        <v>92</v>
      </c>
      <c r="L3879" t="s">
        <v>94</v>
      </c>
      <c r="M3879" s="1">
        <v>384</v>
      </c>
      <c r="N3879" s="1">
        <v>499.2</v>
      </c>
      <c r="O3879" s="1">
        <v>16.128</v>
      </c>
      <c r="P3879" s="1">
        <v>99.072</v>
      </c>
      <c r="AD3879" s="1">
        <v>499.2</v>
      </c>
      <c r="AE3879" s="1">
        <v>16.128</v>
      </c>
    </row>
    <row r="3880" spans="1:31">
      <c r="A3880" t="s">
        <v>146</v>
      </c>
      <c r="B3880">
        <v>60</v>
      </c>
      <c r="C3880" t="s">
        <v>168</v>
      </c>
      <c r="D3880" t="s">
        <v>139</v>
      </c>
      <c r="E3880" t="s">
        <v>69</v>
      </c>
      <c r="F3880">
        <v>42</v>
      </c>
      <c r="G3880" t="s">
        <v>43</v>
      </c>
      <c r="H3880" t="s">
        <v>70</v>
      </c>
      <c r="I3880" t="s">
        <v>52</v>
      </c>
      <c r="J3880">
        <v>3.4</v>
      </c>
      <c r="K3880" t="s">
        <v>37</v>
      </c>
      <c r="L3880" t="s">
        <v>48</v>
      </c>
      <c r="M3880" s="1">
        <v>126</v>
      </c>
      <c r="N3880" s="1">
        <v>163.8</v>
      </c>
      <c r="O3880" s="1">
        <v>4.284</v>
      </c>
      <c r="P3880" s="1">
        <v>33.516</v>
      </c>
      <c r="AD3880" s="1">
        <v>163.8</v>
      </c>
      <c r="AE3880" s="1">
        <v>4.284</v>
      </c>
    </row>
    <row r="3881" spans="1:31">
      <c r="A3881" t="s">
        <v>113</v>
      </c>
      <c r="B3881">
        <v>26</v>
      </c>
      <c r="C3881" t="s">
        <v>168</v>
      </c>
      <c r="D3881" t="s">
        <v>93</v>
      </c>
      <c r="E3881" t="s">
        <v>21</v>
      </c>
      <c r="F3881">
        <v>63</v>
      </c>
      <c r="G3881" t="s">
        <v>22</v>
      </c>
      <c r="H3881" t="s">
        <v>30</v>
      </c>
      <c r="I3881" t="s">
        <v>24</v>
      </c>
      <c r="J3881">
        <v>4.1</v>
      </c>
      <c r="K3881" t="s">
        <v>92</v>
      </c>
      <c r="L3881" t="s">
        <v>56</v>
      </c>
      <c r="M3881" s="1">
        <v>378</v>
      </c>
      <c r="N3881" s="1">
        <v>491.4</v>
      </c>
      <c r="O3881" s="1">
        <v>15.498</v>
      </c>
      <c r="P3881" s="1">
        <v>97.902</v>
      </c>
      <c r="AD3881" s="1">
        <v>491.4</v>
      </c>
      <c r="AE3881" s="1">
        <v>15.498</v>
      </c>
    </row>
    <row r="3882" spans="1:31">
      <c r="A3882" t="s">
        <v>33</v>
      </c>
      <c r="B3882">
        <v>42</v>
      </c>
      <c r="C3882" t="s">
        <v>168</v>
      </c>
      <c r="D3882" t="s">
        <v>54</v>
      </c>
      <c r="E3882" t="s">
        <v>21</v>
      </c>
      <c r="F3882">
        <v>20</v>
      </c>
      <c r="G3882" t="s">
        <v>43</v>
      </c>
      <c r="H3882" t="s">
        <v>121</v>
      </c>
      <c r="I3882" t="s">
        <v>24</v>
      </c>
      <c r="J3882">
        <v>3.9</v>
      </c>
      <c r="K3882" t="s">
        <v>44</v>
      </c>
      <c r="L3882" t="s">
        <v>94</v>
      </c>
      <c r="M3882" s="1">
        <v>60</v>
      </c>
      <c r="N3882" s="1">
        <v>78</v>
      </c>
      <c r="O3882" s="1">
        <v>2.34</v>
      </c>
      <c r="P3882" s="1">
        <v>15.66</v>
      </c>
      <c r="AD3882" s="1">
        <v>78</v>
      </c>
      <c r="AE3882" s="1">
        <v>2.34</v>
      </c>
    </row>
    <row r="3883" spans="1:31">
      <c r="A3883" t="s">
        <v>158</v>
      </c>
      <c r="B3883">
        <v>56</v>
      </c>
      <c r="C3883" t="s">
        <v>168</v>
      </c>
      <c r="D3883" t="s">
        <v>135</v>
      </c>
      <c r="E3883" t="s">
        <v>69</v>
      </c>
      <c r="F3883">
        <v>25</v>
      </c>
      <c r="G3883" t="s">
        <v>22</v>
      </c>
      <c r="H3883" t="s">
        <v>64</v>
      </c>
      <c r="I3883" t="s">
        <v>36</v>
      </c>
      <c r="J3883">
        <v>2.8</v>
      </c>
      <c r="K3883" t="s">
        <v>92</v>
      </c>
      <c r="L3883" t="s">
        <v>38</v>
      </c>
      <c r="M3883" s="1">
        <v>50</v>
      </c>
      <c r="N3883" s="1">
        <v>65</v>
      </c>
      <c r="O3883" s="1">
        <v>1.4</v>
      </c>
      <c r="P3883" s="1">
        <v>13.6</v>
      </c>
      <c r="AD3883" s="1">
        <v>65</v>
      </c>
      <c r="AE3883" s="1">
        <v>1.4</v>
      </c>
    </row>
    <row r="3884" spans="1:31">
      <c r="A3884" t="s">
        <v>128</v>
      </c>
      <c r="B3884">
        <v>35</v>
      </c>
      <c r="C3884" t="s">
        <v>168</v>
      </c>
      <c r="D3884" t="s">
        <v>101</v>
      </c>
      <c r="E3884" t="s">
        <v>21</v>
      </c>
      <c r="F3884">
        <v>95</v>
      </c>
      <c r="G3884" t="s">
        <v>22</v>
      </c>
      <c r="H3884" t="s">
        <v>160</v>
      </c>
      <c r="I3884" t="s">
        <v>55</v>
      </c>
      <c r="J3884">
        <v>2.6</v>
      </c>
      <c r="K3884" t="s">
        <v>31</v>
      </c>
      <c r="L3884" t="s">
        <v>26</v>
      </c>
      <c r="M3884" s="1">
        <v>475</v>
      </c>
      <c r="N3884" s="1">
        <v>617.5</v>
      </c>
      <c r="O3884" s="1">
        <v>12.35</v>
      </c>
      <c r="P3884" s="1">
        <v>130.15</v>
      </c>
      <c r="AD3884" s="1">
        <v>617.5</v>
      </c>
      <c r="AE3884" s="1">
        <v>12.35</v>
      </c>
    </row>
    <row r="3885" spans="1:31">
      <c r="A3885" t="s">
        <v>128</v>
      </c>
      <c r="B3885">
        <v>34</v>
      </c>
      <c r="C3885" t="s">
        <v>168</v>
      </c>
      <c r="D3885" t="s">
        <v>139</v>
      </c>
      <c r="E3885" t="s">
        <v>69</v>
      </c>
      <c r="F3885">
        <v>38</v>
      </c>
      <c r="G3885" t="s">
        <v>98</v>
      </c>
      <c r="H3885" t="s">
        <v>75</v>
      </c>
      <c r="I3885" t="s">
        <v>55</v>
      </c>
      <c r="J3885">
        <v>4</v>
      </c>
      <c r="K3885" t="s">
        <v>31</v>
      </c>
      <c r="L3885" t="s">
        <v>26</v>
      </c>
      <c r="M3885" s="1">
        <v>114</v>
      </c>
      <c r="N3885" s="1">
        <v>148.2</v>
      </c>
      <c r="O3885" s="1">
        <v>4.56</v>
      </c>
      <c r="P3885" s="1">
        <v>29.64</v>
      </c>
      <c r="AD3885" s="1">
        <v>148.2</v>
      </c>
      <c r="AE3885" s="1">
        <v>4.56</v>
      </c>
    </row>
    <row r="3886" spans="1:31">
      <c r="A3886" t="s">
        <v>143</v>
      </c>
      <c r="B3886">
        <v>47</v>
      </c>
      <c r="C3886" t="s">
        <v>168</v>
      </c>
      <c r="D3886" t="s">
        <v>41</v>
      </c>
      <c r="E3886" t="s">
        <v>42</v>
      </c>
      <c r="F3886">
        <v>29</v>
      </c>
      <c r="G3886" t="s">
        <v>43</v>
      </c>
      <c r="H3886" t="s">
        <v>125</v>
      </c>
      <c r="I3886" t="s">
        <v>55</v>
      </c>
      <c r="J3886">
        <v>4.9</v>
      </c>
      <c r="K3886" t="s">
        <v>44</v>
      </c>
      <c r="L3886" t="s">
        <v>38</v>
      </c>
      <c r="M3886" s="1">
        <v>87</v>
      </c>
      <c r="N3886" s="1">
        <v>113.1</v>
      </c>
      <c r="O3886" s="1">
        <v>4.263</v>
      </c>
      <c r="P3886" s="1">
        <v>21.837</v>
      </c>
      <c r="AD3886" s="1">
        <v>113.1</v>
      </c>
      <c r="AE3886" s="1">
        <v>4.263</v>
      </c>
    </row>
    <row r="3887" spans="1:31">
      <c r="A3887" t="s">
        <v>145</v>
      </c>
      <c r="B3887">
        <v>49</v>
      </c>
      <c r="C3887" t="s">
        <v>168</v>
      </c>
      <c r="D3887" t="s">
        <v>140</v>
      </c>
      <c r="E3887" t="s">
        <v>21</v>
      </c>
      <c r="F3887">
        <v>64</v>
      </c>
      <c r="G3887" t="s">
        <v>22</v>
      </c>
      <c r="H3887" t="s">
        <v>75</v>
      </c>
      <c r="I3887" t="s">
        <v>24</v>
      </c>
      <c r="J3887">
        <v>3.2</v>
      </c>
      <c r="K3887" t="s">
        <v>31</v>
      </c>
      <c r="L3887" t="s">
        <v>56</v>
      </c>
      <c r="M3887" s="1">
        <v>64</v>
      </c>
      <c r="N3887" s="1">
        <v>83.2</v>
      </c>
      <c r="O3887" s="1">
        <v>2.048</v>
      </c>
      <c r="P3887" s="1">
        <v>17.152</v>
      </c>
      <c r="AD3887" s="1">
        <v>83.2</v>
      </c>
      <c r="AE3887" s="1">
        <v>2.048</v>
      </c>
    </row>
    <row r="3888" spans="1:31">
      <c r="A3888" t="s">
        <v>162</v>
      </c>
      <c r="B3888">
        <v>37</v>
      </c>
      <c r="C3888" t="s">
        <v>168</v>
      </c>
      <c r="D3888" t="s">
        <v>120</v>
      </c>
      <c r="E3888" t="s">
        <v>69</v>
      </c>
      <c r="F3888">
        <v>92</v>
      </c>
      <c r="G3888" t="s">
        <v>35</v>
      </c>
      <c r="H3888" t="s">
        <v>125</v>
      </c>
      <c r="I3888" t="s">
        <v>52</v>
      </c>
      <c r="J3888">
        <v>3.9</v>
      </c>
      <c r="K3888" t="s">
        <v>92</v>
      </c>
      <c r="L3888" t="s">
        <v>56</v>
      </c>
      <c r="M3888" s="1">
        <v>828</v>
      </c>
      <c r="N3888" s="1">
        <v>1076.4</v>
      </c>
      <c r="O3888" s="1">
        <v>32.292</v>
      </c>
      <c r="P3888" s="1">
        <v>216.108</v>
      </c>
      <c r="AD3888" s="1">
        <v>1076.4</v>
      </c>
      <c r="AE3888" s="1">
        <v>32.292</v>
      </c>
    </row>
    <row r="3889" spans="1:31">
      <c r="A3889" t="s">
        <v>126</v>
      </c>
      <c r="B3889">
        <v>40</v>
      </c>
      <c r="C3889" t="s">
        <v>168</v>
      </c>
      <c r="D3889" t="s">
        <v>54</v>
      </c>
      <c r="E3889" t="s">
        <v>21</v>
      </c>
      <c r="F3889">
        <v>34</v>
      </c>
      <c r="G3889" t="s">
        <v>43</v>
      </c>
      <c r="H3889" t="s">
        <v>60</v>
      </c>
      <c r="I3889" t="s">
        <v>36</v>
      </c>
      <c r="J3889">
        <v>2.7</v>
      </c>
      <c r="K3889" t="s">
        <v>37</v>
      </c>
      <c r="L3889" t="s">
        <v>56</v>
      </c>
      <c r="M3889" s="1">
        <v>102</v>
      </c>
      <c r="N3889" s="1">
        <v>132.6</v>
      </c>
      <c r="O3889" s="1">
        <v>2.754</v>
      </c>
      <c r="P3889" s="1">
        <v>27.846</v>
      </c>
      <c r="AD3889" s="1">
        <v>132.6</v>
      </c>
      <c r="AE3889" s="1">
        <v>2.754</v>
      </c>
    </row>
    <row r="3890" spans="1:31">
      <c r="A3890" t="s">
        <v>157</v>
      </c>
      <c r="B3890">
        <v>45</v>
      </c>
      <c r="C3890" t="s">
        <v>168</v>
      </c>
      <c r="D3890" t="s">
        <v>50</v>
      </c>
      <c r="E3890" t="s">
        <v>42</v>
      </c>
      <c r="F3890">
        <v>69</v>
      </c>
      <c r="G3890" t="s">
        <v>43</v>
      </c>
      <c r="H3890" t="s">
        <v>89</v>
      </c>
      <c r="I3890" t="s">
        <v>36</v>
      </c>
      <c r="J3890">
        <v>3.4</v>
      </c>
      <c r="K3890" t="s">
        <v>25</v>
      </c>
      <c r="L3890" t="s">
        <v>77</v>
      </c>
      <c r="M3890" s="1">
        <v>483</v>
      </c>
      <c r="N3890" s="1">
        <v>627.9</v>
      </c>
      <c r="O3890" s="1">
        <v>16.422</v>
      </c>
      <c r="P3890" s="1">
        <v>128.478</v>
      </c>
      <c r="AD3890" s="1">
        <v>627.9</v>
      </c>
      <c r="AE3890" s="1">
        <v>16.422</v>
      </c>
    </row>
    <row r="3891" spans="1:31">
      <c r="A3891" t="s">
        <v>134</v>
      </c>
      <c r="B3891">
        <v>57</v>
      </c>
      <c r="C3891" t="s">
        <v>168</v>
      </c>
      <c r="D3891" t="s">
        <v>88</v>
      </c>
      <c r="E3891" t="s">
        <v>21</v>
      </c>
      <c r="F3891">
        <v>65</v>
      </c>
      <c r="G3891" t="s">
        <v>35</v>
      </c>
      <c r="H3891" t="s">
        <v>150</v>
      </c>
      <c r="I3891" t="s">
        <v>36</v>
      </c>
      <c r="J3891">
        <v>3.5</v>
      </c>
      <c r="K3891" t="s">
        <v>76</v>
      </c>
      <c r="L3891" t="s">
        <v>48</v>
      </c>
      <c r="M3891" s="1">
        <v>520</v>
      </c>
      <c r="N3891" s="1">
        <v>676</v>
      </c>
      <c r="O3891" s="1">
        <v>18.2</v>
      </c>
      <c r="P3891" s="1">
        <v>137.8</v>
      </c>
      <c r="AD3891" s="1">
        <v>676</v>
      </c>
      <c r="AE3891" s="1">
        <v>18.2</v>
      </c>
    </row>
    <row r="3892" spans="1:31">
      <c r="A3892" t="s">
        <v>161</v>
      </c>
      <c r="B3892">
        <v>35</v>
      </c>
      <c r="C3892" t="s">
        <v>168</v>
      </c>
      <c r="D3892" t="s">
        <v>54</v>
      </c>
      <c r="E3892" t="s">
        <v>21</v>
      </c>
      <c r="F3892">
        <v>81</v>
      </c>
      <c r="G3892" t="s">
        <v>98</v>
      </c>
      <c r="H3892" t="s">
        <v>102</v>
      </c>
      <c r="I3892" t="s">
        <v>24</v>
      </c>
      <c r="J3892">
        <v>2.6</v>
      </c>
      <c r="K3892" t="s">
        <v>92</v>
      </c>
      <c r="L3892" t="s">
        <v>48</v>
      </c>
      <c r="M3892" s="1">
        <v>243</v>
      </c>
      <c r="N3892" s="1">
        <v>315.9</v>
      </c>
      <c r="O3892" s="1">
        <v>6.318</v>
      </c>
      <c r="P3892" s="1">
        <v>66.582</v>
      </c>
      <c r="AD3892" s="1">
        <v>315.9</v>
      </c>
      <c r="AE3892" s="1">
        <v>6.318</v>
      </c>
    </row>
    <row r="3893" spans="1:31">
      <c r="A3893" t="s">
        <v>127</v>
      </c>
      <c r="B3893">
        <v>36</v>
      </c>
      <c r="C3893" t="s">
        <v>168</v>
      </c>
      <c r="D3893" t="s">
        <v>88</v>
      </c>
      <c r="E3893" t="s">
        <v>21</v>
      </c>
      <c r="F3893">
        <v>30</v>
      </c>
      <c r="G3893" t="s">
        <v>22</v>
      </c>
      <c r="H3893" t="s">
        <v>109</v>
      </c>
      <c r="I3893" t="s">
        <v>24</v>
      </c>
      <c r="J3893">
        <v>4.7</v>
      </c>
      <c r="K3893" t="s">
        <v>76</v>
      </c>
      <c r="L3893" t="s">
        <v>56</v>
      </c>
      <c r="M3893" s="1">
        <v>240</v>
      </c>
      <c r="N3893" s="1">
        <v>312</v>
      </c>
      <c r="O3893" s="1">
        <v>11.28</v>
      </c>
      <c r="P3893" s="1">
        <v>60.72</v>
      </c>
      <c r="AD3893" s="1">
        <v>312</v>
      </c>
      <c r="AE3893" s="1">
        <v>11.28</v>
      </c>
    </row>
    <row r="3894" spans="1:31">
      <c r="A3894" t="s">
        <v>167</v>
      </c>
      <c r="B3894">
        <v>35</v>
      </c>
      <c r="C3894" t="s">
        <v>168</v>
      </c>
      <c r="D3894" t="s">
        <v>120</v>
      </c>
      <c r="E3894" t="s">
        <v>69</v>
      </c>
      <c r="F3894">
        <v>86</v>
      </c>
      <c r="G3894" t="s">
        <v>22</v>
      </c>
      <c r="H3894" t="s">
        <v>141</v>
      </c>
      <c r="I3894" t="s">
        <v>52</v>
      </c>
      <c r="J3894">
        <v>3.5</v>
      </c>
      <c r="K3894" t="s">
        <v>44</v>
      </c>
      <c r="L3894" t="s">
        <v>26</v>
      </c>
      <c r="M3894" s="1">
        <v>774</v>
      </c>
      <c r="N3894" s="1">
        <v>1006.2</v>
      </c>
      <c r="O3894" s="1">
        <v>27.09</v>
      </c>
      <c r="P3894" s="1">
        <v>205.11</v>
      </c>
      <c r="AD3894" s="1">
        <v>1006.2</v>
      </c>
      <c r="AE3894" s="1">
        <v>27.09</v>
      </c>
    </row>
    <row r="3895" spans="1:31">
      <c r="A3895" t="s">
        <v>33</v>
      </c>
      <c r="B3895">
        <v>21</v>
      </c>
      <c r="C3895" t="s">
        <v>168</v>
      </c>
      <c r="D3895" t="s">
        <v>139</v>
      </c>
      <c r="E3895" t="s">
        <v>69</v>
      </c>
      <c r="F3895">
        <v>64</v>
      </c>
      <c r="G3895" t="s">
        <v>22</v>
      </c>
      <c r="H3895" t="s">
        <v>51</v>
      </c>
      <c r="I3895" t="s">
        <v>55</v>
      </c>
      <c r="J3895">
        <v>3.3</v>
      </c>
      <c r="K3895" t="s">
        <v>76</v>
      </c>
      <c r="L3895" t="s">
        <v>77</v>
      </c>
      <c r="M3895" s="1">
        <v>192</v>
      </c>
      <c r="N3895" s="1">
        <v>249.6</v>
      </c>
      <c r="O3895" s="1">
        <v>6.336</v>
      </c>
      <c r="P3895" s="1">
        <v>51.264</v>
      </c>
      <c r="AD3895" s="1">
        <v>249.6</v>
      </c>
      <c r="AE3895" s="1">
        <v>6.336</v>
      </c>
    </row>
    <row r="3896" spans="1:31">
      <c r="A3896" t="s">
        <v>155</v>
      </c>
      <c r="B3896">
        <v>66</v>
      </c>
      <c r="C3896" t="s">
        <v>168</v>
      </c>
      <c r="D3896" t="s">
        <v>93</v>
      </c>
      <c r="E3896" t="s">
        <v>21</v>
      </c>
      <c r="F3896">
        <v>78</v>
      </c>
      <c r="G3896" t="s">
        <v>22</v>
      </c>
      <c r="H3896" t="s">
        <v>51</v>
      </c>
      <c r="I3896" t="s">
        <v>36</v>
      </c>
      <c r="J3896">
        <v>3.9</v>
      </c>
      <c r="K3896" t="s">
        <v>37</v>
      </c>
      <c r="L3896" t="s">
        <v>104</v>
      </c>
      <c r="M3896" s="1">
        <v>468</v>
      </c>
      <c r="N3896" s="1">
        <v>608.4</v>
      </c>
      <c r="O3896" s="1">
        <v>18.252</v>
      </c>
      <c r="P3896" s="1">
        <v>122.148</v>
      </c>
      <c r="AD3896" s="1">
        <v>608.4</v>
      </c>
      <c r="AE3896" s="1">
        <v>18.252</v>
      </c>
    </row>
    <row r="3897" spans="1:31">
      <c r="A3897" t="s">
        <v>157</v>
      </c>
      <c r="B3897">
        <v>40</v>
      </c>
      <c r="C3897" t="s">
        <v>168</v>
      </c>
      <c r="D3897" t="s">
        <v>117</v>
      </c>
      <c r="E3897" t="s">
        <v>21</v>
      </c>
      <c r="F3897">
        <v>28</v>
      </c>
      <c r="G3897" t="s">
        <v>22</v>
      </c>
      <c r="H3897" t="s">
        <v>47</v>
      </c>
      <c r="I3897" t="s">
        <v>52</v>
      </c>
      <c r="J3897">
        <v>4.2</v>
      </c>
      <c r="K3897" t="s">
        <v>25</v>
      </c>
      <c r="L3897" t="s">
        <v>38</v>
      </c>
      <c r="M3897" s="1">
        <v>112</v>
      </c>
      <c r="N3897" s="1">
        <v>145.6</v>
      </c>
      <c r="O3897" s="1">
        <v>4.704</v>
      </c>
      <c r="P3897" s="1">
        <v>28.896</v>
      </c>
      <c r="AD3897" s="1">
        <v>145.6</v>
      </c>
      <c r="AE3897" s="1">
        <v>4.704</v>
      </c>
    </row>
    <row r="3898" spans="1:31">
      <c r="A3898" t="s">
        <v>162</v>
      </c>
      <c r="B3898">
        <v>52</v>
      </c>
      <c r="C3898" t="s">
        <v>168</v>
      </c>
      <c r="D3898" t="s">
        <v>147</v>
      </c>
      <c r="E3898" t="s">
        <v>69</v>
      </c>
      <c r="F3898">
        <v>49</v>
      </c>
      <c r="G3898" t="s">
        <v>22</v>
      </c>
      <c r="H3898" t="s">
        <v>51</v>
      </c>
      <c r="I3898" t="s">
        <v>36</v>
      </c>
      <c r="J3898">
        <v>4.5</v>
      </c>
      <c r="K3898" t="s">
        <v>76</v>
      </c>
      <c r="L3898" t="s">
        <v>77</v>
      </c>
      <c r="M3898" s="1">
        <v>196</v>
      </c>
      <c r="N3898" s="1">
        <v>254.8</v>
      </c>
      <c r="O3898" s="1">
        <v>8.82</v>
      </c>
      <c r="P3898" s="1">
        <v>49.98</v>
      </c>
      <c r="AD3898" s="1">
        <v>254.8</v>
      </c>
      <c r="AE3898" s="1">
        <v>8.82</v>
      </c>
    </row>
    <row r="3899" spans="1:31">
      <c r="A3899" t="s">
        <v>142</v>
      </c>
      <c r="B3899">
        <v>46</v>
      </c>
      <c r="C3899" t="s">
        <v>168</v>
      </c>
      <c r="D3899" t="s">
        <v>149</v>
      </c>
      <c r="E3899" t="s">
        <v>69</v>
      </c>
      <c r="F3899">
        <v>33</v>
      </c>
      <c r="G3899" t="s">
        <v>22</v>
      </c>
      <c r="H3899" t="s">
        <v>102</v>
      </c>
      <c r="I3899" t="s">
        <v>36</v>
      </c>
      <c r="J3899">
        <v>2.9</v>
      </c>
      <c r="K3899" t="s">
        <v>25</v>
      </c>
      <c r="L3899" t="s">
        <v>56</v>
      </c>
      <c r="M3899" s="1">
        <v>66</v>
      </c>
      <c r="N3899" s="1">
        <v>85.8</v>
      </c>
      <c r="O3899" s="1">
        <v>1.914</v>
      </c>
      <c r="P3899" s="1">
        <v>17.886</v>
      </c>
      <c r="AD3899" s="1">
        <v>85.8</v>
      </c>
      <c r="AE3899" s="1">
        <v>1.914</v>
      </c>
    </row>
    <row r="3900" spans="1:31">
      <c r="A3900" t="s">
        <v>164</v>
      </c>
      <c r="B3900">
        <v>44</v>
      </c>
      <c r="C3900" t="s">
        <v>168</v>
      </c>
      <c r="D3900" t="s">
        <v>74</v>
      </c>
      <c r="E3900" t="s">
        <v>42</v>
      </c>
      <c r="F3900">
        <v>77</v>
      </c>
      <c r="G3900" t="s">
        <v>35</v>
      </c>
      <c r="H3900" t="s">
        <v>125</v>
      </c>
      <c r="I3900" t="s">
        <v>52</v>
      </c>
      <c r="J3900">
        <v>3.8</v>
      </c>
      <c r="K3900" t="s">
        <v>25</v>
      </c>
      <c r="L3900" t="s">
        <v>38</v>
      </c>
      <c r="M3900" s="1">
        <v>308</v>
      </c>
      <c r="N3900" s="1">
        <v>400.4</v>
      </c>
      <c r="O3900" s="1">
        <v>11.704</v>
      </c>
      <c r="P3900" s="1">
        <v>80.696</v>
      </c>
      <c r="AD3900" s="1">
        <v>400.4</v>
      </c>
      <c r="AE3900" s="1">
        <v>11.704</v>
      </c>
    </row>
    <row r="3901" spans="1:31">
      <c r="A3901" t="s">
        <v>108</v>
      </c>
      <c r="B3901">
        <v>52</v>
      </c>
      <c r="C3901" t="s">
        <v>168</v>
      </c>
      <c r="D3901" t="s">
        <v>68</v>
      </c>
      <c r="E3901" t="s">
        <v>69</v>
      </c>
      <c r="F3901">
        <v>81</v>
      </c>
      <c r="G3901" t="s">
        <v>43</v>
      </c>
      <c r="H3901" t="s">
        <v>133</v>
      </c>
      <c r="I3901" t="s">
        <v>36</v>
      </c>
      <c r="J3901">
        <v>3.1</v>
      </c>
      <c r="K3901" t="s">
        <v>25</v>
      </c>
      <c r="L3901" t="s">
        <v>56</v>
      </c>
      <c r="M3901" s="1">
        <v>729</v>
      </c>
      <c r="N3901" s="1">
        <v>947.7</v>
      </c>
      <c r="O3901" s="1">
        <v>22.599</v>
      </c>
      <c r="P3901" s="1">
        <v>196.101</v>
      </c>
      <c r="AD3901" s="1">
        <v>947.7</v>
      </c>
      <c r="AE3901" s="1">
        <v>22.599</v>
      </c>
    </row>
  </sheetData>
  <autoFilter ref="A1:P3901">
    <extLst/>
  </autoFilter>
  <pageMargins left="0.75" right="0.75" top="1" bottom="1" header="0.5" footer="0.5"/>
  <headerFooter/>
  <ignoredErrors>
    <ignoredError sqref="U27:U28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F166"/>
  <sheetViews>
    <sheetView zoomScale="85" zoomScaleNormal="85" topLeftCell="A140" workbookViewId="0">
      <selection activeCell="Q164" sqref="Q164"/>
    </sheetView>
  </sheetViews>
  <sheetFormatPr defaultColWidth="8.88888888888889" defaultRowHeight="14.4" outlineLevelCol="5"/>
  <cols>
    <col min="1" max="1" width="17.8888888888889"/>
    <col min="2" max="3" width="9.55555555555556"/>
    <col min="4" max="4" width="11.4444444444444"/>
    <col min="5" max="5" width="9.44444444444444"/>
    <col min="6" max="6" width="11.4444444444444"/>
    <col min="7" max="10" width="8.33333333333333"/>
    <col min="11" max="11" width="10.7777777777778"/>
    <col min="12" max="15" width="8.33333333333333"/>
    <col min="16" max="16" width="9.88888888888889"/>
    <col min="17" max="20" width="8.89814814814815"/>
    <col min="21" max="21" width="11.8888888888889"/>
    <col min="22" max="25" width="10.787037037037"/>
    <col min="26" max="26" width="14"/>
    <col min="27" max="30" width="8.33333333333333"/>
    <col min="31" max="31" width="10.4444444444444"/>
    <col min="32" max="35" width="8.33333333333333"/>
    <col min="36" max="36" width="10.1111111111111"/>
    <col min="37" max="40" width="8.33333333333333"/>
    <col min="41" max="41" width="10.1111111111111"/>
    <col min="42" max="45" width="8.4537037037037"/>
    <col min="46" max="46" width="11.4444444444444"/>
    <col min="47" max="50" width="8.56481481481481"/>
    <col min="51" max="51" width="11.5555555555556"/>
    <col min="52" max="55" width="11.0092592592593"/>
    <col min="56" max="56" width="14.2222222222222"/>
    <col min="57" max="60" width="10.787037037037"/>
    <col min="61" max="61" width="14"/>
    <col min="62" max="65" width="10.1203703703704"/>
    <col min="66" max="66" width="13.2222222222222"/>
    <col min="67" max="70" width="8.33333333333333"/>
    <col min="71" max="71" width="10.5555555555556"/>
    <col min="72" max="75" width="9.4537037037037"/>
    <col min="76" max="76" width="12.5555555555556"/>
    <col min="77" max="80" width="8.4537037037037"/>
    <col min="81" max="81" width="11.4444444444444"/>
    <col min="82" max="85" width="8.33333333333333"/>
    <col min="86" max="86" width="9.66666666666667"/>
    <col min="87" max="90" width="8.67592592592593"/>
    <col min="91" max="91" width="11.6666666666667"/>
    <col min="92" max="95" width="8.33333333333333"/>
    <col min="96" max="96" width="9.44444444444444"/>
    <col min="97" max="100" width="8.33333333333333"/>
    <col min="101" max="101" width="10.7777777777778"/>
    <col min="102" max="105" width="8.33333333333333"/>
    <col min="106" max="106" width="9.77777777777778"/>
    <col min="107" max="110" width="11.5648148148148"/>
    <col min="111" max="111" width="14.8888888888889"/>
    <col min="112" max="115" width="8.34259259259259"/>
    <col min="116" max="116" width="11.2222222222222"/>
    <col min="117" max="120" width="8.4537037037037"/>
    <col min="121" max="121" width="11.4444444444444"/>
    <col min="122" max="125" width="9.00925925925926"/>
    <col min="126" max="126" width="12"/>
    <col min="127" max="127" width="11.4444444444444"/>
  </cols>
  <sheetData>
    <row r="11" spans="1:1">
      <c r="A11" t="s">
        <v>169</v>
      </c>
    </row>
    <row r="12" spans="1:4">
      <c r="A12" t="s">
        <v>8</v>
      </c>
      <c r="B12" t="s">
        <v>170</v>
      </c>
      <c r="C12" t="s">
        <v>171</v>
      </c>
      <c r="D12" t="s">
        <v>172</v>
      </c>
    </row>
    <row r="13" spans="1:4">
      <c r="A13" t="s">
        <v>55</v>
      </c>
      <c r="B13" s="1">
        <v>272178</v>
      </c>
      <c r="C13" s="1">
        <v>353831.400000001</v>
      </c>
      <c r="D13" s="1">
        <v>71451.5860000001</v>
      </c>
    </row>
    <row r="14" spans="1:4">
      <c r="A14" t="s">
        <v>36</v>
      </c>
      <c r="B14" s="1">
        <v>265999</v>
      </c>
      <c r="C14" s="1">
        <v>345798.7</v>
      </c>
      <c r="D14" s="1">
        <v>69739.6230000001</v>
      </c>
    </row>
    <row r="15" spans="1:4">
      <c r="A15" t="s">
        <v>52</v>
      </c>
      <c r="B15" s="1">
        <v>257416</v>
      </c>
      <c r="C15" s="1">
        <v>334640.8</v>
      </c>
      <c r="D15" s="1">
        <v>67640.384</v>
      </c>
    </row>
    <row r="16" spans="1:4">
      <c r="A16" t="s">
        <v>24</v>
      </c>
      <c r="B16" s="1">
        <v>265664</v>
      </c>
      <c r="C16" s="1">
        <v>345363.2</v>
      </c>
      <c r="D16" s="1">
        <v>69710.417</v>
      </c>
    </row>
    <row r="17" spans="1:4">
      <c r="A17" t="s">
        <v>173</v>
      </c>
      <c r="B17" s="1">
        <v>1061257</v>
      </c>
      <c r="C17" s="1">
        <v>1379634.1</v>
      </c>
      <c r="D17" s="1">
        <v>278542.01</v>
      </c>
    </row>
    <row r="34" spans="1:1">
      <c r="A34" t="s">
        <v>174</v>
      </c>
    </row>
    <row r="35" spans="1:4">
      <c r="A35" t="s">
        <v>4</v>
      </c>
      <c r="B35" t="s">
        <v>170</v>
      </c>
      <c r="C35" t="s">
        <v>171</v>
      </c>
      <c r="D35" t="s">
        <v>172</v>
      </c>
    </row>
    <row r="36" spans="1:4">
      <c r="A36" t="s">
        <v>21</v>
      </c>
      <c r="B36" s="1">
        <v>473133</v>
      </c>
      <c r="C36" s="1">
        <v>615072.9</v>
      </c>
      <c r="D36" s="1">
        <v>124293.261</v>
      </c>
    </row>
    <row r="37" spans="1:4">
      <c r="A37" t="s">
        <v>42</v>
      </c>
      <c r="B37" s="1">
        <v>151745</v>
      </c>
      <c r="C37" s="1">
        <v>197268.5</v>
      </c>
      <c r="D37" s="1">
        <v>39772.286</v>
      </c>
    </row>
    <row r="38" spans="1:4">
      <c r="A38" t="s">
        <v>63</v>
      </c>
      <c r="B38" s="1">
        <v>138943</v>
      </c>
      <c r="C38" s="1">
        <v>180625.9</v>
      </c>
      <c r="D38" s="1">
        <v>36438.666</v>
      </c>
    </row>
    <row r="39" spans="1:4">
      <c r="A39" t="s">
        <v>69</v>
      </c>
      <c r="B39" s="1">
        <v>297436</v>
      </c>
      <c r="C39" s="1">
        <v>386666.8</v>
      </c>
      <c r="D39" s="1">
        <v>78037.7970000001</v>
      </c>
    </row>
    <row r="40" spans="1:4">
      <c r="A40" t="s">
        <v>173</v>
      </c>
      <c r="B40" s="1">
        <v>1061257</v>
      </c>
      <c r="C40" s="1">
        <v>1379634.1</v>
      </c>
      <c r="D40" s="1">
        <v>278542.01</v>
      </c>
    </row>
    <row r="54" spans="1:1">
      <c r="A54" t="s">
        <v>175</v>
      </c>
    </row>
    <row r="55" spans="1:2">
      <c r="A55" t="s">
        <v>8</v>
      </c>
      <c r="B55" t="s">
        <v>176</v>
      </c>
    </row>
    <row r="57" spans="1:2">
      <c r="A57" t="s">
        <v>4</v>
      </c>
      <c r="B57" t="s">
        <v>177</v>
      </c>
    </row>
    <row r="58" spans="1:2">
      <c r="A58" t="s">
        <v>21</v>
      </c>
      <c r="B58" s="2">
        <v>3.72314335060449</v>
      </c>
    </row>
    <row r="59" spans="1:2">
      <c r="A59" t="s">
        <v>42</v>
      </c>
      <c r="B59" s="2">
        <v>3.79065108514191</v>
      </c>
    </row>
    <row r="60" spans="1:2">
      <c r="A60" t="s">
        <v>63</v>
      </c>
      <c r="B60" s="2">
        <v>3.74691358024691</v>
      </c>
    </row>
    <row r="61" spans="1:2">
      <c r="A61" t="s">
        <v>69</v>
      </c>
      <c r="B61" s="2">
        <v>3.76862903225807</v>
      </c>
    </row>
    <row r="62" spans="1:2">
      <c r="A62" t="s">
        <v>173</v>
      </c>
      <c r="B62" s="2">
        <v>3.74994871794872</v>
      </c>
    </row>
    <row r="82" spans="1:1">
      <c r="A82" t="s">
        <v>178</v>
      </c>
    </row>
    <row r="83" spans="1:3">
      <c r="A83" t="s">
        <v>10</v>
      </c>
      <c r="B83" t="s">
        <v>179</v>
      </c>
      <c r="C83" t="s">
        <v>172</v>
      </c>
    </row>
    <row r="84" spans="1:3">
      <c r="A84" t="s">
        <v>25</v>
      </c>
      <c r="B84">
        <v>37374</v>
      </c>
      <c r="C84">
        <v>45943.1860000001</v>
      </c>
    </row>
    <row r="85" spans="1:3">
      <c r="A85" t="s">
        <v>31</v>
      </c>
      <c r="B85">
        <v>40002</v>
      </c>
      <c r="C85">
        <v>48098.2960000001</v>
      </c>
    </row>
    <row r="86" spans="1:3">
      <c r="A86" t="s">
        <v>37</v>
      </c>
      <c r="B86">
        <v>40310</v>
      </c>
      <c r="C86">
        <v>47399.183</v>
      </c>
    </row>
    <row r="87" spans="1:3">
      <c r="A87" t="s">
        <v>44</v>
      </c>
      <c r="B87">
        <v>40109</v>
      </c>
      <c r="C87">
        <v>48695.679</v>
      </c>
    </row>
    <row r="88" spans="1:3">
      <c r="A88" t="s">
        <v>76</v>
      </c>
      <c r="B88">
        <v>36544</v>
      </c>
      <c r="C88">
        <v>42495.807</v>
      </c>
    </row>
    <row r="89" spans="1:3">
      <c r="A89" t="s">
        <v>92</v>
      </c>
      <c r="B89">
        <v>38742</v>
      </c>
      <c r="C89">
        <v>45909.859</v>
      </c>
    </row>
    <row r="90" spans="1:3">
      <c r="A90" t="s">
        <v>173</v>
      </c>
      <c r="B90">
        <v>233081</v>
      </c>
      <c r="C90">
        <v>278542.01</v>
      </c>
    </row>
    <row r="114" spans="1:1">
      <c r="A114" t="s">
        <v>180</v>
      </c>
    </row>
    <row r="115" spans="1:2">
      <c r="A115" t="s">
        <v>179</v>
      </c>
      <c r="B115" t="s">
        <v>8</v>
      </c>
    </row>
    <row r="116" spans="1:6">
      <c r="A116" t="s">
        <v>7</v>
      </c>
      <c r="B116" t="s">
        <v>55</v>
      </c>
      <c r="C116" t="s">
        <v>36</v>
      </c>
      <c r="D116" t="s">
        <v>52</v>
      </c>
      <c r="E116" t="s">
        <v>24</v>
      </c>
      <c r="F116" t="s">
        <v>173</v>
      </c>
    </row>
    <row r="117" spans="1:6">
      <c r="A117" t="s">
        <v>133</v>
      </c>
      <c r="B117">
        <v>1943</v>
      </c>
      <c r="C117">
        <v>2452</v>
      </c>
      <c r="D117">
        <v>2179</v>
      </c>
      <c r="E117">
        <v>2307</v>
      </c>
      <c r="F117">
        <v>8881</v>
      </c>
    </row>
    <row r="118" spans="1:6">
      <c r="A118" t="s">
        <v>100</v>
      </c>
      <c r="B118">
        <v>2450</v>
      </c>
      <c r="C118">
        <v>2615</v>
      </c>
      <c r="D118">
        <v>2493</v>
      </c>
      <c r="E118">
        <v>2195</v>
      </c>
      <c r="F118">
        <v>9753</v>
      </c>
    </row>
    <row r="119" spans="1:6">
      <c r="A119" t="s">
        <v>160</v>
      </c>
      <c r="B119">
        <v>1817</v>
      </c>
      <c r="C119">
        <v>2152</v>
      </c>
      <c r="D119">
        <v>2599</v>
      </c>
      <c r="E119">
        <v>2089</v>
      </c>
      <c r="F119">
        <v>8657</v>
      </c>
    </row>
    <row r="120" spans="1:6">
      <c r="A120" t="s">
        <v>125</v>
      </c>
      <c r="B120">
        <v>2233</v>
      </c>
      <c r="C120">
        <v>1671</v>
      </c>
      <c r="D120">
        <v>2002</v>
      </c>
      <c r="E120">
        <v>2422</v>
      </c>
      <c r="F120">
        <v>8328</v>
      </c>
    </row>
    <row r="121" spans="1:6">
      <c r="A121" t="s">
        <v>60</v>
      </c>
      <c r="B121">
        <v>1822</v>
      </c>
      <c r="C121">
        <v>2710</v>
      </c>
      <c r="D121">
        <v>2152</v>
      </c>
      <c r="E121">
        <v>2593</v>
      </c>
      <c r="F121">
        <v>9277</v>
      </c>
    </row>
    <row r="122" spans="1:6">
      <c r="A122" t="s">
        <v>123</v>
      </c>
      <c r="B122">
        <v>2648</v>
      </c>
      <c r="C122">
        <v>2667</v>
      </c>
      <c r="D122">
        <v>2527</v>
      </c>
      <c r="E122">
        <v>2432</v>
      </c>
      <c r="F122">
        <v>10274</v>
      </c>
    </row>
    <row r="123" spans="1:6">
      <c r="A123" t="s">
        <v>85</v>
      </c>
      <c r="B123">
        <v>2284</v>
      </c>
      <c r="C123">
        <v>2285</v>
      </c>
      <c r="D123">
        <v>1682</v>
      </c>
      <c r="E123">
        <v>2168</v>
      </c>
      <c r="F123">
        <v>8419</v>
      </c>
    </row>
    <row r="124" spans="1:6">
      <c r="A124" t="s">
        <v>23</v>
      </c>
      <c r="B124">
        <v>2937</v>
      </c>
      <c r="C124">
        <v>2862</v>
      </c>
      <c r="D124">
        <v>2470</v>
      </c>
      <c r="E124">
        <v>1667</v>
      </c>
      <c r="F124">
        <v>9936</v>
      </c>
    </row>
    <row r="125" spans="1:6">
      <c r="A125" t="s">
        <v>102</v>
      </c>
      <c r="B125">
        <v>2451</v>
      </c>
      <c r="C125">
        <v>2513</v>
      </c>
      <c r="D125">
        <v>2954</v>
      </c>
      <c r="E125">
        <v>3186</v>
      </c>
      <c r="F125">
        <v>11104</v>
      </c>
    </row>
    <row r="126" spans="1:6">
      <c r="A126" t="s">
        <v>141</v>
      </c>
      <c r="B126">
        <v>2160</v>
      </c>
      <c r="C126">
        <v>1929</v>
      </c>
      <c r="D126">
        <v>1668</v>
      </c>
      <c r="E126">
        <v>2512</v>
      </c>
      <c r="F126">
        <v>8269</v>
      </c>
    </row>
    <row r="127" spans="1:6">
      <c r="A127" t="s">
        <v>99</v>
      </c>
      <c r="B127">
        <v>2464</v>
      </c>
      <c r="C127">
        <v>1990</v>
      </c>
      <c r="D127">
        <v>2076</v>
      </c>
      <c r="E127">
        <v>2162</v>
      </c>
      <c r="F127">
        <v>8692</v>
      </c>
    </row>
    <row r="128" spans="1:6">
      <c r="A128" t="s">
        <v>152</v>
      </c>
      <c r="B128">
        <v>2824</v>
      </c>
      <c r="C128">
        <v>2053</v>
      </c>
      <c r="D128">
        <v>2169</v>
      </c>
      <c r="E128">
        <v>1638</v>
      </c>
      <c r="F128">
        <v>8684</v>
      </c>
    </row>
    <row r="129" spans="1:6">
      <c r="A129" t="s">
        <v>30</v>
      </c>
      <c r="B129">
        <v>2499</v>
      </c>
      <c r="C129">
        <v>2479</v>
      </c>
      <c r="D129">
        <v>1880</v>
      </c>
      <c r="E129">
        <v>2547</v>
      </c>
      <c r="F129">
        <v>9405</v>
      </c>
    </row>
    <row r="130" spans="1:6">
      <c r="A130" t="s">
        <v>81</v>
      </c>
      <c r="B130">
        <v>2899</v>
      </c>
      <c r="C130">
        <v>2911</v>
      </c>
      <c r="D130">
        <v>1949</v>
      </c>
      <c r="E130">
        <v>2533</v>
      </c>
      <c r="F130">
        <v>10292</v>
      </c>
    </row>
    <row r="131" spans="1:6">
      <c r="A131" t="s">
        <v>136</v>
      </c>
      <c r="B131">
        <v>2882</v>
      </c>
      <c r="C131">
        <v>2238</v>
      </c>
      <c r="D131">
        <v>2188</v>
      </c>
      <c r="E131">
        <v>2069</v>
      </c>
      <c r="F131">
        <v>9377</v>
      </c>
    </row>
    <row r="132" spans="1:6">
      <c r="A132" t="s">
        <v>109</v>
      </c>
      <c r="B132">
        <v>2680</v>
      </c>
      <c r="C132">
        <v>1993</v>
      </c>
      <c r="D132">
        <v>1261</v>
      </c>
      <c r="E132">
        <v>2885</v>
      </c>
      <c r="F132">
        <v>8819</v>
      </c>
    </row>
    <row r="133" spans="1:6">
      <c r="A133" t="s">
        <v>70</v>
      </c>
      <c r="B133">
        <v>2099</v>
      </c>
      <c r="C133">
        <v>2525</v>
      </c>
      <c r="D133">
        <v>1959</v>
      </c>
      <c r="E133">
        <v>2687</v>
      </c>
      <c r="F133">
        <v>9270</v>
      </c>
    </row>
    <row r="134" spans="1:6">
      <c r="A134" t="s">
        <v>75</v>
      </c>
      <c r="B134">
        <v>2341</v>
      </c>
      <c r="C134">
        <v>2484</v>
      </c>
      <c r="D134">
        <v>2165</v>
      </c>
      <c r="E134">
        <v>2072</v>
      </c>
      <c r="F134">
        <v>9062</v>
      </c>
    </row>
    <row r="135" spans="1:6">
      <c r="A135" t="s">
        <v>121</v>
      </c>
      <c r="B135">
        <v>2437</v>
      </c>
      <c r="C135">
        <v>1777</v>
      </c>
      <c r="D135">
        <v>2214</v>
      </c>
      <c r="E135">
        <v>2351</v>
      </c>
      <c r="F135">
        <v>8779</v>
      </c>
    </row>
    <row r="136" spans="1:6">
      <c r="A136" t="s">
        <v>64</v>
      </c>
      <c r="B136">
        <v>2300</v>
      </c>
      <c r="C136">
        <v>1973</v>
      </c>
      <c r="D136">
        <v>3312</v>
      </c>
      <c r="E136">
        <v>2247</v>
      </c>
      <c r="F136">
        <v>9832</v>
      </c>
    </row>
    <row r="137" spans="1:6">
      <c r="A137" t="s">
        <v>91</v>
      </c>
      <c r="B137">
        <v>2522</v>
      </c>
      <c r="C137">
        <v>2617</v>
      </c>
      <c r="D137">
        <v>2893</v>
      </c>
      <c r="E137">
        <v>2427</v>
      </c>
      <c r="F137">
        <v>10459</v>
      </c>
    </row>
    <row r="138" spans="1:6">
      <c r="A138" t="s">
        <v>47</v>
      </c>
      <c r="B138">
        <v>1653</v>
      </c>
      <c r="C138">
        <v>2251</v>
      </c>
      <c r="D138">
        <v>2013</v>
      </c>
      <c r="E138">
        <v>2147</v>
      </c>
      <c r="F138">
        <v>8064</v>
      </c>
    </row>
    <row r="139" spans="1:6">
      <c r="A139" t="s">
        <v>89</v>
      </c>
      <c r="B139">
        <v>2777</v>
      </c>
      <c r="C139">
        <v>2738</v>
      </c>
      <c r="D139">
        <v>2349</v>
      </c>
      <c r="E139">
        <v>2381</v>
      </c>
      <c r="F139">
        <v>10245</v>
      </c>
    </row>
    <row r="140" spans="1:6">
      <c r="A140" t="s">
        <v>51</v>
      </c>
      <c r="B140">
        <v>1783</v>
      </c>
      <c r="C140">
        <v>2404</v>
      </c>
      <c r="D140">
        <v>2361</v>
      </c>
      <c r="E140">
        <v>2347</v>
      </c>
      <c r="F140">
        <v>8895</v>
      </c>
    </row>
    <row r="141" spans="1:6">
      <c r="A141" t="s">
        <v>150</v>
      </c>
      <c r="B141">
        <v>3113</v>
      </c>
      <c r="C141">
        <v>2390</v>
      </c>
      <c r="D141">
        <v>2262</v>
      </c>
      <c r="E141">
        <v>2543</v>
      </c>
      <c r="F141">
        <v>10308</v>
      </c>
    </row>
    <row r="142" spans="1:6">
      <c r="A142" t="s">
        <v>173</v>
      </c>
      <c r="B142">
        <v>60018</v>
      </c>
      <c r="C142">
        <v>58679</v>
      </c>
      <c r="D142">
        <v>55777</v>
      </c>
      <c r="E142">
        <v>58607</v>
      </c>
      <c r="F142">
        <v>233081</v>
      </c>
    </row>
    <row r="159" spans="1:1">
      <c r="A159" t="s">
        <v>181</v>
      </c>
    </row>
    <row r="160" spans="1:2">
      <c r="A160" t="s">
        <v>182</v>
      </c>
      <c r="B160" t="s">
        <v>2</v>
      </c>
    </row>
    <row r="161" spans="1:4">
      <c r="A161" t="s">
        <v>4</v>
      </c>
      <c r="B161" t="s">
        <v>168</v>
      </c>
      <c r="C161" t="s">
        <v>19</v>
      </c>
      <c r="D161" t="s">
        <v>173</v>
      </c>
    </row>
    <row r="162" spans="1:4">
      <c r="A162" t="s">
        <v>69</v>
      </c>
      <c r="B162">
        <v>392</v>
      </c>
      <c r="C162">
        <v>848</v>
      </c>
      <c r="D162">
        <v>1240</v>
      </c>
    </row>
    <row r="163" spans="1:4">
      <c r="A163" t="s">
        <v>21</v>
      </c>
      <c r="B163">
        <v>556</v>
      </c>
      <c r="C163">
        <v>1181</v>
      </c>
      <c r="D163">
        <v>1737</v>
      </c>
    </row>
    <row r="164" spans="1:4">
      <c r="A164" t="s">
        <v>42</v>
      </c>
      <c r="B164">
        <v>199</v>
      </c>
      <c r="C164">
        <v>400</v>
      </c>
      <c r="D164">
        <v>599</v>
      </c>
    </row>
    <row r="165" spans="1:4">
      <c r="A165" t="s">
        <v>63</v>
      </c>
      <c r="B165">
        <v>101</v>
      </c>
      <c r="C165">
        <v>223</v>
      </c>
      <c r="D165">
        <v>324</v>
      </c>
    </row>
    <row r="166" spans="1:4">
      <c r="A166" t="s">
        <v>173</v>
      </c>
      <c r="B166">
        <v>1248</v>
      </c>
      <c r="C166">
        <v>2652</v>
      </c>
      <c r="D166">
        <v>3900</v>
      </c>
    </row>
  </sheetData>
  <pageMargins left="0.75" right="0.75" top="1" bottom="1" header="0.5" footer="0.5"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Online Shop Data</vt:lpstr>
      <vt:lpstr>Pivot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Sardorbek Odiljonov</cp:lastModifiedBy>
  <dcterms:created xsi:type="dcterms:W3CDTF">2024-05-16T05:57:00Z</dcterms:created>
  <dcterms:modified xsi:type="dcterms:W3CDTF">2024-06-02T14:49:52Z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DFDDA3A708874AFB8E2EF9081A11F477_13</vt:lpwstr>
  </property>
  <property fmtid="{D5CDD505-2E9C-101B-9397-08002B2CF9AE}" pid="3" name="KSOProductBuildVer">
    <vt:lpwstr>1033-12.2.0.16909</vt:lpwstr>
  </property>
</Properties>
</file>