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olivia/Desktop/"/>
    </mc:Choice>
  </mc:AlternateContent>
  <xr:revisionPtr revIDLastSave="0" documentId="13_ncr:1_{ACDCDDC9-88EB-D245-AC78-0410911CB2AD}" xr6:coauthVersionLast="47" xr6:coauthVersionMax="47" xr10:uidLastSave="{00000000-0000-0000-0000-000000000000}"/>
  <bookViews>
    <workbookView xWindow="28820" yWindow="500" windowWidth="38380" windowHeight="21100" xr2:uid="{EA6F6822-9C2E-E943-BF24-FC598D4BE8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" i="1"/>
  <c r="G4" i="1"/>
  <c r="G5" i="1"/>
  <c r="G6" i="1"/>
  <c r="G7" i="1"/>
  <c r="G8" i="1"/>
  <c r="G9" i="1"/>
  <c r="G10" i="1"/>
  <c r="G11" i="1"/>
  <c r="G2" i="1"/>
  <c r="K2" i="1"/>
  <c r="J2" i="1"/>
  <c r="I2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3" i="1"/>
  <c r="J4" i="1"/>
  <c r="J5" i="1"/>
  <c r="J6" i="1"/>
  <c r="J7" i="1"/>
  <c r="J8" i="1"/>
  <c r="J9" i="1"/>
  <c r="J10" i="1"/>
  <c r="J11" i="1"/>
  <c r="J12" i="1"/>
  <c r="J13" i="1"/>
  <c r="J14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L3" i="1" l="1"/>
  <c r="L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5" i="1"/>
  <c r="L63" i="1"/>
  <c r="L5" i="1"/>
  <c r="L9" i="1"/>
  <c r="L13" i="1"/>
  <c r="L4" i="1"/>
  <c r="L12" i="1"/>
  <c r="L21" i="1"/>
  <c r="L29" i="1"/>
  <c r="L37" i="1"/>
  <c r="L45" i="1"/>
  <c r="L53" i="1"/>
  <c r="L61" i="1"/>
  <c r="L73" i="1"/>
  <c r="L8" i="1"/>
  <c r="L17" i="1"/>
  <c r="L25" i="1"/>
  <c r="L33" i="1"/>
  <c r="L41" i="1"/>
  <c r="L49" i="1"/>
  <c r="L57" i="1"/>
  <c r="L65" i="1"/>
  <c r="L69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6" i="1"/>
  <c r="L10" i="1"/>
  <c r="L14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7" i="1"/>
  <c r="L71" i="1"/>
</calcChain>
</file>

<file path=xl/sharedStrings.xml><?xml version="1.0" encoding="utf-8"?>
<sst xmlns="http://schemas.openxmlformats.org/spreadsheetml/2006/main" count="161" uniqueCount="92">
  <si>
    <t>scientificName</t>
  </si>
  <si>
    <t>Rainforest</t>
  </si>
  <si>
    <t>Savanna</t>
  </si>
  <si>
    <t>Biomes_with_&gt;10%_Occurrences</t>
  </si>
  <si>
    <t>Phanera aherniana (G.Perkins) de Wit</t>
  </si>
  <si>
    <t>Other</t>
  </si>
  <si>
    <t>Phanera andersonii (K.Larsen &amp; S.S.Larsen) Bandyop., Ghoshal &amp; M.K.Pathak</t>
  </si>
  <si>
    <t>Phanera argentea de Wit</t>
  </si>
  <si>
    <t>Phanera audax de Wit</t>
  </si>
  <si>
    <t>Phanera aurea (H.L√©v.) Mackinder &amp; R.Clark</t>
  </si>
  <si>
    <t>Phanera aureifolia (K.Larsen &amp; S.S.Larsen) Bandyop., Ghoshal &amp; M.K.Pathak</t>
  </si>
  <si>
    <t>Phanera bassacensis (Pierre ex Gagnep.) de Wit</t>
  </si>
  <si>
    <t>Phanera bidentata (Jack) Benth.</t>
  </si>
  <si>
    <t>Phanera bidentata var. cornifolia (Baker) de Wit</t>
  </si>
  <si>
    <t>Phanera bracteata Benth.</t>
  </si>
  <si>
    <t>Phanera brevipedicellata (Jarvie) Mackinder &amp; R.Clark</t>
  </si>
  <si>
    <t>Phanera burbidgei (Stapf) Bandyop., Ghoshal &amp; M.K.Pathak</t>
  </si>
  <si>
    <t>Phanera campanulata (S.S.Larsen) Bandyop., Ghoshal &amp; M.K.Pathak</t>
  </si>
  <si>
    <t>Phanera cardinalis (Pierre ex Gagnep.) Sinou &amp; Bruneau</t>
  </si>
  <si>
    <t>Phanera chalcophylla (H.Y.Chen) Mackinder &amp; R.Clark</t>
  </si>
  <si>
    <t>Phanera championii Benth.</t>
  </si>
  <si>
    <t>Phanera coccinea Lour.</t>
  </si>
  <si>
    <t>Phanera comosa (Craib) Bandyop. &amp; Ghoshal</t>
  </si>
  <si>
    <t>Phanera concreta (Craib) Sinou &amp; Bruneau</t>
  </si>
  <si>
    <t>Phanera crudiantha de Wit</t>
  </si>
  <si>
    <t>Phanera curtisii (Prain) Bandyop. &amp; Ghoshal</t>
  </si>
  <si>
    <t>Phanera delavayi (Franch.) Sinou &amp; Bruneau</t>
  </si>
  <si>
    <t>Phanera elmeri (Merr.) de Wit</t>
  </si>
  <si>
    <t>Phanera erythropoda (Hayata) Mackinder &amp; R.Clark</t>
  </si>
  <si>
    <t>Phanera esquirolii (Gagnep.) Sinou &amp; Bruneau</t>
  </si>
  <si>
    <t>Phanera excelsa Miq.</t>
  </si>
  <si>
    <t>Phanera excurrens (Stapf) Bandyop., Ghoshal &amp; M.K.Pathak</t>
  </si>
  <si>
    <t>Phanera fabrilis (de Wit) Bandyop., Ghoshal &amp; M.K.Pathak</t>
  </si>
  <si>
    <t>Phanera ferruginea (Roxb.) Benth.</t>
  </si>
  <si>
    <t>Phanera finlaysoniana Benth.</t>
  </si>
  <si>
    <t>Phanera flava (de Wit) Bandyop. &amp; Ghoshal</t>
  </si>
  <si>
    <t>Phanera foraminifera (Gagnep.) de Wit</t>
  </si>
  <si>
    <t>Phanera fulva (Korth.) Benth.</t>
  </si>
  <si>
    <t>Phanera glabrifolia Benth.</t>
  </si>
  <si>
    <t>Phanera glabristipes de Wit</t>
  </si>
  <si>
    <t>Phanera gracillima de Wit</t>
  </si>
  <si>
    <t>Phanera harmsiana (Hosseus) Bandyop. &amp; Ghoshal</t>
  </si>
  <si>
    <t>Phanera integrifolia (Roxb.) Benth.</t>
  </si>
  <si>
    <t>Phanera involucellata (Kurz) de Wit</t>
  </si>
  <si>
    <t>Phanera japonica (Maxim.) H.Ohashi</t>
  </si>
  <si>
    <t>Phanera khasiana (Baker) Thoth.</t>
  </si>
  <si>
    <t>Phanera kockiana (Korth.) Benth.</t>
  </si>
  <si>
    <t>Phanera kostermansii (K.Larsen &amp; S.S.Larsen) Bandyop., Ghoshal &amp; M.K.Pathak</t>
  </si>
  <si>
    <t>Phanera lambiana (Baker f.) de Wit</t>
  </si>
  <si>
    <t>Phanera lingua (DC.) Miq.</t>
  </si>
  <si>
    <t>Phanera lorantha (Pierre ex Gagnep.) XXXX</t>
  </si>
  <si>
    <t>Phanera macrostachya Benth.</t>
  </si>
  <si>
    <t>Phanera menispermacea (Gagnep.) de Wit</t>
  </si>
  <si>
    <t>Phanera merrilliana (G.Perkins) de Wit</t>
  </si>
  <si>
    <t>Phanera nervosa Wall. ex Benth.</t>
  </si>
  <si>
    <t>Phanera ornata (Kurz) Thoth.</t>
  </si>
  <si>
    <t>Phanera pauciflora (Merr.) de Wit</t>
  </si>
  <si>
    <t>Phanera paucinervata (T.C.Chen) X.Y.Zhu</t>
  </si>
  <si>
    <t>Phanera penicilliloba (Pierre ex Gagnep.) Sinou &amp; Bruneau</t>
  </si>
  <si>
    <t>Phanera pottingeri (Prain) Thoth.</t>
  </si>
  <si>
    <t>Phanera pulla (Craib) Sinou &amp; Bruneau</t>
  </si>
  <si>
    <t>Phanera pyrrhoclada (Drake) de Wit</t>
  </si>
  <si>
    <t>Phanera pyrrhoneura (Korth.) Benth.</t>
  </si>
  <si>
    <t>Phanera retusa Benth.</t>
  </si>
  <si>
    <t>Phanera ridleyi (Prain) A.Schmitz</t>
  </si>
  <si>
    <t>Phanera saigonensis (Pierre ex Gagnep.) Mackinder &amp; R.Clark</t>
  </si>
  <si>
    <t>Phanera scandens (L.) Lour. ex Raf.</t>
  </si>
  <si>
    <t>Phanera semibifida (Roxb.) Benth.</t>
  </si>
  <si>
    <t>Phanera similis (Craib) de Wit</t>
  </si>
  <si>
    <t>Phanera sirindhorniae (K.Larsen &amp; S.S.Larsen) Mackinder &amp; R.Clark</t>
  </si>
  <si>
    <t>Phanera steenisii (K.Larsen &amp; S.S.Larsen) Bandyop., Ghoshal &amp; M.K.Pathak</t>
  </si>
  <si>
    <t>Phanera stipularis (Korth.) Benth.</t>
  </si>
  <si>
    <t>Phanera strychnoidea (Prain) Bandyop. &amp; Ghoshal</t>
  </si>
  <si>
    <t>Phanera sylvani de Wit</t>
  </si>
  <si>
    <t>Phanera tubicalyx (Craib) Bandyop. &amp; Ghoshal</t>
  </si>
  <si>
    <t>Phanera vahlii (Wight &amp; Arn.) Benth.</t>
  </si>
  <si>
    <t>Phanera williamsii (F.Muell.) de Wit</t>
  </si>
  <si>
    <t>Phanera wrayi (Prain) de Wit</t>
  </si>
  <si>
    <t>Phanera yunnanensis (Franch.) Wunderlin</t>
  </si>
  <si>
    <t>Nb_Rainforest</t>
  </si>
  <si>
    <t>Nb_Succulent</t>
  </si>
  <si>
    <t>Nb_Savanna</t>
  </si>
  <si>
    <t>Nb_Other</t>
  </si>
  <si>
    <t>Nb_Total</t>
  </si>
  <si>
    <t>Prop_Rainforest</t>
  </si>
  <si>
    <t>Prop_Succulent</t>
  </si>
  <si>
    <t>Prop_Savanna</t>
  </si>
  <si>
    <t>Prop_Other</t>
  </si>
  <si>
    <t>Prop_Total</t>
  </si>
  <si>
    <t>Control</t>
  </si>
  <si>
    <t>Rainforest + Savanna</t>
  </si>
  <si>
    <t>Rainforest + Succulent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</si>
</sst>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2CA5-C1E0-AF44-96C5-874B2BF792AB}">
  <dimension ref="A1:M75"/>
  <sheetViews>
    <sheetView tabSelected="1" zoomScale="164" workbookViewId="0">
      <selection activeCell="F11" sqref="F11"/>
    </sheetView>
  </sheetViews>
  <sheetFormatPr baseColWidth="10" defaultRowHeight="16" x14ac:dyDescent="0.2"/>
  <cols>
    <col min="1" max="1" width="22.6640625" style="2" customWidth="1"/>
    <col min="2" max="2" width="9.1640625" style="2" customWidth="1"/>
    <col min="3" max="3" width="13.33203125" style="2" customWidth="1"/>
    <col min="4" max="4" width="11.1640625" style="2" customWidth="1"/>
    <col min="5" max="5" width="12.83203125" style="2" customWidth="1"/>
    <col min="6" max="7" width="9.33203125" style="2" customWidth="1"/>
    <col min="8" max="8" width="15.5" style="4" customWidth="1"/>
    <col min="9" max="9" width="16" style="4" customWidth="1"/>
    <col min="10" max="10" width="10.83203125" style="4"/>
    <col min="11" max="11" width="12.83203125" style="4" customWidth="1"/>
    <col min="12" max="12" width="11.83203125" style="4" customWidth="1"/>
    <col min="13" max="13" width="33.1640625" style="2" customWidth="1"/>
    <col min="14" max="16384" width="10.83203125" style="2"/>
  </cols>
  <sheetData>
    <row r="1" spans="1:13" s="1" customFormat="1" x14ac:dyDescent="0.2">
      <c r="A1" s="1" t="s">
        <v>0</v>
      </c>
      <c r="B1" s="1" t="s">
        <v>83</v>
      </c>
      <c r="C1" s="1" t="s">
        <v>79</v>
      </c>
      <c r="D1" s="1" t="s">
        <v>81</v>
      </c>
      <c r="E1" s="1" t="s">
        <v>80</v>
      </c>
      <c r="F1" s="1" t="s">
        <v>82</v>
      </c>
      <c r="G1" s="1" t="s">
        <v>89</v>
      </c>
      <c r="H1" s="3" t="s">
        <v>85</v>
      </c>
      <c r="I1" s="3" t="s">
        <v>84</v>
      </c>
      <c r="J1" s="3" t="s">
        <v>86</v>
      </c>
      <c r="K1" s="3" t="s">
        <v>87</v>
      </c>
      <c r="L1" s="3" t="s">
        <v>88</v>
      </c>
      <c r="M1" s="1" t="s">
        <v>3</v>
      </c>
    </row>
    <row r="2" spans="1:13" x14ac:dyDescent="0.2">
      <c r="A2" s="2" t="s">
        <v>4</v>
      </c>
      <c r="B2" s="2">
        <v>1</v>
      </c>
      <c r="C2" s="2">
        <v>0</v>
      </c>
      <c r="D2" s="2">
        <v>0</v>
      </c>
      <c r="E2" s="2">
        <v>0</v>
      </c>
      <c r="F2" s="2">
        <v>1</v>
      </c>
      <c r="G2" s="2">
        <f>(C2+D2+E2+F2)/B2</f>
        <v>1</v>
      </c>
      <c r="H2" s="4">
        <f>E2/B2</f>
        <v>0</v>
      </c>
      <c r="I2" s="4">
        <f>C2/B2</f>
        <v>0</v>
      </c>
      <c r="J2" s="4">
        <f>D2/B2</f>
        <v>0</v>
      </c>
      <c r="K2" s="4">
        <f>F2/B2</f>
        <v>1</v>
      </c>
      <c r="L2" s="4">
        <f>H2+I2+J2+K2</f>
        <v>1</v>
      </c>
      <c r="M2" s="2" t="s">
        <v>5</v>
      </c>
    </row>
    <row r="3" spans="1:13" x14ac:dyDescent="0.2">
      <c r="A3" s="2" t="s">
        <v>6</v>
      </c>
      <c r="B3" s="2">
        <v>2</v>
      </c>
      <c r="C3" s="2">
        <v>2</v>
      </c>
      <c r="D3" s="2">
        <v>0</v>
      </c>
      <c r="E3" s="2">
        <v>0</v>
      </c>
      <c r="F3" s="2">
        <v>0</v>
      </c>
      <c r="G3" s="2">
        <f t="shared" ref="G3:G66" si="0">(C3+D3+E3+F3)/B3</f>
        <v>1</v>
      </c>
      <c r="H3" s="4">
        <f>E3/B3</f>
        <v>0</v>
      </c>
      <c r="I3" s="4">
        <f>C3/B3</f>
        <v>1</v>
      </c>
      <c r="J3" s="4">
        <f>D3/B3</f>
        <v>0</v>
      </c>
      <c r="K3" s="4">
        <f>F3/B3</f>
        <v>0</v>
      </c>
      <c r="L3" s="4">
        <f>H3+I3+J3+K3</f>
        <v>1</v>
      </c>
      <c r="M3" s="2" t="s">
        <v>1</v>
      </c>
    </row>
    <row r="4" spans="1:13" x14ac:dyDescent="0.2">
      <c r="A4" s="2" t="s">
        <v>7</v>
      </c>
      <c r="B4" s="2">
        <v>17</v>
      </c>
      <c r="C4" s="2">
        <v>17</v>
      </c>
      <c r="D4" s="2">
        <v>0</v>
      </c>
      <c r="E4" s="2">
        <v>0</v>
      </c>
      <c r="F4" s="2">
        <v>0</v>
      </c>
      <c r="G4" s="2">
        <f t="shared" si="0"/>
        <v>1</v>
      </c>
      <c r="H4" s="4">
        <f>E4/B4</f>
        <v>0</v>
      </c>
      <c r="I4" s="4">
        <f>C4/B4</f>
        <v>1</v>
      </c>
      <c r="J4" s="4">
        <f>D4/B4</f>
        <v>0</v>
      </c>
      <c r="K4" s="4">
        <f>F4/B4</f>
        <v>0</v>
      </c>
      <c r="L4" s="4">
        <f>H4+I4+J4+K4</f>
        <v>1</v>
      </c>
      <c r="M4" s="2" t="s">
        <v>1</v>
      </c>
    </row>
    <row r="5" spans="1:13" x14ac:dyDescent="0.2">
      <c r="A5" s="2" t="s">
        <v>8</v>
      </c>
      <c r="B5" s="2">
        <v>3</v>
      </c>
      <c r="C5" s="2">
        <v>3</v>
      </c>
      <c r="D5" s="2">
        <v>0</v>
      </c>
      <c r="E5" s="2">
        <v>0</v>
      </c>
      <c r="F5" s="2">
        <v>0</v>
      </c>
      <c r="G5" s="2">
        <f t="shared" si="0"/>
        <v>1</v>
      </c>
      <c r="H5" s="4">
        <f>E5/B5</f>
        <v>0</v>
      </c>
      <c r="I5" s="4">
        <f>C5/B5</f>
        <v>1</v>
      </c>
      <c r="J5" s="4">
        <f>D5/B5</f>
        <v>0</v>
      </c>
      <c r="K5" s="4">
        <f>F5/B5</f>
        <v>0</v>
      </c>
      <c r="L5" s="4">
        <f>H5+I5+J5+K5</f>
        <v>1</v>
      </c>
      <c r="M5" s="2" t="s">
        <v>1</v>
      </c>
    </row>
    <row r="6" spans="1:13" x14ac:dyDescent="0.2">
      <c r="A6" s="2" t="s">
        <v>9</v>
      </c>
      <c r="B6" s="2">
        <v>18</v>
      </c>
      <c r="C6" s="2">
        <v>8</v>
      </c>
      <c r="D6" s="2">
        <v>10</v>
      </c>
      <c r="E6" s="2">
        <v>0</v>
      </c>
      <c r="F6" s="2">
        <v>0</v>
      </c>
      <c r="G6" s="2">
        <f t="shared" si="0"/>
        <v>1</v>
      </c>
      <c r="H6" s="4">
        <f>E6/B6</f>
        <v>0</v>
      </c>
      <c r="I6" s="4">
        <f>C6/B6</f>
        <v>0.44444444444444442</v>
      </c>
      <c r="J6" s="4">
        <f>D6/B6</f>
        <v>0.55555555555555558</v>
      </c>
      <c r="K6" s="4">
        <f>F6/B6</f>
        <v>0</v>
      </c>
      <c r="L6" s="4">
        <f>H6+I6+J6+K6</f>
        <v>1</v>
      </c>
      <c r="M6" s="2" t="s">
        <v>90</v>
      </c>
    </row>
    <row r="7" spans="1:13" x14ac:dyDescent="0.2">
      <c r="A7" s="2" t="s">
        <v>10</v>
      </c>
      <c r="B7" s="2">
        <v>2</v>
      </c>
      <c r="C7" s="2">
        <v>2</v>
      </c>
      <c r="D7" s="2">
        <v>0</v>
      </c>
      <c r="E7" s="2">
        <v>0</v>
      </c>
      <c r="F7" s="2">
        <v>0</v>
      </c>
      <c r="G7" s="2">
        <f t="shared" si="0"/>
        <v>1</v>
      </c>
      <c r="H7" s="4">
        <f>E7/B7</f>
        <v>0</v>
      </c>
      <c r="I7" s="4">
        <f>C7/B7</f>
        <v>1</v>
      </c>
      <c r="J7" s="4">
        <f>D7/B7</f>
        <v>0</v>
      </c>
      <c r="K7" s="4">
        <f>F7/B7</f>
        <v>0</v>
      </c>
      <c r="L7" s="4">
        <f>H7+I7+J7+K7</f>
        <v>1</v>
      </c>
      <c r="M7" s="2" t="s">
        <v>1</v>
      </c>
    </row>
    <row r="8" spans="1:13" x14ac:dyDescent="0.2">
      <c r="A8" s="2" t="s">
        <v>11</v>
      </c>
      <c r="B8" s="2">
        <v>29</v>
      </c>
      <c r="C8" s="2">
        <v>24</v>
      </c>
      <c r="D8" s="2">
        <v>5</v>
      </c>
      <c r="E8" s="2">
        <v>0</v>
      </c>
      <c r="F8" s="2">
        <v>0</v>
      </c>
      <c r="G8" s="2">
        <f t="shared" si="0"/>
        <v>1</v>
      </c>
      <c r="H8" s="4">
        <f>E8/B8</f>
        <v>0</v>
      </c>
      <c r="I8" s="4">
        <f>C8/B8</f>
        <v>0.82758620689655171</v>
      </c>
      <c r="J8" s="4">
        <f>D8/B8</f>
        <v>0.17241379310344829</v>
      </c>
      <c r="K8" s="4">
        <f>F8/B8</f>
        <v>0</v>
      </c>
      <c r="L8" s="4">
        <f>H8+I8+J8+K8</f>
        <v>1</v>
      </c>
      <c r="M8" s="2" t="s">
        <v>90</v>
      </c>
    </row>
    <row r="9" spans="1:13" x14ac:dyDescent="0.2">
      <c r="A9" s="2" t="s">
        <v>12</v>
      </c>
      <c r="B9" s="2">
        <v>18</v>
      </c>
      <c r="C9" s="2">
        <v>17</v>
      </c>
      <c r="D9" s="2">
        <v>0</v>
      </c>
      <c r="E9" s="2">
        <v>0</v>
      </c>
      <c r="F9" s="2">
        <v>1</v>
      </c>
      <c r="G9" s="2">
        <f t="shared" si="0"/>
        <v>1</v>
      </c>
      <c r="H9" s="4">
        <f>E9/B9</f>
        <v>0</v>
      </c>
      <c r="I9" s="4">
        <f>C9/B9</f>
        <v>0.94444444444444442</v>
      </c>
      <c r="J9" s="4">
        <f>D9/B9</f>
        <v>0</v>
      </c>
      <c r="K9" s="4">
        <f>F9/B9</f>
        <v>5.5555555555555552E-2</v>
      </c>
      <c r="L9" s="4">
        <f>H9+I9+J9+K9</f>
        <v>1</v>
      </c>
      <c r="M9" s="2" t="s">
        <v>1</v>
      </c>
    </row>
    <row r="10" spans="1:13" x14ac:dyDescent="0.2">
      <c r="A10" s="2" t="s">
        <v>13</v>
      </c>
      <c r="B10" s="2">
        <v>39</v>
      </c>
      <c r="C10" s="2">
        <v>25</v>
      </c>
      <c r="D10" s="2">
        <v>2</v>
      </c>
      <c r="E10" s="2">
        <v>6</v>
      </c>
      <c r="F10" s="2">
        <v>6</v>
      </c>
      <c r="G10" s="2">
        <f t="shared" si="0"/>
        <v>1</v>
      </c>
      <c r="H10" s="4">
        <f>E10/B10</f>
        <v>0.15384615384615385</v>
      </c>
      <c r="I10" s="4">
        <f>C10/B10</f>
        <v>0.64102564102564108</v>
      </c>
      <c r="J10" s="4">
        <f>D10/B10</f>
        <v>5.128205128205128E-2</v>
      </c>
      <c r="K10" s="4">
        <f>F10/B10</f>
        <v>0.15384615384615385</v>
      </c>
      <c r="L10" s="4">
        <f>H10+I10+J10+K10</f>
        <v>1</v>
      </c>
      <c r="M10" s="2" t="s">
        <v>91</v>
      </c>
    </row>
    <row r="11" spans="1:13" x14ac:dyDescent="0.2">
      <c r="A11" s="2" t="s">
        <v>14</v>
      </c>
      <c r="B11" s="2">
        <v>40</v>
      </c>
      <c r="C11" s="2">
        <v>23</v>
      </c>
      <c r="D11" s="2">
        <v>13</v>
      </c>
      <c r="E11" s="2">
        <v>0</v>
      </c>
      <c r="F11" s="2">
        <v>4</v>
      </c>
      <c r="G11" s="2">
        <f t="shared" si="0"/>
        <v>1</v>
      </c>
      <c r="H11" s="4">
        <f>E11/B11</f>
        <v>0</v>
      </c>
      <c r="I11" s="4">
        <f>C11/B11</f>
        <v>0.57499999999999996</v>
      </c>
      <c r="J11" s="4">
        <f>D11/B11</f>
        <v>0.32500000000000001</v>
      </c>
      <c r="K11" s="4">
        <f>F11/B11</f>
        <v>0.1</v>
      </c>
      <c r="L11" s="4">
        <f>H11+I11+J11+K11</f>
        <v>0.99999999999999989</v>
      </c>
      <c r="M11" s="2" t="s">
        <v>90</v>
      </c>
    </row>
    <row r="12" spans="1:13" x14ac:dyDescent="0.2">
      <c r="A12" s="2" t="s">
        <v>15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f t="shared" si="0"/>
        <v>1</v>
      </c>
      <c r="H12" s="4">
        <f>E12/B12</f>
        <v>0</v>
      </c>
      <c r="I12" s="4">
        <f>C12/B12</f>
        <v>1</v>
      </c>
      <c r="J12" s="4">
        <f>D12/B12</f>
        <v>0</v>
      </c>
      <c r="K12" s="4">
        <f>F12/B12</f>
        <v>0</v>
      </c>
      <c r="L12" s="4">
        <f>H12+I12+J12+K12</f>
        <v>1</v>
      </c>
      <c r="M12" s="2" t="s">
        <v>1</v>
      </c>
    </row>
    <row r="13" spans="1:13" x14ac:dyDescent="0.2">
      <c r="A13" s="2" t="s">
        <v>16</v>
      </c>
      <c r="B13" s="2">
        <v>5</v>
      </c>
      <c r="C13" s="2">
        <v>5</v>
      </c>
      <c r="D13" s="2">
        <v>0</v>
      </c>
      <c r="E13" s="2">
        <v>0</v>
      </c>
      <c r="F13" s="2">
        <v>0</v>
      </c>
      <c r="G13" s="2">
        <f t="shared" si="0"/>
        <v>1</v>
      </c>
      <c r="H13" s="4">
        <f>E13/B13</f>
        <v>0</v>
      </c>
      <c r="I13" s="4">
        <f>C13/B13</f>
        <v>1</v>
      </c>
      <c r="J13" s="4">
        <f>D13/B13</f>
        <v>0</v>
      </c>
      <c r="K13" s="4">
        <f>F13/B13</f>
        <v>0</v>
      </c>
      <c r="L13" s="4">
        <f>H13+I13+J13+K13</f>
        <v>1</v>
      </c>
      <c r="M13" s="2" t="s">
        <v>1</v>
      </c>
    </row>
    <row r="14" spans="1:13" x14ac:dyDescent="0.2">
      <c r="A14" s="2" t="s">
        <v>17</v>
      </c>
      <c r="B14" s="2">
        <v>3</v>
      </c>
      <c r="C14" s="2">
        <v>3</v>
      </c>
      <c r="D14" s="2">
        <v>0</v>
      </c>
      <c r="E14" s="2">
        <v>0</v>
      </c>
      <c r="F14" s="2">
        <v>0</v>
      </c>
      <c r="G14" s="2">
        <f t="shared" si="0"/>
        <v>1</v>
      </c>
      <c r="H14" s="4">
        <f>E14/B14</f>
        <v>0</v>
      </c>
      <c r="I14" s="4">
        <f>C14/B14</f>
        <v>1</v>
      </c>
      <c r="J14" s="4">
        <f>D14/B14</f>
        <v>0</v>
      </c>
      <c r="K14" s="4">
        <f>F14/B14</f>
        <v>0</v>
      </c>
      <c r="L14" s="4">
        <f>H14+I14+J14+K14</f>
        <v>1</v>
      </c>
      <c r="M14" s="2" t="s">
        <v>1</v>
      </c>
    </row>
    <row r="15" spans="1:13" x14ac:dyDescent="0.2">
      <c r="A15" s="2" t="s">
        <v>18</v>
      </c>
      <c r="B15" s="2">
        <v>3</v>
      </c>
      <c r="C15" s="2">
        <v>3</v>
      </c>
      <c r="D15" s="2">
        <v>0</v>
      </c>
      <c r="E15" s="2">
        <v>0</v>
      </c>
      <c r="F15" s="2">
        <v>0</v>
      </c>
      <c r="G15" s="2">
        <f t="shared" si="0"/>
        <v>1</v>
      </c>
      <c r="H15" s="4">
        <f>E15/B15</f>
        <v>0</v>
      </c>
      <c r="I15" s="4">
        <f>C15/B15</f>
        <v>1</v>
      </c>
      <c r="J15" s="4">
        <f>D15/B15</f>
        <v>0</v>
      </c>
      <c r="K15" s="4">
        <f>F15/B15</f>
        <v>0</v>
      </c>
      <c r="L15" s="4">
        <f>H15+I15+J15+K15</f>
        <v>1</v>
      </c>
      <c r="M15" s="2" t="s">
        <v>1</v>
      </c>
    </row>
    <row r="16" spans="1:13" x14ac:dyDescent="0.2">
      <c r="A16" s="2" t="s">
        <v>19</v>
      </c>
      <c r="B16" s="2">
        <v>2</v>
      </c>
      <c r="C16" s="2">
        <v>1</v>
      </c>
      <c r="D16" s="2">
        <v>0</v>
      </c>
      <c r="E16" s="2">
        <v>0</v>
      </c>
      <c r="F16" s="2">
        <v>1</v>
      </c>
      <c r="G16" s="2">
        <f t="shared" si="0"/>
        <v>1</v>
      </c>
      <c r="H16" s="4">
        <f>E16/B16</f>
        <v>0</v>
      </c>
      <c r="I16" s="4">
        <f>C16/B16</f>
        <v>0.5</v>
      </c>
      <c r="J16" s="4">
        <f>D16/B16</f>
        <v>0</v>
      </c>
      <c r="K16" s="4">
        <f>F16/B16</f>
        <v>0.5</v>
      </c>
      <c r="L16" s="4">
        <f>H16+I16+J16+K16</f>
        <v>1</v>
      </c>
      <c r="M16" s="2" t="s">
        <v>1</v>
      </c>
    </row>
    <row r="17" spans="1:13" x14ac:dyDescent="0.2">
      <c r="A17" s="2" t="s">
        <v>20</v>
      </c>
      <c r="B17" s="2">
        <v>198</v>
      </c>
      <c r="C17" s="2">
        <v>42</v>
      </c>
      <c r="D17" s="2">
        <v>130</v>
      </c>
      <c r="E17" s="2">
        <v>0</v>
      </c>
      <c r="F17" s="2">
        <v>26</v>
      </c>
      <c r="G17" s="2">
        <f t="shared" si="0"/>
        <v>1</v>
      </c>
      <c r="H17" s="4">
        <f>E17/B17</f>
        <v>0</v>
      </c>
      <c r="I17" s="4">
        <f>C17/B17</f>
        <v>0.21212121212121213</v>
      </c>
      <c r="J17" s="4">
        <f>D17/B17</f>
        <v>0.65656565656565657</v>
      </c>
      <c r="K17" s="4">
        <f>F17/B17</f>
        <v>0.13131313131313133</v>
      </c>
      <c r="L17" s="4">
        <f>H17+I17+J17+K17</f>
        <v>1</v>
      </c>
      <c r="M17" s="2" t="s">
        <v>90</v>
      </c>
    </row>
    <row r="18" spans="1:13" x14ac:dyDescent="0.2">
      <c r="A18" s="2" t="s">
        <v>21</v>
      </c>
      <c r="B18" s="2">
        <v>9</v>
      </c>
      <c r="C18" s="2">
        <v>9</v>
      </c>
      <c r="D18" s="2">
        <v>0</v>
      </c>
      <c r="E18" s="2">
        <v>0</v>
      </c>
      <c r="F18" s="2">
        <v>0</v>
      </c>
      <c r="G18" s="2">
        <f t="shared" si="0"/>
        <v>1</v>
      </c>
      <c r="H18" s="4">
        <f>E18/B18</f>
        <v>0</v>
      </c>
      <c r="I18" s="4">
        <f>C18/B18</f>
        <v>1</v>
      </c>
      <c r="J18" s="4">
        <f>D18/B18</f>
        <v>0</v>
      </c>
      <c r="K18" s="4">
        <f>F18/B18</f>
        <v>0</v>
      </c>
      <c r="L18" s="4">
        <f>H18+I18+J18+K18</f>
        <v>1</v>
      </c>
      <c r="M18" s="2" t="s">
        <v>1</v>
      </c>
    </row>
    <row r="19" spans="1:13" x14ac:dyDescent="0.2">
      <c r="A19" s="2" t="s">
        <v>22</v>
      </c>
      <c r="B19" s="2">
        <v>7</v>
      </c>
      <c r="C19" s="2">
        <v>1</v>
      </c>
      <c r="D19" s="2">
        <v>6</v>
      </c>
      <c r="E19" s="2">
        <v>0</v>
      </c>
      <c r="F19" s="2">
        <v>0</v>
      </c>
      <c r="G19" s="2">
        <f t="shared" si="0"/>
        <v>1</v>
      </c>
      <c r="H19" s="4">
        <f>E19/B19</f>
        <v>0</v>
      </c>
      <c r="I19" s="4">
        <f>C19/B19</f>
        <v>0.14285714285714285</v>
      </c>
      <c r="J19" s="4">
        <f>D19/B19</f>
        <v>0.8571428571428571</v>
      </c>
      <c r="K19" s="4">
        <f>F19/B19</f>
        <v>0</v>
      </c>
      <c r="L19" s="4">
        <f>H19+I19+J19+K19</f>
        <v>1</v>
      </c>
      <c r="M19" s="2" t="s">
        <v>90</v>
      </c>
    </row>
    <row r="20" spans="1:13" x14ac:dyDescent="0.2">
      <c r="A20" s="2" t="s">
        <v>23</v>
      </c>
      <c r="B20" s="2">
        <v>5</v>
      </c>
      <c r="C20" s="2">
        <v>5</v>
      </c>
      <c r="D20" s="2">
        <v>0</v>
      </c>
      <c r="E20" s="2">
        <v>0</v>
      </c>
      <c r="F20" s="2">
        <v>0</v>
      </c>
      <c r="G20" s="2">
        <f t="shared" si="0"/>
        <v>1</v>
      </c>
      <c r="H20" s="4">
        <f>E20/B20</f>
        <v>0</v>
      </c>
      <c r="I20" s="4">
        <f>C20/B20</f>
        <v>1</v>
      </c>
      <c r="J20" s="4">
        <f>D20/B20</f>
        <v>0</v>
      </c>
      <c r="K20" s="4">
        <f>F20/B20</f>
        <v>0</v>
      </c>
      <c r="L20" s="4">
        <f>H20+I20+J20+K20</f>
        <v>1</v>
      </c>
      <c r="M20" s="2" t="s">
        <v>1</v>
      </c>
    </row>
    <row r="21" spans="1:13" x14ac:dyDescent="0.2">
      <c r="A21" s="2" t="s">
        <v>24</v>
      </c>
      <c r="B21" s="2">
        <v>3</v>
      </c>
      <c r="C21" s="2">
        <v>3</v>
      </c>
      <c r="D21" s="2">
        <v>0</v>
      </c>
      <c r="E21" s="2">
        <v>0</v>
      </c>
      <c r="F21" s="2">
        <v>0</v>
      </c>
      <c r="G21" s="2">
        <f t="shared" si="0"/>
        <v>1</v>
      </c>
      <c r="H21" s="4">
        <f>E21/B21</f>
        <v>0</v>
      </c>
      <c r="I21" s="4">
        <f>C21/B21</f>
        <v>1</v>
      </c>
      <c r="J21" s="4">
        <f>D21/B21</f>
        <v>0</v>
      </c>
      <c r="K21" s="4">
        <f>F21/B21</f>
        <v>0</v>
      </c>
      <c r="L21" s="4">
        <f>H21+I21+J21+K21</f>
        <v>1</v>
      </c>
      <c r="M21" s="2" t="s">
        <v>1</v>
      </c>
    </row>
    <row r="22" spans="1:13" x14ac:dyDescent="0.2">
      <c r="A22" s="2" t="s">
        <v>25</v>
      </c>
      <c r="B22" s="2">
        <v>16</v>
      </c>
      <c r="C22" s="2">
        <v>12</v>
      </c>
      <c r="D22" s="2">
        <v>4</v>
      </c>
      <c r="E22" s="2">
        <v>0</v>
      </c>
      <c r="F22" s="2">
        <v>0</v>
      </c>
      <c r="G22" s="2">
        <f t="shared" si="0"/>
        <v>1</v>
      </c>
      <c r="H22" s="4">
        <f>E22/B22</f>
        <v>0</v>
      </c>
      <c r="I22" s="4">
        <f>C22/B22</f>
        <v>0.75</v>
      </c>
      <c r="J22" s="4">
        <f>D22/B22</f>
        <v>0.25</v>
      </c>
      <c r="K22" s="4">
        <f>F22/B22</f>
        <v>0</v>
      </c>
      <c r="L22" s="4">
        <f>H22+I22+J22+K22</f>
        <v>1</v>
      </c>
      <c r="M22" s="2" t="s">
        <v>90</v>
      </c>
    </row>
    <row r="23" spans="1:13" x14ac:dyDescent="0.2">
      <c r="A23" s="2" t="s">
        <v>26</v>
      </c>
      <c r="B23" s="2">
        <v>19</v>
      </c>
      <c r="C23" s="2">
        <v>6</v>
      </c>
      <c r="D23" s="2">
        <v>13</v>
      </c>
      <c r="E23" s="2">
        <v>0</v>
      </c>
      <c r="F23" s="2">
        <v>0</v>
      </c>
      <c r="G23" s="2">
        <f t="shared" si="0"/>
        <v>1</v>
      </c>
      <c r="H23" s="4">
        <f>E23/B23</f>
        <v>0</v>
      </c>
      <c r="I23" s="4">
        <f>C23/B23</f>
        <v>0.31578947368421051</v>
      </c>
      <c r="J23" s="4">
        <f>D23/B23</f>
        <v>0.68421052631578949</v>
      </c>
      <c r="K23" s="4">
        <f>F23/B23</f>
        <v>0</v>
      </c>
      <c r="L23" s="4">
        <f>H23+I23+J23+K23</f>
        <v>1</v>
      </c>
      <c r="M23" s="2" t="s">
        <v>90</v>
      </c>
    </row>
    <row r="24" spans="1:13" x14ac:dyDescent="0.2">
      <c r="A24" s="2" t="s">
        <v>27</v>
      </c>
      <c r="B24" s="2">
        <v>3</v>
      </c>
      <c r="C24" s="2">
        <v>3</v>
      </c>
      <c r="D24" s="2">
        <v>0</v>
      </c>
      <c r="E24" s="2">
        <v>0</v>
      </c>
      <c r="F24" s="2">
        <v>0</v>
      </c>
      <c r="G24" s="2">
        <f t="shared" si="0"/>
        <v>1</v>
      </c>
      <c r="H24" s="4">
        <f>E24/B24</f>
        <v>0</v>
      </c>
      <c r="I24" s="4">
        <f>C24/B24</f>
        <v>1</v>
      </c>
      <c r="J24" s="4">
        <f>D24/B24</f>
        <v>0</v>
      </c>
      <c r="K24" s="4">
        <f>F24/B24</f>
        <v>0</v>
      </c>
      <c r="L24" s="4">
        <f>H24+I24+J24+K24</f>
        <v>1</v>
      </c>
      <c r="M24" s="2" t="s">
        <v>1</v>
      </c>
    </row>
    <row r="25" spans="1:13" x14ac:dyDescent="0.2">
      <c r="A25" s="2" t="s">
        <v>28</v>
      </c>
      <c r="B25" s="2">
        <v>6</v>
      </c>
      <c r="C25" s="2">
        <v>6</v>
      </c>
      <c r="D25" s="2">
        <v>0</v>
      </c>
      <c r="E25" s="2">
        <v>0</v>
      </c>
      <c r="F25" s="2">
        <v>0</v>
      </c>
      <c r="G25" s="2">
        <f t="shared" si="0"/>
        <v>1</v>
      </c>
      <c r="H25" s="4">
        <f>E25/B25</f>
        <v>0</v>
      </c>
      <c r="I25" s="4">
        <f>C25/B25</f>
        <v>1</v>
      </c>
      <c r="J25" s="4">
        <f>D25/B25</f>
        <v>0</v>
      </c>
      <c r="K25" s="4">
        <f>F25/B25</f>
        <v>0</v>
      </c>
      <c r="L25" s="4">
        <f>H25+I25+J25+K25</f>
        <v>1</v>
      </c>
      <c r="M25" s="2" t="s">
        <v>1</v>
      </c>
    </row>
    <row r="26" spans="1:13" x14ac:dyDescent="0.2">
      <c r="A26" s="2" t="s">
        <v>29</v>
      </c>
      <c r="B26" s="2">
        <v>2</v>
      </c>
      <c r="C26" s="2">
        <v>0</v>
      </c>
      <c r="D26" s="2">
        <v>2</v>
      </c>
      <c r="E26" s="2">
        <v>0</v>
      </c>
      <c r="F26" s="2">
        <v>0</v>
      </c>
      <c r="G26" s="2">
        <f t="shared" si="0"/>
        <v>1</v>
      </c>
      <c r="H26" s="4">
        <f>E26/B26</f>
        <v>0</v>
      </c>
      <c r="I26" s="4">
        <f>C26/B26</f>
        <v>0</v>
      </c>
      <c r="J26" s="4">
        <f>D26/B26</f>
        <v>1</v>
      </c>
      <c r="K26" s="4">
        <f>F26/B26</f>
        <v>0</v>
      </c>
      <c r="L26" s="4">
        <f>H26+I26+J26+K26</f>
        <v>1</v>
      </c>
      <c r="M26" s="2" t="s">
        <v>2</v>
      </c>
    </row>
    <row r="27" spans="1:13" x14ac:dyDescent="0.2">
      <c r="A27" s="2" t="s">
        <v>30</v>
      </c>
      <c r="B27" s="2">
        <v>69</v>
      </c>
      <c r="C27" s="2">
        <v>68</v>
      </c>
      <c r="D27" s="2">
        <v>0</v>
      </c>
      <c r="E27" s="2">
        <v>0</v>
      </c>
      <c r="F27" s="2">
        <v>1</v>
      </c>
      <c r="G27" s="2">
        <f t="shared" si="0"/>
        <v>1</v>
      </c>
      <c r="H27" s="4">
        <f>E27/B27</f>
        <v>0</v>
      </c>
      <c r="I27" s="4">
        <f>C27/B27</f>
        <v>0.98550724637681164</v>
      </c>
      <c r="J27" s="4">
        <f>D27/B27</f>
        <v>0</v>
      </c>
      <c r="K27" s="4">
        <f>F27/B27</f>
        <v>1.4492753623188406E-2</v>
      </c>
      <c r="L27" s="4">
        <f>H27+I27+J27+K27</f>
        <v>1</v>
      </c>
      <c r="M27" s="2" t="s">
        <v>1</v>
      </c>
    </row>
    <row r="28" spans="1:13" x14ac:dyDescent="0.2">
      <c r="A28" s="2" t="s">
        <v>31</v>
      </c>
      <c r="B28" s="2">
        <v>2</v>
      </c>
      <c r="C28" s="2">
        <v>2</v>
      </c>
      <c r="D28" s="2">
        <v>0</v>
      </c>
      <c r="E28" s="2">
        <v>0</v>
      </c>
      <c r="F28" s="2">
        <v>0</v>
      </c>
      <c r="G28" s="2">
        <f t="shared" si="0"/>
        <v>1</v>
      </c>
      <c r="H28" s="4">
        <f>E28/B28</f>
        <v>0</v>
      </c>
      <c r="I28" s="4">
        <f>C28/B28</f>
        <v>1</v>
      </c>
      <c r="J28" s="4">
        <f>D28/B28</f>
        <v>0</v>
      </c>
      <c r="K28" s="4">
        <f>F28/B28</f>
        <v>0</v>
      </c>
      <c r="L28" s="4">
        <f>H28+I28+J28+K28</f>
        <v>1</v>
      </c>
      <c r="M28" s="2" t="s">
        <v>1</v>
      </c>
    </row>
    <row r="29" spans="1:13" x14ac:dyDescent="0.2">
      <c r="A29" s="2" t="s">
        <v>32</v>
      </c>
      <c r="B29" s="2">
        <v>2</v>
      </c>
      <c r="C29" s="2">
        <v>2</v>
      </c>
      <c r="D29" s="2">
        <v>0</v>
      </c>
      <c r="E29" s="2">
        <v>0</v>
      </c>
      <c r="F29" s="2">
        <v>0</v>
      </c>
      <c r="G29" s="2">
        <f t="shared" si="0"/>
        <v>1</v>
      </c>
      <c r="H29" s="4">
        <f>E29/B29</f>
        <v>0</v>
      </c>
      <c r="I29" s="4">
        <f>C29/B29</f>
        <v>1</v>
      </c>
      <c r="J29" s="4">
        <f>D29/B29</f>
        <v>0</v>
      </c>
      <c r="K29" s="4">
        <f>F29/B29</f>
        <v>0</v>
      </c>
      <c r="L29" s="4">
        <f>H29+I29+J29+K29</f>
        <v>1</v>
      </c>
      <c r="M29" s="2" t="s">
        <v>1</v>
      </c>
    </row>
    <row r="30" spans="1:13" x14ac:dyDescent="0.2">
      <c r="A30" s="2" t="s">
        <v>33</v>
      </c>
      <c r="B30" s="2">
        <v>10</v>
      </c>
      <c r="C30" s="2">
        <v>10</v>
      </c>
      <c r="D30" s="2">
        <v>0</v>
      </c>
      <c r="E30" s="2">
        <v>0</v>
      </c>
      <c r="F30" s="2">
        <v>0</v>
      </c>
      <c r="G30" s="2">
        <f t="shared" si="0"/>
        <v>1</v>
      </c>
      <c r="H30" s="4">
        <f>E30/B30</f>
        <v>0</v>
      </c>
      <c r="I30" s="4">
        <f>C30/B30</f>
        <v>1</v>
      </c>
      <c r="J30" s="4">
        <f>D30/B30</f>
        <v>0</v>
      </c>
      <c r="K30" s="4">
        <f>F30/B30</f>
        <v>0</v>
      </c>
      <c r="L30" s="4">
        <f>H30+I30+J30+K30</f>
        <v>1</v>
      </c>
      <c r="M30" s="2" t="s">
        <v>1</v>
      </c>
    </row>
    <row r="31" spans="1:13" x14ac:dyDescent="0.2">
      <c r="A31" s="2" t="s">
        <v>34</v>
      </c>
      <c r="B31" s="2">
        <v>74</v>
      </c>
      <c r="C31" s="2">
        <v>73</v>
      </c>
      <c r="D31" s="2">
        <v>1</v>
      </c>
      <c r="E31" s="2">
        <v>0</v>
      </c>
      <c r="F31" s="2">
        <v>0</v>
      </c>
      <c r="G31" s="2">
        <f t="shared" si="0"/>
        <v>1</v>
      </c>
      <c r="H31" s="4">
        <f>E31/B31</f>
        <v>0</v>
      </c>
      <c r="I31" s="4">
        <f>C31/B31</f>
        <v>0.98648648648648651</v>
      </c>
      <c r="J31" s="4">
        <f>D31/B31</f>
        <v>1.3513513513513514E-2</v>
      </c>
      <c r="K31" s="4">
        <f>F31/B31</f>
        <v>0</v>
      </c>
      <c r="L31" s="4">
        <f>H31+I31+J31+K31</f>
        <v>1</v>
      </c>
      <c r="M31" s="2" t="s">
        <v>1</v>
      </c>
    </row>
    <row r="32" spans="1:13" x14ac:dyDescent="0.2">
      <c r="A32" s="2" t="s">
        <v>35</v>
      </c>
      <c r="B32" s="2">
        <v>1</v>
      </c>
      <c r="C32" s="2">
        <v>0</v>
      </c>
      <c r="D32" s="2">
        <v>0</v>
      </c>
      <c r="E32" s="2">
        <v>0</v>
      </c>
      <c r="F32" s="2">
        <v>1</v>
      </c>
      <c r="G32" s="2">
        <f t="shared" si="0"/>
        <v>1</v>
      </c>
      <c r="H32" s="4">
        <f>E32/B32</f>
        <v>0</v>
      </c>
      <c r="I32" s="4">
        <f>C32/B32</f>
        <v>0</v>
      </c>
      <c r="J32" s="4">
        <f>D32/B32</f>
        <v>0</v>
      </c>
      <c r="K32" s="4">
        <f>F32/B32</f>
        <v>1</v>
      </c>
      <c r="L32" s="4">
        <f>H32+I32+J32+K32</f>
        <v>1</v>
      </c>
      <c r="M32" s="2" t="s">
        <v>5</v>
      </c>
    </row>
    <row r="33" spans="1:13" x14ac:dyDescent="0.2">
      <c r="A33" s="2" t="s">
        <v>36</v>
      </c>
      <c r="B33" s="2">
        <v>14</v>
      </c>
      <c r="C33" s="2">
        <v>14</v>
      </c>
      <c r="D33" s="2">
        <v>0</v>
      </c>
      <c r="E33" s="2">
        <v>0</v>
      </c>
      <c r="F33" s="2">
        <v>0</v>
      </c>
      <c r="G33" s="2">
        <f t="shared" si="0"/>
        <v>1</v>
      </c>
      <c r="H33" s="4">
        <f>E33/B33</f>
        <v>0</v>
      </c>
      <c r="I33" s="4">
        <f>C33/B33</f>
        <v>1</v>
      </c>
      <c r="J33" s="4">
        <f>D33/B33</f>
        <v>0</v>
      </c>
      <c r="K33" s="4">
        <f>F33/B33</f>
        <v>0</v>
      </c>
      <c r="L33" s="4">
        <f>H33+I33+J33+K33</f>
        <v>1</v>
      </c>
      <c r="M33" s="2" t="s">
        <v>1</v>
      </c>
    </row>
    <row r="34" spans="1:13" x14ac:dyDescent="0.2">
      <c r="A34" s="2" t="s">
        <v>37</v>
      </c>
      <c r="B34" s="2">
        <v>8</v>
      </c>
      <c r="C34" s="2">
        <v>8</v>
      </c>
      <c r="D34" s="2">
        <v>0</v>
      </c>
      <c r="E34" s="2">
        <v>0</v>
      </c>
      <c r="F34" s="2">
        <v>0</v>
      </c>
      <c r="G34" s="2">
        <f t="shared" si="0"/>
        <v>1</v>
      </c>
      <c r="H34" s="4">
        <f>E34/B34</f>
        <v>0</v>
      </c>
      <c r="I34" s="4">
        <f>C34/B34</f>
        <v>1</v>
      </c>
      <c r="J34" s="4">
        <f>D34/B34</f>
        <v>0</v>
      </c>
      <c r="K34" s="4">
        <f>F34/B34</f>
        <v>0</v>
      </c>
      <c r="L34" s="4">
        <f>H34+I34+J34+K34</f>
        <v>1</v>
      </c>
      <c r="M34" s="2" t="s">
        <v>1</v>
      </c>
    </row>
    <row r="35" spans="1:13" x14ac:dyDescent="0.2">
      <c r="A35" s="2" t="s">
        <v>38</v>
      </c>
      <c r="B35" s="2">
        <v>19</v>
      </c>
      <c r="C35" s="2">
        <v>19</v>
      </c>
      <c r="D35" s="2">
        <v>0</v>
      </c>
      <c r="E35" s="2">
        <v>0</v>
      </c>
      <c r="F35" s="2">
        <v>0</v>
      </c>
      <c r="G35" s="2">
        <f t="shared" si="0"/>
        <v>1</v>
      </c>
      <c r="H35" s="4">
        <f>E35/B35</f>
        <v>0</v>
      </c>
      <c r="I35" s="4">
        <f>C35/B35</f>
        <v>1</v>
      </c>
      <c r="J35" s="4">
        <f>D35/B35</f>
        <v>0</v>
      </c>
      <c r="K35" s="4">
        <f>F35/B35</f>
        <v>0</v>
      </c>
      <c r="L35" s="4">
        <f>H35+I35+J35+K35</f>
        <v>1</v>
      </c>
      <c r="M35" s="2" t="s">
        <v>1</v>
      </c>
    </row>
    <row r="36" spans="1:13" x14ac:dyDescent="0.2">
      <c r="A36" s="2" t="s">
        <v>39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f t="shared" si="0"/>
        <v>1</v>
      </c>
      <c r="H36" s="4">
        <f>E36/B36</f>
        <v>0</v>
      </c>
      <c r="I36" s="4">
        <f>C36/B36</f>
        <v>1</v>
      </c>
      <c r="J36" s="4">
        <f>D36/B36</f>
        <v>0</v>
      </c>
      <c r="K36" s="4">
        <f>F36/B36</f>
        <v>0</v>
      </c>
      <c r="L36" s="4">
        <f>H36+I36+J36+K36</f>
        <v>1</v>
      </c>
      <c r="M36" s="2" t="s">
        <v>1</v>
      </c>
    </row>
    <row r="37" spans="1:13" x14ac:dyDescent="0.2">
      <c r="A37" s="2" t="s">
        <v>40</v>
      </c>
      <c r="B37" s="2">
        <v>1</v>
      </c>
      <c r="C37" s="2">
        <v>1</v>
      </c>
      <c r="D37" s="2">
        <v>0</v>
      </c>
      <c r="E37" s="2">
        <v>0</v>
      </c>
      <c r="F37" s="2">
        <v>0</v>
      </c>
      <c r="G37" s="2">
        <f t="shared" si="0"/>
        <v>1</v>
      </c>
      <c r="H37" s="4">
        <f>E37/B37</f>
        <v>0</v>
      </c>
      <c r="I37" s="4">
        <f>C37/B37</f>
        <v>1</v>
      </c>
      <c r="J37" s="4">
        <f>D37/B37</f>
        <v>0</v>
      </c>
      <c r="K37" s="4">
        <f>F37/B37</f>
        <v>0</v>
      </c>
      <c r="L37" s="4">
        <f>H37+I37+J37+K37</f>
        <v>1</v>
      </c>
      <c r="M37" s="2" t="s">
        <v>1</v>
      </c>
    </row>
    <row r="38" spans="1:13" x14ac:dyDescent="0.2">
      <c r="A38" s="2" t="s">
        <v>41</v>
      </c>
      <c r="B38" s="2">
        <v>14</v>
      </c>
      <c r="C38" s="2">
        <v>5</v>
      </c>
      <c r="D38" s="2">
        <v>9</v>
      </c>
      <c r="E38" s="2">
        <v>0</v>
      </c>
      <c r="F38" s="2">
        <v>0</v>
      </c>
      <c r="G38" s="2">
        <f t="shared" si="0"/>
        <v>1</v>
      </c>
      <c r="H38" s="4">
        <f>E38/B38</f>
        <v>0</v>
      </c>
      <c r="I38" s="4">
        <f>C38/B38</f>
        <v>0.35714285714285715</v>
      </c>
      <c r="J38" s="4">
        <f>D38/B38</f>
        <v>0.6428571428571429</v>
      </c>
      <c r="K38" s="4">
        <f>F38/B38</f>
        <v>0</v>
      </c>
      <c r="L38" s="4">
        <f>H38+I38+J38+K38</f>
        <v>1</v>
      </c>
      <c r="M38" s="2" t="s">
        <v>90</v>
      </c>
    </row>
    <row r="39" spans="1:13" x14ac:dyDescent="0.2">
      <c r="A39" s="2" t="s">
        <v>42</v>
      </c>
      <c r="B39" s="2">
        <v>60</v>
      </c>
      <c r="C39" s="2">
        <v>53</v>
      </c>
      <c r="D39" s="2">
        <v>0</v>
      </c>
      <c r="E39" s="2">
        <v>0</v>
      </c>
      <c r="F39" s="2">
        <v>7</v>
      </c>
      <c r="G39" s="2">
        <f t="shared" si="0"/>
        <v>1</v>
      </c>
      <c r="H39" s="4">
        <f>E39/B39</f>
        <v>0</v>
      </c>
      <c r="I39" s="4">
        <f>C39/B39</f>
        <v>0.8833333333333333</v>
      </c>
      <c r="J39" s="4">
        <f>D39/B39</f>
        <v>0</v>
      </c>
      <c r="K39" s="4">
        <f>F39/B39</f>
        <v>0.11666666666666667</v>
      </c>
      <c r="L39" s="4">
        <f>H39+I39+J39+K39</f>
        <v>1</v>
      </c>
      <c r="M39" s="2" t="s">
        <v>1</v>
      </c>
    </row>
    <row r="40" spans="1:13" x14ac:dyDescent="0.2">
      <c r="A40" s="2" t="s">
        <v>43</v>
      </c>
      <c r="B40" s="2">
        <v>9</v>
      </c>
      <c r="C40" s="2">
        <v>7</v>
      </c>
      <c r="D40" s="2">
        <v>2</v>
      </c>
      <c r="E40" s="2">
        <v>0</v>
      </c>
      <c r="F40" s="2">
        <v>0</v>
      </c>
      <c r="G40" s="2">
        <f t="shared" si="0"/>
        <v>1</v>
      </c>
      <c r="H40" s="4">
        <f>E40/B40</f>
        <v>0</v>
      </c>
      <c r="I40" s="4">
        <f>C40/B40</f>
        <v>0.77777777777777779</v>
      </c>
      <c r="J40" s="4">
        <f>D40/B40</f>
        <v>0.22222222222222221</v>
      </c>
      <c r="K40" s="4">
        <f>F40/B40</f>
        <v>0</v>
      </c>
      <c r="L40" s="4">
        <f>H40+I40+J40+K40</f>
        <v>1</v>
      </c>
      <c r="M40" s="2" t="s">
        <v>90</v>
      </c>
    </row>
    <row r="41" spans="1:13" x14ac:dyDescent="0.2">
      <c r="A41" s="2" t="s">
        <v>44</v>
      </c>
      <c r="B41" s="2">
        <v>26</v>
      </c>
      <c r="C41" s="2">
        <v>4</v>
      </c>
      <c r="D41" s="2">
        <v>0</v>
      </c>
      <c r="E41" s="2">
        <v>0</v>
      </c>
      <c r="F41" s="2">
        <v>22</v>
      </c>
      <c r="G41" s="2">
        <f t="shared" si="0"/>
        <v>1</v>
      </c>
      <c r="H41" s="4">
        <f>E41/B41</f>
        <v>0</v>
      </c>
      <c r="I41" s="4">
        <f>C41/B41</f>
        <v>0.15384615384615385</v>
      </c>
      <c r="J41" s="4">
        <f>D41/B41</f>
        <v>0</v>
      </c>
      <c r="K41" s="4">
        <f>F41/B41</f>
        <v>0.84615384615384615</v>
      </c>
      <c r="L41" s="4">
        <f>H41+I41+J41+K41</f>
        <v>1</v>
      </c>
      <c r="M41" s="2" t="s">
        <v>1</v>
      </c>
    </row>
    <row r="42" spans="1:13" x14ac:dyDescent="0.2">
      <c r="A42" s="2" t="s">
        <v>45</v>
      </c>
      <c r="B42" s="2">
        <v>14</v>
      </c>
      <c r="C42" s="2">
        <v>11</v>
      </c>
      <c r="D42" s="2">
        <v>3</v>
      </c>
      <c r="E42" s="2">
        <v>0</v>
      </c>
      <c r="F42" s="2">
        <v>0</v>
      </c>
      <c r="G42" s="2">
        <f t="shared" si="0"/>
        <v>1</v>
      </c>
      <c r="H42" s="4">
        <f>E42/B42</f>
        <v>0</v>
      </c>
      <c r="I42" s="4">
        <f>C42/B42</f>
        <v>0.7857142857142857</v>
      </c>
      <c r="J42" s="4">
        <f>D42/B42</f>
        <v>0.21428571428571427</v>
      </c>
      <c r="K42" s="4">
        <f>F42/B42</f>
        <v>0</v>
      </c>
      <c r="L42" s="4">
        <f>H42+I42+J42+K42</f>
        <v>1</v>
      </c>
      <c r="M42" s="2" t="s">
        <v>90</v>
      </c>
    </row>
    <row r="43" spans="1:13" x14ac:dyDescent="0.2">
      <c r="A43" s="2" t="s">
        <v>46</v>
      </c>
      <c r="B43" s="2">
        <v>190</v>
      </c>
      <c r="C43" s="2">
        <v>188</v>
      </c>
      <c r="D43" s="2">
        <v>0</v>
      </c>
      <c r="E43" s="2">
        <v>0</v>
      </c>
      <c r="F43" s="2">
        <v>2</v>
      </c>
      <c r="G43" s="2">
        <f t="shared" si="0"/>
        <v>1</v>
      </c>
      <c r="H43" s="4">
        <f>E43/B43</f>
        <v>0</v>
      </c>
      <c r="I43" s="4">
        <f>C43/B43</f>
        <v>0.98947368421052628</v>
      </c>
      <c r="J43" s="4">
        <f>D43/B43</f>
        <v>0</v>
      </c>
      <c r="K43" s="4">
        <f>F43/B43</f>
        <v>1.0526315789473684E-2</v>
      </c>
      <c r="L43" s="4">
        <f>H43+I43+J43+K43</f>
        <v>1</v>
      </c>
      <c r="M43" s="2" t="s">
        <v>1</v>
      </c>
    </row>
    <row r="44" spans="1:13" x14ac:dyDescent="0.2">
      <c r="A44" s="2" t="s">
        <v>47</v>
      </c>
      <c r="B44" s="2">
        <v>3</v>
      </c>
      <c r="C44" s="2">
        <v>3</v>
      </c>
      <c r="D44" s="2">
        <v>0</v>
      </c>
      <c r="E44" s="2">
        <v>0</v>
      </c>
      <c r="F44" s="2">
        <v>0</v>
      </c>
      <c r="G44" s="2">
        <f t="shared" si="0"/>
        <v>1</v>
      </c>
      <c r="H44" s="4">
        <f>E44/B44</f>
        <v>0</v>
      </c>
      <c r="I44" s="4">
        <f>C44/B44</f>
        <v>1</v>
      </c>
      <c r="J44" s="4">
        <f>D44/B44</f>
        <v>0</v>
      </c>
      <c r="K44" s="4">
        <f>F44/B44</f>
        <v>0</v>
      </c>
      <c r="L44" s="4">
        <f>H44+I44+J44+K44</f>
        <v>1</v>
      </c>
      <c r="M44" s="2" t="s">
        <v>1</v>
      </c>
    </row>
    <row r="45" spans="1:13" x14ac:dyDescent="0.2">
      <c r="A45" s="2" t="s">
        <v>48</v>
      </c>
      <c r="B45" s="2">
        <v>5</v>
      </c>
      <c r="C45" s="2">
        <v>5</v>
      </c>
      <c r="D45" s="2">
        <v>0</v>
      </c>
      <c r="E45" s="2">
        <v>0</v>
      </c>
      <c r="F45" s="2">
        <v>0</v>
      </c>
      <c r="G45" s="2">
        <f t="shared" si="0"/>
        <v>1</v>
      </c>
      <c r="H45" s="4">
        <f>E45/B45</f>
        <v>0</v>
      </c>
      <c r="I45" s="4">
        <f>C45/B45</f>
        <v>1</v>
      </c>
      <c r="J45" s="4">
        <f>D45/B45</f>
        <v>0</v>
      </c>
      <c r="K45" s="4">
        <f>F45/B45</f>
        <v>0</v>
      </c>
      <c r="L45" s="4">
        <f>H45+I45+J45+K45</f>
        <v>1</v>
      </c>
      <c r="M45" s="2" t="s">
        <v>1</v>
      </c>
    </row>
    <row r="46" spans="1:13" x14ac:dyDescent="0.2">
      <c r="A46" s="2" t="s">
        <v>49</v>
      </c>
      <c r="B46" s="2">
        <v>45</v>
      </c>
      <c r="C46" s="2">
        <v>36</v>
      </c>
      <c r="D46" s="2">
        <v>5</v>
      </c>
      <c r="E46" s="2">
        <v>0</v>
      </c>
      <c r="F46" s="2">
        <v>4</v>
      </c>
      <c r="G46" s="2">
        <f t="shared" si="0"/>
        <v>1</v>
      </c>
      <c r="H46" s="4">
        <f>E46/B46</f>
        <v>0</v>
      </c>
      <c r="I46" s="4">
        <f>C46/B46</f>
        <v>0.8</v>
      </c>
      <c r="J46" s="4">
        <f>D46/B46</f>
        <v>0.1111111111111111</v>
      </c>
      <c r="K46" s="4">
        <f>F46/B46</f>
        <v>8.8888888888888892E-2</v>
      </c>
      <c r="L46" s="4">
        <f>H46+I46+J46+K46</f>
        <v>1</v>
      </c>
      <c r="M46" s="2" t="s">
        <v>90</v>
      </c>
    </row>
    <row r="47" spans="1:13" x14ac:dyDescent="0.2">
      <c r="A47" s="2" t="s">
        <v>50</v>
      </c>
      <c r="B47" s="2">
        <v>4</v>
      </c>
      <c r="C47" s="2">
        <v>4</v>
      </c>
      <c r="D47" s="2">
        <v>0</v>
      </c>
      <c r="E47" s="2">
        <v>0</v>
      </c>
      <c r="F47" s="2">
        <v>0</v>
      </c>
      <c r="G47" s="2">
        <f t="shared" si="0"/>
        <v>1</v>
      </c>
      <c r="H47" s="4">
        <f>E47/B47</f>
        <v>0</v>
      </c>
      <c r="I47" s="4">
        <f>C47/B47</f>
        <v>1</v>
      </c>
      <c r="J47" s="4">
        <f>D47/B47</f>
        <v>0</v>
      </c>
      <c r="K47" s="4">
        <f>F47/B47</f>
        <v>0</v>
      </c>
      <c r="L47" s="4">
        <f>H47+I47+J47+K47</f>
        <v>1</v>
      </c>
      <c r="M47" s="2" t="s">
        <v>1</v>
      </c>
    </row>
    <row r="48" spans="1:13" x14ac:dyDescent="0.2">
      <c r="A48" s="2" t="s">
        <v>51</v>
      </c>
      <c r="B48" s="2">
        <v>5</v>
      </c>
      <c r="C48" s="2">
        <v>4</v>
      </c>
      <c r="D48" s="2">
        <v>1</v>
      </c>
      <c r="E48" s="2">
        <v>0</v>
      </c>
      <c r="F48" s="2">
        <v>0</v>
      </c>
      <c r="G48" s="2">
        <f t="shared" si="0"/>
        <v>1</v>
      </c>
      <c r="H48" s="4">
        <f>E48/B48</f>
        <v>0</v>
      </c>
      <c r="I48" s="4">
        <f>C48/B48</f>
        <v>0.8</v>
      </c>
      <c r="J48" s="4">
        <f>D48/B48</f>
        <v>0.2</v>
      </c>
      <c r="K48" s="4">
        <f>F48/B48</f>
        <v>0</v>
      </c>
      <c r="L48" s="4">
        <f>H48+I48+J48+K48</f>
        <v>1</v>
      </c>
      <c r="M48" s="2" t="s">
        <v>90</v>
      </c>
    </row>
    <row r="49" spans="1:13" x14ac:dyDescent="0.2">
      <c r="A49" s="2" t="s">
        <v>52</v>
      </c>
      <c r="B49" s="2">
        <v>5</v>
      </c>
      <c r="C49" s="2">
        <v>5</v>
      </c>
      <c r="D49" s="2">
        <v>0</v>
      </c>
      <c r="E49" s="2">
        <v>0</v>
      </c>
      <c r="F49" s="2">
        <v>0</v>
      </c>
      <c r="G49" s="2">
        <f>(C49+D49+E49+F49)/B49</f>
        <v>1</v>
      </c>
      <c r="H49" s="4">
        <f>E49/B49</f>
        <v>0</v>
      </c>
      <c r="I49" s="4">
        <f>C49/B49</f>
        <v>1</v>
      </c>
      <c r="J49" s="4">
        <f>D49/B49</f>
        <v>0</v>
      </c>
      <c r="K49" s="4">
        <f>F49/B49</f>
        <v>0</v>
      </c>
      <c r="L49" s="4">
        <f>H49+I49+J49+K49</f>
        <v>1</v>
      </c>
      <c r="M49" s="2" t="s">
        <v>1</v>
      </c>
    </row>
    <row r="50" spans="1:13" x14ac:dyDescent="0.2">
      <c r="A50" s="2" t="s">
        <v>53</v>
      </c>
      <c r="B50" s="2">
        <v>9</v>
      </c>
      <c r="C50" s="2">
        <v>9</v>
      </c>
      <c r="D50" s="2">
        <v>0</v>
      </c>
      <c r="E50" s="2">
        <v>0</v>
      </c>
      <c r="F50" s="2">
        <v>0</v>
      </c>
      <c r="G50" s="2">
        <f t="shared" si="0"/>
        <v>1</v>
      </c>
      <c r="H50" s="4">
        <f>E50/B50</f>
        <v>0</v>
      </c>
      <c r="I50" s="4">
        <f>C50/B50</f>
        <v>1</v>
      </c>
      <c r="J50" s="4">
        <f>D50/B50</f>
        <v>0</v>
      </c>
      <c r="K50" s="4">
        <f>F50/B50</f>
        <v>0</v>
      </c>
      <c r="L50" s="4">
        <f>H50+I50+J50+K50</f>
        <v>1</v>
      </c>
      <c r="M50" s="2" t="s">
        <v>1</v>
      </c>
    </row>
    <row r="51" spans="1:13" x14ac:dyDescent="0.2">
      <c r="A51" s="2" t="s">
        <v>54</v>
      </c>
      <c r="B51" s="2">
        <v>9</v>
      </c>
      <c r="C51" s="2">
        <v>4</v>
      </c>
      <c r="D51" s="2">
        <v>3</v>
      </c>
      <c r="E51" s="2">
        <v>0</v>
      </c>
      <c r="F51" s="2">
        <v>2</v>
      </c>
      <c r="G51" s="2">
        <f t="shared" si="0"/>
        <v>1</v>
      </c>
      <c r="H51" s="4">
        <f>E51/B51</f>
        <v>0</v>
      </c>
      <c r="I51" s="4">
        <f>C51/B51</f>
        <v>0.44444444444444442</v>
      </c>
      <c r="J51" s="4">
        <f>D51/B51</f>
        <v>0.33333333333333331</v>
      </c>
      <c r="K51" s="4">
        <f>F51/B51</f>
        <v>0.22222222222222221</v>
      </c>
      <c r="L51" s="4">
        <f>H51+I51+J51+K51</f>
        <v>0.99999999999999989</v>
      </c>
      <c r="M51" s="2" t="s">
        <v>90</v>
      </c>
    </row>
    <row r="52" spans="1:13" x14ac:dyDescent="0.2">
      <c r="A52" s="2" t="s">
        <v>55</v>
      </c>
      <c r="B52" s="2">
        <v>49</v>
      </c>
      <c r="C52" s="2">
        <v>35</v>
      </c>
      <c r="D52" s="2">
        <v>13</v>
      </c>
      <c r="E52" s="2">
        <v>0</v>
      </c>
      <c r="F52" s="2">
        <v>1</v>
      </c>
      <c r="G52" s="2">
        <f t="shared" si="0"/>
        <v>1</v>
      </c>
      <c r="H52" s="4">
        <f>E52/B52</f>
        <v>0</v>
      </c>
      <c r="I52" s="4">
        <f>C52/B52</f>
        <v>0.7142857142857143</v>
      </c>
      <c r="J52" s="4">
        <f>D52/B52</f>
        <v>0.26530612244897961</v>
      </c>
      <c r="K52" s="4">
        <f>F52/B52</f>
        <v>2.0408163265306121E-2</v>
      </c>
      <c r="L52" s="4">
        <f>H52+I52+J52+K52</f>
        <v>1</v>
      </c>
      <c r="M52" s="2" t="s">
        <v>90</v>
      </c>
    </row>
    <row r="53" spans="1:13" x14ac:dyDescent="0.2">
      <c r="A53" s="2" t="s">
        <v>56</v>
      </c>
      <c r="B53" s="2">
        <v>1</v>
      </c>
      <c r="C53" s="2">
        <v>1</v>
      </c>
      <c r="D53" s="2">
        <v>0</v>
      </c>
      <c r="E53" s="2">
        <v>0</v>
      </c>
      <c r="F53" s="2">
        <v>0</v>
      </c>
      <c r="G53" s="2">
        <f t="shared" si="0"/>
        <v>1</v>
      </c>
      <c r="H53" s="4">
        <f>E53/B53</f>
        <v>0</v>
      </c>
      <c r="I53" s="4">
        <f>C53/B53</f>
        <v>1</v>
      </c>
      <c r="J53" s="4">
        <f>D53/B53</f>
        <v>0</v>
      </c>
      <c r="K53" s="4">
        <f>F53/B53</f>
        <v>0</v>
      </c>
      <c r="L53" s="4">
        <f>H53+I53+J53+K53</f>
        <v>1</v>
      </c>
      <c r="M53" s="2" t="s">
        <v>1</v>
      </c>
    </row>
    <row r="54" spans="1:13" x14ac:dyDescent="0.2">
      <c r="A54" s="2" t="s">
        <v>57</v>
      </c>
      <c r="B54" s="2">
        <v>2</v>
      </c>
      <c r="C54" s="2">
        <v>2</v>
      </c>
      <c r="D54" s="2">
        <v>0</v>
      </c>
      <c r="E54" s="2">
        <v>0</v>
      </c>
      <c r="F54" s="2">
        <v>0</v>
      </c>
      <c r="G54" s="2">
        <f t="shared" si="0"/>
        <v>1</v>
      </c>
      <c r="H54" s="4">
        <f>E54/B54</f>
        <v>0</v>
      </c>
      <c r="I54" s="4">
        <f>C54/B54</f>
        <v>1</v>
      </c>
      <c r="J54" s="4">
        <f>D54/B54</f>
        <v>0</v>
      </c>
      <c r="K54" s="4">
        <f>F54/B54</f>
        <v>0</v>
      </c>
      <c r="L54" s="4">
        <f>H54+I54+J54+K54</f>
        <v>1</v>
      </c>
      <c r="M54" s="2" t="s">
        <v>1</v>
      </c>
    </row>
    <row r="55" spans="1:13" x14ac:dyDescent="0.2">
      <c r="A55" s="2" t="s">
        <v>58</v>
      </c>
      <c r="B55" s="2">
        <v>9</v>
      </c>
      <c r="C55" s="2">
        <v>3</v>
      </c>
      <c r="D55" s="2">
        <v>6</v>
      </c>
      <c r="E55" s="2">
        <v>0</v>
      </c>
      <c r="F55" s="2">
        <v>0</v>
      </c>
      <c r="G55" s="2">
        <f t="shared" si="0"/>
        <v>1</v>
      </c>
      <c r="H55" s="4">
        <f>E55/B55</f>
        <v>0</v>
      </c>
      <c r="I55" s="4">
        <f>C55/B55</f>
        <v>0.33333333333333331</v>
      </c>
      <c r="J55" s="4">
        <f>D55/B55</f>
        <v>0.66666666666666663</v>
      </c>
      <c r="K55" s="4">
        <f>F55/B55</f>
        <v>0</v>
      </c>
      <c r="L55" s="4">
        <f>H55+I55+J55+K55</f>
        <v>1</v>
      </c>
      <c r="M55" s="2" t="s">
        <v>90</v>
      </c>
    </row>
    <row r="56" spans="1:13" x14ac:dyDescent="0.2">
      <c r="A56" s="2" t="s">
        <v>59</v>
      </c>
      <c r="B56" s="2">
        <v>1</v>
      </c>
      <c r="C56" s="2">
        <v>1</v>
      </c>
      <c r="D56" s="2">
        <v>0</v>
      </c>
      <c r="E56" s="2">
        <v>0</v>
      </c>
      <c r="F56" s="2">
        <v>0</v>
      </c>
      <c r="G56" s="2">
        <f t="shared" si="0"/>
        <v>1</v>
      </c>
      <c r="H56" s="4">
        <f>E56/B56</f>
        <v>0</v>
      </c>
      <c r="I56" s="4">
        <f>C56/B56</f>
        <v>1</v>
      </c>
      <c r="J56" s="4">
        <f>D56/B56</f>
        <v>0</v>
      </c>
      <c r="K56" s="4">
        <f>F56/B56</f>
        <v>0</v>
      </c>
      <c r="L56" s="4">
        <f>H56+I56+J56+K56</f>
        <v>1</v>
      </c>
      <c r="M56" s="2" t="s">
        <v>1</v>
      </c>
    </row>
    <row r="57" spans="1:13" x14ac:dyDescent="0.2">
      <c r="A57" s="2" t="s">
        <v>60</v>
      </c>
      <c r="B57" s="2">
        <v>18</v>
      </c>
      <c r="C57" s="2">
        <v>13</v>
      </c>
      <c r="D57" s="2">
        <v>4</v>
      </c>
      <c r="E57" s="2">
        <v>0</v>
      </c>
      <c r="F57" s="2">
        <v>1</v>
      </c>
      <c r="G57" s="2">
        <f t="shared" si="0"/>
        <v>1</v>
      </c>
      <c r="H57" s="4">
        <f>E57/B57</f>
        <v>0</v>
      </c>
      <c r="I57" s="4">
        <f>C57/B57</f>
        <v>0.72222222222222221</v>
      </c>
      <c r="J57" s="4">
        <f>D57/B57</f>
        <v>0.22222222222222221</v>
      </c>
      <c r="K57" s="4">
        <f>F57/B57</f>
        <v>5.5555555555555552E-2</v>
      </c>
      <c r="L57" s="4">
        <f>H57+I57+J57+K57</f>
        <v>1</v>
      </c>
      <c r="M57" s="2" t="s">
        <v>90</v>
      </c>
    </row>
    <row r="58" spans="1:13" x14ac:dyDescent="0.2">
      <c r="A58" s="2" t="s">
        <v>61</v>
      </c>
      <c r="B58" s="2">
        <v>6</v>
      </c>
      <c r="C58" s="2">
        <v>4</v>
      </c>
      <c r="D58" s="2">
        <v>2</v>
      </c>
      <c r="E58" s="2">
        <v>0</v>
      </c>
      <c r="F58" s="2">
        <v>0</v>
      </c>
      <c r="G58" s="2">
        <f t="shared" si="0"/>
        <v>1</v>
      </c>
      <c r="H58" s="4">
        <f>E58/B58</f>
        <v>0</v>
      </c>
      <c r="I58" s="4">
        <f>C58/B58</f>
        <v>0.66666666666666663</v>
      </c>
      <c r="J58" s="4">
        <f>D58/B58</f>
        <v>0.33333333333333331</v>
      </c>
      <c r="K58" s="4">
        <f>F58/B58</f>
        <v>0</v>
      </c>
      <c r="L58" s="4">
        <f>H58+I58+J58+K58</f>
        <v>1</v>
      </c>
      <c r="M58" s="2" t="s">
        <v>90</v>
      </c>
    </row>
    <row r="59" spans="1:13" x14ac:dyDescent="0.2">
      <c r="A59" s="2" t="s">
        <v>62</v>
      </c>
      <c r="B59" s="2">
        <v>3</v>
      </c>
      <c r="C59" s="2">
        <v>3</v>
      </c>
      <c r="D59" s="2">
        <v>0</v>
      </c>
      <c r="E59" s="2">
        <v>0</v>
      </c>
      <c r="F59" s="2">
        <v>0</v>
      </c>
      <c r="G59" s="2">
        <f t="shared" si="0"/>
        <v>1</v>
      </c>
      <c r="H59" s="4">
        <f>E59/B59</f>
        <v>0</v>
      </c>
      <c r="I59" s="4">
        <f>C59/B59</f>
        <v>1</v>
      </c>
      <c r="J59" s="4">
        <f>D59/B59</f>
        <v>0</v>
      </c>
      <c r="K59" s="4">
        <f>F59/B59</f>
        <v>0</v>
      </c>
      <c r="L59" s="4">
        <f>H59+I59+J59+K59</f>
        <v>1</v>
      </c>
      <c r="M59" s="2" t="s">
        <v>1</v>
      </c>
    </row>
    <row r="60" spans="1:13" x14ac:dyDescent="0.2">
      <c r="A60" s="2" t="s">
        <v>63</v>
      </c>
      <c r="B60" s="2">
        <v>2</v>
      </c>
      <c r="C60" s="2">
        <v>0</v>
      </c>
      <c r="D60" s="2">
        <v>2</v>
      </c>
      <c r="E60" s="2">
        <v>0</v>
      </c>
      <c r="F60" s="2">
        <v>0</v>
      </c>
      <c r="G60" s="2">
        <f t="shared" si="0"/>
        <v>1</v>
      </c>
      <c r="H60" s="4">
        <f>E60/B60</f>
        <v>0</v>
      </c>
      <c r="I60" s="4">
        <f>C60/B60</f>
        <v>0</v>
      </c>
      <c r="J60" s="4">
        <f>D60/B60</f>
        <v>1</v>
      </c>
      <c r="K60" s="4">
        <f>F60/B60</f>
        <v>0</v>
      </c>
      <c r="L60" s="4">
        <f>H60+I60+J60+K60</f>
        <v>1</v>
      </c>
      <c r="M60" s="2" t="s">
        <v>2</v>
      </c>
    </row>
    <row r="61" spans="1:13" x14ac:dyDescent="0.2">
      <c r="A61" s="2" t="s">
        <v>64</v>
      </c>
      <c r="B61" s="2">
        <v>1</v>
      </c>
      <c r="C61" s="2">
        <v>1</v>
      </c>
      <c r="D61" s="2">
        <v>0</v>
      </c>
      <c r="E61" s="2">
        <v>0</v>
      </c>
      <c r="F61" s="2">
        <v>0</v>
      </c>
      <c r="G61" s="2">
        <f t="shared" si="0"/>
        <v>1</v>
      </c>
      <c r="H61" s="4">
        <f>E61/B61</f>
        <v>0</v>
      </c>
      <c r="I61" s="4">
        <f>C61/B61</f>
        <v>1</v>
      </c>
      <c r="J61" s="4">
        <f>D61/B61</f>
        <v>0</v>
      </c>
      <c r="K61" s="4">
        <f>F61/B61</f>
        <v>0</v>
      </c>
      <c r="L61" s="4">
        <f>H61+I61+J61+K61</f>
        <v>1</v>
      </c>
      <c r="M61" s="2" t="s">
        <v>1</v>
      </c>
    </row>
    <row r="62" spans="1:13" x14ac:dyDescent="0.2">
      <c r="A62" s="2" t="s">
        <v>65</v>
      </c>
      <c r="B62" s="2">
        <v>4</v>
      </c>
      <c r="C62" s="2">
        <v>3</v>
      </c>
      <c r="D62" s="2">
        <v>1</v>
      </c>
      <c r="E62" s="2">
        <v>0</v>
      </c>
      <c r="F62" s="2">
        <v>0</v>
      </c>
      <c r="G62" s="2">
        <f t="shared" si="0"/>
        <v>1</v>
      </c>
      <c r="H62" s="4">
        <f>E62/B62</f>
        <v>0</v>
      </c>
      <c r="I62" s="4">
        <f>C62/B62</f>
        <v>0.75</v>
      </c>
      <c r="J62" s="4">
        <f>D62/B62</f>
        <v>0.25</v>
      </c>
      <c r="K62" s="4">
        <f>F62/B62</f>
        <v>0</v>
      </c>
      <c r="L62" s="4">
        <f>H62+I62+J62+K62</f>
        <v>1</v>
      </c>
      <c r="M62" s="2" t="s">
        <v>90</v>
      </c>
    </row>
    <row r="63" spans="1:13" x14ac:dyDescent="0.2">
      <c r="A63" s="2" t="s">
        <v>66</v>
      </c>
      <c r="B63" s="2">
        <v>27</v>
      </c>
      <c r="C63" s="2">
        <v>14</v>
      </c>
      <c r="D63" s="2">
        <v>9</v>
      </c>
      <c r="E63" s="2">
        <v>0</v>
      </c>
      <c r="F63" s="2">
        <v>4</v>
      </c>
      <c r="G63" s="2">
        <f t="shared" si="0"/>
        <v>1</v>
      </c>
      <c r="H63" s="4">
        <f>E63/B63</f>
        <v>0</v>
      </c>
      <c r="I63" s="4">
        <f>C63/B63</f>
        <v>0.51851851851851849</v>
      </c>
      <c r="J63" s="4">
        <f>D63/B63</f>
        <v>0.33333333333333331</v>
      </c>
      <c r="K63" s="4">
        <f>F63/B63</f>
        <v>0.14814814814814814</v>
      </c>
      <c r="L63" s="4">
        <f>H63+I63+J63+K63</f>
        <v>1</v>
      </c>
      <c r="M63" s="2" t="s">
        <v>90</v>
      </c>
    </row>
    <row r="64" spans="1:13" x14ac:dyDescent="0.2">
      <c r="A64" s="2" t="s">
        <v>67</v>
      </c>
      <c r="B64" s="2">
        <v>153</v>
      </c>
      <c r="C64" s="2">
        <v>153</v>
      </c>
      <c r="D64" s="2">
        <v>0</v>
      </c>
      <c r="E64" s="2">
        <v>0</v>
      </c>
      <c r="F64" s="2">
        <v>0</v>
      </c>
      <c r="G64" s="2">
        <f t="shared" si="0"/>
        <v>1</v>
      </c>
      <c r="H64" s="4">
        <f>E64/B64</f>
        <v>0</v>
      </c>
      <c r="I64" s="4">
        <f>C64/B64</f>
        <v>1</v>
      </c>
      <c r="J64" s="4">
        <f>D64/B64</f>
        <v>0</v>
      </c>
      <c r="K64" s="4">
        <f>F64/B64</f>
        <v>0</v>
      </c>
      <c r="L64" s="4">
        <f>H64+I64+J64+K64</f>
        <v>1</v>
      </c>
      <c r="M64" s="2" t="s">
        <v>1</v>
      </c>
    </row>
    <row r="65" spans="1:13" x14ac:dyDescent="0.2">
      <c r="A65" s="2" t="s">
        <v>68</v>
      </c>
      <c r="B65" s="2">
        <v>1</v>
      </c>
      <c r="C65" s="2">
        <v>1</v>
      </c>
      <c r="D65" s="2">
        <v>0</v>
      </c>
      <c r="E65" s="2">
        <v>0</v>
      </c>
      <c r="F65" s="2">
        <v>0</v>
      </c>
      <c r="G65" s="2">
        <f t="shared" si="0"/>
        <v>1</v>
      </c>
      <c r="H65" s="4">
        <f>E65/B65</f>
        <v>0</v>
      </c>
      <c r="I65" s="4">
        <f>C65/B65</f>
        <v>1</v>
      </c>
      <c r="J65" s="4">
        <f>D65/B65</f>
        <v>0</v>
      </c>
      <c r="K65" s="4">
        <f>F65/B65</f>
        <v>0</v>
      </c>
      <c r="L65" s="4">
        <f>H65+I65+J65+K65</f>
        <v>1</v>
      </c>
      <c r="M65" s="2" t="s">
        <v>1</v>
      </c>
    </row>
    <row r="66" spans="1:13" x14ac:dyDescent="0.2">
      <c r="A66" s="2" t="s">
        <v>69</v>
      </c>
      <c r="B66" s="2">
        <v>2</v>
      </c>
      <c r="C66" s="2">
        <v>1</v>
      </c>
      <c r="D66" s="2">
        <v>1</v>
      </c>
      <c r="E66" s="2">
        <v>0</v>
      </c>
      <c r="F66" s="2">
        <v>0</v>
      </c>
      <c r="G66" s="2">
        <f t="shared" si="0"/>
        <v>1</v>
      </c>
      <c r="H66" s="4">
        <f>E66/B66</f>
        <v>0</v>
      </c>
      <c r="I66" s="4">
        <f>C66/B66</f>
        <v>0.5</v>
      </c>
      <c r="J66" s="4">
        <f>D66/B66</f>
        <v>0.5</v>
      </c>
      <c r="K66" s="4">
        <f>F66/B66</f>
        <v>0</v>
      </c>
      <c r="L66" s="4">
        <f>H66+I66+J66+K66</f>
        <v>1</v>
      </c>
      <c r="M66" s="2" t="s">
        <v>90</v>
      </c>
    </row>
    <row r="67" spans="1:13" x14ac:dyDescent="0.2">
      <c r="A67" s="2" t="s">
        <v>70</v>
      </c>
      <c r="B67" s="2">
        <v>4</v>
      </c>
      <c r="C67" s="2">
        <v>4</v>
      </c>
      <c r="D67" s="2">
        <v>0</v>
      </c>
      <c r="E67" s="2">
        <v>0</v>
      </c>
      <c r="F67" s="2">
        <v>0</v>
      </c>
      <c r="G67" s="2">
        <f t="shared" ref="G67:G75" si="1">(C67+D67+E67+F67)/B67</f>
        <v>1</v>
      </c>
      <c r="H67" s="4">
        <f>E67/B67</f>
        <v>0</v>
      </c>
      <c r="I67" s="4">
        <f>C67/B67</f>
        <v>1</v>
      </c>
      <c r="J67" s="4">
        <f>D67/B67</f>
        <v>0</v>
      </c>
      <c r="K67" s="4">
        <f>F67/B67</f>
        <v>0</v>
      </c>
      <c r="L67" s="4">
        <f t="shared" ref="L67:L75" si="2">H67+I67+J67+K67</f>
        <v>1</v>
      </c>
      <c r="M67" s="2" t="s">
        <v>1</v>
      </c>
    </row>
    <row r="68" spans="1:13" x14ac:dyDescent="0.2">
      <c r="A68" s="2" t="s">
        <v>71</v>
      </c>
      <c r="B68" s="2">
        <v>24</v>
      </c>
      <c r="C68" s="2">
        <v>24</v>
      </c>
      <c r="D68" s="2">
        <v>0</v>
      </c>
      <c r="E68" s="2">
        <v>0</v>
      </c>
      <c r="F68" s="2">
        <v>0</v>
      </c>
      <c r="G68" s="2">
        <f t="shared" si="1"/>
        <v>1</v>
      </c>
      <c r="H68" s="4">
        <f>E68/B68</f>
        <v>0</v>
      </c>
      <c r="I68" s="4">
        <f>C68/B68</f>
        <v>1</v>
      </c>
      <c r="J68" s="4">
        <f>D68/B68</f>
        <v>0</v>
      </c>
      <c r="K68" s="4">
        <f>F68/B68</f>
        <v>0</v>
      </c>
      <c r="L68" s="4">
        <f t="shared" si="2"/>
        <v>1</v>
      </c>
      <c r="M68" s="2" t="s">
        <v>1</v>
      </c>
    </row>
    <row r="69" spans="1:13" x14ac:dyDescent="0.2">
      <c r="A69" s="2" t="s">
        <v>72</v>
      </c>
      <c r="B69" s="2">
        <v>2</v>
      </c>
      <c r="C69" s="2">
        <v>2</v>
      </c>
      <c r="D69" s="2">
        <v>0</v>
      </c>
      <c r="E69" s="2">
        <v>0</v>
      </c>
      <c r="F69" s="2">
        <v>0</v>
      </c>
      <c r="G69" s="2">
        <f t="shared" si="1"/>
        <v>1</v>
      </c>
      <c r="H69" s="4">
        <f>E69/B69</f>
        <v>0</v>
      </c>
      <c r="I69" s="4">
        <f>C69/B69</f>
        <v>1</v>
      </c>
      <c r="J69" s="4">
        <f>D69/B69</f>
        <v>0</v>
      </c>
      <c r="K69" s="4">
        <f>F69/B69</f>
        <v>0</v>
      </c>
      <c r="L69" s="4">
        <f t="shared" si="2"/>
        <v>1</v>
      </c>
      <c r="M69" s="2" t="s">
        <v>1</v>
      </c>
    </row>
    <row r="70" spans="1:13" x14ac:dyDescent="0.2">
      <c r="A70" s="2" t="s">
        <v>73</v>
      </c>
      <c r="B70" s="2">
        <v>6</v>
      </c>
      <c r="C70" s="2">
        <v>6</v>
      </c>
      <c r="D70" s="2">
        <v>0</v>
      </c>
      <c r="E70" s="2">
        <v>0</v>
      </c>
      <c r="F70" s="2">
        <v>0</v>
      </c>
      <c r="G70" s="2">
        <f t="shared" si="1"/>
        <v>1</v>
      </c>
      <c r="H70" s="4">
        <f>E70/B70</f>
        <v>0</v>
      </c>
      <c r="I70" s="4">
        <f>C70/B70</f>
        <v>1</v>
      </c>
      <c r="J70" s="4">
        <f>D70/B70</f>
        <v>0</v>
      </c>
      <c r="K70" s="4">
        <f>F70/B70</f>
        <v>0</v>
      </c>
      <c r="L70" s="4">
        <f t="shared" si="2"/>
        <v>1</v>
      </c>
      <c r="M70" s="2" t="s">
        <v>1</v>
      </c>
    </row>
    <row r="71" spans="1:13" x14ac:dyDescent="0.2">
      <c r="A71" s="2" t="s">
        <v>74</v>
      </c>
      <c r="B71" s="2">
        <v>1</v>
      </c>
      <c r="C71" s="2">
        <v>1</v>
      </c>
      <c r="D71" s="2">
        <v>0</v>
      </c>
      <c r="E71" s="2">
        <v>0</v>
      </c>
      <c r="F71" s="2">
        <v>0</v>
      </c>
      <c r="G71" s="2">
        <f t="shared" si="1"/>
        <v>1</v>
      </c>
      <c r="H71" s="4">
        <f>E71/B71</f>
        <v>0</v>
      </c>
      <c r="I71" s="4">
        <f>C71/B71</f>
        <v>1</v>
      </c>
      <c r="J71" s="4">
        <f>D71/B71</f>
        <v>0</v>
      </c>
      <c r="K71" s="4">
        <f>F71/B71</f>
        <v>0</v>
      </c>
      <c r="L71" s="4">
        <f t="shared" si="2"/>
        <v>1</v>
      </c>
      <c r="M71" s="2" t="s">
        <v>1</v>
      </c>
    </row>
    <row r="72" spans="1:13" x14ac:dyDescent="0.2">
      <c r="A72" s="2" t="s">
        <v>75</v>
      </c>
      <c r="B72" s="2">
        <v>2</v>
      </c>
      <c r="C72" s="2">
        <v>0</v>
      </c>
      <c r="D72" s="2">
        <v>1</v>
      </c>
      <c r="E72" s="2">
        <v>0</v>
      </c>
      <c r="F72" s="2">
        <v>1</v>
      </c>
      <c r="G72" s="2">
        <f t="shared" si="1"/>
        <v>1</v>
      </c>
      <c r="H72" s="4">
        <f>E72/B72</f>
        <v>0</v>
      </c>
      <c r="I72" s="4">
        <f>C72/B72</f>
        <v>0</v>
      </c>
      <c r="J72" s="4">
        <f>D72/B72</f>
        <v>0.5</v>
      </c>
      <c r="K72" s="4">
        <f>F72/B72</f>
        <v>0.5</v>
      </c>
      <c r="L72" s="4">
        <f t="shared" si="2"/>
        <v>1</v>
      </c>
      <c r="M72" s="2" t="s">
        <v>2</v>
      </c>
    </row>
    <row r="73" spans="1:13" x14ac:dyDescent="0.2">
      <c r="A73" s="2" t="s">
        <v>76</v>
      </c>
      <c r="B73" s="2">
        <v>7</v>
      </c>
      <c r="C73" s="2">
        <v>7</v>
      </c>
      <c r="D73" s="2">
        <v>0</v>
      </c>
      <c r="E73" s="2">
        <v>0</v>
      </c>
      <c r="F73" s="2">
        <v>0</v>
      </c>
      <c r="G73" s="2">
        <f t="shared" si="1"/>
        <v>1</v>
      </c>
      <c r="H73" s="4">
        <f>E73/B73</f>
        <v>0</v>
      </c>
      <c r="I73" s="4">
        <f>C73/B73</f>
        <v>1</v>
      </c>
      <c r="J73" s="4">
        <f>D73/B73</f>
        <v>0</v>
      </c>
      <c r="K73" s="4">
        <f>F73/B73</f>
        <v>0</v>
      </c>
      <c r="L73" s="4">
        <f t="shared" si="2"/>
        <v>1</v>
      </c>
      <c r="M73" s="2" t="s">
        <v>1</v>
      </c>
    </row>
    <row r="74" spans="1:13" x14ac:dyDescent="0.2">
      <c r="A74" s="2" t="s">
        <v>77</v>
      </c>
      <c r="B74" s="2">
        <v>53</v>
      </c>
      <c r="C74" s="2">
        <v>51</v>
      </c>
      <c r="D74" s="2">
        <v>0</v>
      </c>
      <c r="E74" s="2">
        <v>0</v>
      </c>
      <c r="F74" s="2">
        <v>2</v>
      </c>
      <c r="G74" s="2">
        <f t="shared" si="1"/>
        <v>1</v>
      </c>
      <c r="H74" s="4">
        <f>E74/B74</f>
        <v>0</v>
      </c>
      <c r="I74" s="4">
        <f>C74/B74</f>
        <v>0.96226415094339623</v>
      </c>
      <c r="J74" s="4">
        <f>D74/B74</f>
        <v>0</v>
      </c>
      <c r="K74" s="4">
        <f>F74/B74</f>
        <v>3.7735849056603772E-2</v>
      </c>
      <c r="L74" s="4">
        <f t="shared" si="2"/>
        <v>1</v>
      </c>
      <c r="M74" s="2" t="s">
        <v>1</v>
      </c>
    </row>
    <row r="75" spans="1:13" x14ac:dyDescent="0.2">
      <c r="A75" s="2" t="s">
        <v>78</v>
      </c>
      <c r="B75" s="2">
        <v>32</v>
      </c>
      <c r="C75" s="2">
        <v>6</v>
      </c>
      <c r="D75" s="2">
        <v>20</v>
      </c>
      <c r="E75" s="2">
        <v>0</v>
      </c>
      <c r="F75" s="2">
        <v>6</v>
      </c>
      <c r="G75" s="2">
        <f t="shared" si="1"/>
        <v>1</v>
      </c>
      <c r="H75" s="4">
        <f>E75/B75</f>
        <v>0</v>
      </c>
      <c r="I75" s="4">
        <f>C75/B75</f>
        <v>0.1875</v>
      </c>
      <c r="J75" s="4">
        <f>D75/B75</f>
        <v>0.625</v>
      </c>
      <c r="K75" s="4">
        <f>F75/B75</f>
        <v>0.1875</v>
      </c>
      <c r="L75" s="4">
        <f t="shared" si="2"/>
        <v>1</v>
      </c>
      <c r="M75" s="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Hagelstam Renshaw Charlotte</dc:creator>
  <cp:lastModifiedBy>Hagelstam Renshaw Charlotte</cp:lastModifiedBy>
  <dcterms:created xsi:type="dcterms:W3CDTF">2022-09-07T14:50:27Z</dcterms:created>
  <dcterms:modified xsi:type="dcterms:W3CDTF">2022-09-07T15:22:16Z</dcterms:modified>
</cp:coreProperties>
</file>